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dhedge-my.sharepoint.com/personal/darren_redhedge_uk/Documents/excel/hybrids/"/>
    </mc:Choice>
  </mc:AlternateContent>
  <xr:revisionPtr revIDLastSave="48" documentId="8_{29CA00C8-1FFC-4D60-9E76-4C2FFF3C75E1}" xr6:coauthVersionLast="45" xr6:coauthVersionMax="45" xr10:uidLastSave="{3B45AA89-2112-4ADF-A5E4-B1A6E40DEE85}"/>
  <bookViews>
    <workbookView xWindow="-110" yWindow="-110" windowWidth="38620" windowHeight="21220" xr2:uid="{0A4B2D51-EB9C-4E05-B4B0-A1E0FFC7BB3E}"/>
  </bookViews>
  <sheets>
    <sheet name="tkrBBG" sheetId="1" r:id="rId1"/>
  </sheets>
  <externalReferences>
    <externalReference r:id="rId2"/>
  </externalReferences>
  <definedNames>
    <definedName name="bHist">[1]bHist!$1:$1048576</definedName>
    <definedName name="secWorksheet">[1]ws!$E$2</definedName>
  </definedNames>
  <calcPr calcId="191029" calcMode="manual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8" i="1"/>
  <c r="C19" i="1"/>
  <c r="C195" i="1"/>
  <c r="C20" i="1"/>
  <c r="C194" i="1"/>
  <c r="C21" i="1"/>
  <c r="C29" i="1"/>
  <c r="C192" i="1"/>
  <c r="C191" i="1"/>
  <c r="C193" i="1"/>
  <c r="C189" i="1"/>
  <c r="C188" i="1"/>
  <c r="C190" i="1"/>
  <c r="C28" i="1"/>
  <c r="C23" i="1"/>
  <c r="C27" i="1"/>
  <c r="C187" i="1"/>
  <c r="C26" i="1"/>
  <c r="C22" i="1"/>
  <c r="C186" i="1"/>
  <c r="C30" i="1"/>
  <c r="C31" i="1"/>
  <c r="C33" i="1"/>
  <c r="C24" i="1"/>
  <c r="C25" i="1"/>
  <c r="C185" i="1"/>
  <c r="C34" i="1"/>
  <c r="C41" i="1"/>
  <c r="C32" i="1"/>
  <c r="C35" i="1"/>
  <c r="C37" i="1"/>
  <c r="C184" i="1"/>
  <c r="C38" i="1"/>
  <c r="C36" i="1"/>
  <c r="C42" i="1"/>
  <c r="C39" i="1"/>
  <c r="C44" i="1"/>
  <c r="C178" i="1"/>
  <c r="C181" i="1"/>
  <c r="C40" i="1"/>
  <c r="C182" i="1"/>
  <c r="C183" i="1"/>
  <c r="C180" i="1"/>
  <c r="C45" i="1"/>
  <c r="C43" i="1"/>
  <c r="C179" i="1"/>
  <c r="C46" i="1"/>
  <c r="C176" i="1"/>
  <c r="C177" i="1"/>
  <c r="C175" i="1"/>
  <c r="C47" i="1"/>
  <c r="C51" i="1"/>
  <c r="C171" i="1"/>
  <c r="C170" i="1"/>
  <c r="C172" i="1"/>
  <c r="C169" i="1"/>
  <c r="C55" i="1"/>
  <c r="C53" i="1"/>
  <c r="C52" i="1"/>
  <c r="C173" i="1"/>
  <c r="C56" i="1"/>
  <c r="C54" i="1"/>
  <c r="C61" i="1"/>
  <c r="C48" i="1"/>
  <c r="C167" i="1"/>
  <c r="C168" i="1"/>
  <c r="C50" i="1"/>
  <c r="C166" i="1"/>
  <c r="C57" i="1"/>
  <c r="C165" i="1"/>
  <c r="C88" i="1"/>
  <c r="C63" i="1"/>
  <c r="C157" i="1"/>
  <c r="C82" i="1"/>
  <c r="C152" i="1"/>
  <c r="C119" i="1"/>
  <c r="C78" i="1"/>
  <c r="C60" i="1"/>
  <c r="C84" i="1"/>
  <c r="C76" i="1"/>
  <c r="C164" i="1"/>
  <c r="C162" i="1"/>
  <c r="C163" i="1"/>
  <c r="C95" i="1"/>
  <c r="C120" i="1"/>
  <c r="C83" i="1"/>
  <c r="C151" i="1"/>
  <c r="C149" i="1"/>
  <c r="C134" i="1"/>
  <c r="C142" i="1"/>
  <c r="C75" i="1"/>
  <c r="C155" i="1"/>
  <c r="C140" i="1"/>
  <c r="C72" i="1"/>
  <c r="C115" i="1"/>
  <c r="C117" i="1"/>
  <c r="C65" i="1"/>
  <c r="C137" i="1"/>
  <c r="C107" i="1"/>
  <c r="C145" i="1"/>
  <c r="C93" i="1"/>
  <c r="C68" i="1"/>
  <c r="C121" i="1"/>
  <c r="C100" i="1"/>
  <c r="C159" i="1"/>
  <c r="C104" i="1"/>
  <c r="C144" i="1"/>
  <c r="C108" i="1"/>
  <c r="C67" i="1"/>
  <c r="C139" i="1"/>
  <c r="C97" i="1"/>
  <c r="C153" i="1"/>
  <c r="C150" i="1"/>
  <c r="C109" i="1"/>
  <c r="C112" i="1"/>
  <c r="C80" i="1"/>
  <c r="C58" i="1"/>
  <c r="C113" i="1"/>
  <c r="C146" i="1"/>
  <c r="C143" i="1"/>
  <c r="C129" i="1"/>
  <c r="C87" i="1"/>
  <c r="C122" i="1"/>
  <c r="C114" i="1"/>
  <c r="C133" i="1"/>
  <c r="C64" i="1"/>
  <c r="C110" i="1"/>
  <c r="C132" i="1"/>
  <c r="C73" i="1"/>
  <c r="C174" i="1"/>
  <c r="C102" i="1"/>
  <c r="C70" i="1"/>
  <c r="C66" i="1"/>
  <c r="C118" i="1"/>
  <c r="C147" i="1"/>
  <c r="C74" i="1"/>
  <c r="C49" i="1"/>
  <c r="C101" i="1"/>
  <c r="C136" i="1"/>
  <c r="C128" i="1"/>
  <c r="C131" i="1"/>
  <c r="C135" i="1"/>
  <c r="C141" i="1"/>
  <c r="C125" i="1"/>
  <c r="C148" i="1"/>
  <c r="C91" i="1"/>
  <c r="C160" i="1"/>
  <c r="C85" i="1"/>
  <c r="C126" i="1"/>
  <c r="C105" i="1"/>
  <c r="C59" i="1"/>
  <c r="C124" i="1"/>
  <c r="C130" i="1"/>
  <c r="C161" i="1"/>
  <c r="C106" i="1"/>
  <c r="C158" i="1"/>
  <c r="C127" i="1"/>
  <c r="C99" i="1"/>
  <c r="C62" i="1"/>
  <c r="C96" i="1"/>
  <c r="C16" i="1"/>
  <c r="C71" i="1"/>
  <c r="C103" i="1"/>
  <c r="C123" i="1"/>
  <c r="C89" i="1"/>
  <c r="C77" i="1"/>
  <c r="C94" i="1"/>
  <c r="C138" i="1"/>
  <c r="C154" i="1"/>
  <c r="C92" i="1"/>
  <c r="C86" i="1"/>
  <c r="C17" i="1"/>
  <c r="C81" i="1"/>
  <c r="C116" i="1"/>
  <c r="C69" i="1"/>
  <c r="C79" i="1"/>
  <c r="C156" i="1"/>
  <c r="C90" i="1"/>
  <c r="C111" i="1"/>
  <c r="C98" i="1"/>
  <c r="Q194" i="1" a="1"/>
  <c r="Q151" i="1" a="1"/>
  <c r="Q162" i="1" a="1"/>
  <c r="P38" i="1" a="1"/>
  <c r="P9" i="1" a="1"/>
  <c r="O137" i="1" a="1"/>
  <c r="P34" i="1" a="1"/>
  <c r="O112" i="1" a="1"/>
  <c r="O188" i="1" a="1"/>
  <c r="N156" i="1" a="1"/>
  <c r="P94" i="1" a="1"/>
  <c r="N161" i="1" a="1"/>
  <c r="P162" i="1" a="1"/>
  <c r="P172" i="1" a="1"/>
  <c r="J19" i="1" a="1"/>
  <c r="P106" i="1" a="1"/>
  <c r="Q182" i="1" a="1"/>
  <c r="Q91" i="1" a="1"/>
  <c r="R176" i="1" a="1"/>
  <c r="P57" i="1" a="1"/>
  <c r="P168" i="1" a="1"/>
  <c r="O118" i="1" a="1"/>
  <c r="P134" i="1" a="1"/>
  <c r="O59" i="1" a="1"/>
  <c r="O95" i="1" a="1"/>
  <c r="M22" i="1" a="1"/>
  <c r="O43" i="1" a="1"/>
  <c r="M11" i="1" a="1"/>
  <c r="P161" i="1" a="1"/>
  <c r="M119" i="1" a="1"/>
  <c r="J178" i="1" a="1"/>
  <c r="R14" i="1" a="1"/>
  <c r="Q56" i="1" a="1"/>
  <c r="Q77" i="1" a="1"/>
  <c r="R140" i="1" a="1"/>
  <c r="R187" i="1" a="1"/>
  <c r="P155" i="1" a="1"/>
  <c r="O161" i="1" a="1"/>
  <c r="P67" i="1" a="1"/>
  <c r="O86" i="1" a="1"/>
  <c r="O114" i="1" a="1"/>
  <c r="M181" i="1" a="1"/>
  <c r="O120" i="1" a="1"/>
  <c r="M27" i="1" a="1"/>
  <c r="O15" i="1" a="1"/>
  <c r="M158" i="1" a="1"/>
  <c r="J53" i="1" a="1"/>
  <c r="R42" i="1" a="1"/>
  <c r="Q173" i="1" a="1"/>
  <c r="Q107" i="1" a="1"/>
  <c r="P76" i="1" a="1"/>
  <c r="Q75" i="1" a="1"/>
  <c r="R65" i="1" a="1"/>
  <c r="N89" i="1" a="1"/>
  <c r="N183" i="1" a="1"/>
  <c r="P92" i="1" a="1"/>
  <c r="K128" i="1" a="1"/>
  <c r="N138" i="1" a="1"/>
  <c r="K43" i="1" a="1"/>
  <c r="J144" i="1" a="1"/>
  <c r="M60" i="1" a="1"/>
  <c r="O154" i="1" a="1"/>
  <c r="M167" i="1" a="1"/>
  <c r="R75" i="1" a="1"/>
  <c r="Q99" i="1" a="1"/>
  <c r="Q69" i="1" a="1"/>
  <c r="P128" i="1" a="1"/>
  <c r="P22" i="1" a="1"/>
  <c r="Q61" i="1" a="1"/>
  <c r="M37" i="1" a="1"/>
  <c r="N68" i="1" a="1"/>
  <c r="O117" i="1" a="1"/>
  <c r="J13" i="1" a="1"/>
  <c r="M179" i="1" a="1"/>
  <c r="R107" i="1" a="1"/>
  <c r="R192" i="1" a="1"/>
  <c r="R31" i="1" a="1"/>
  <c r="R66" i="1" a="1"/>
  <c r="O90" i="1" a="1"/>
  <c r="O115" i="1" a="1"/>
  <c r="N55" i="1" a="1"/>
  <c r="O32" i="1" a="1"/>
  <c r="K26" i="1" a="1"/>
  <c r="K186" i="1" a="1"/>
  <c r="Q189" i="1" a="1"/>
  <c r="M56" i="1" a="1"/>
  <c r="J42" i="1" a="1"/>
  <c r="N122" i="1" a="1"/>
  <c r="M175" i="1" a="1"/>
  <c r="J73" i="1" a="1"/>
  <c r="I47" i="1" a="1"/>
  <c r="R41" i="1" a="1"/>
  <c r="P108" i="1" a="1"/>
  <c r="O88" i="1" a="1"/>
  <c r="K4" i="1" a="1"/>
  <c r="P31" i="1" a="1"/>
  <c r="J64" i="1" a="1"/>
  <c r="K171" i="1" a="1"/>
  <c r="I194" i="1" a="1"/>
  <c r="M26" i="1" a="1"/>
  <c r="M83" i="1" a="1"/>
  <c r="K90" i="1" a="1"/>
  <c r="I120" i="1" a="1"/>
  <c r="J44" i="1" a="1"/>
  <c r="H22" i="1" a="1"/>
  <c r="I70" i="1" a="1"/>
  <c r="H117" i="1" a="1"/>
  <c r="I77" i="1" a="1"/>
  <c r="Q6" i="1" a="1"/>
  <c r="R145" i="1" a="1"/>
  <c r="Q81" i="1" a="1"/>
  <c r="N44" i="1" a="1"/>
  <c r="N77" i="1" a="1"/>
  <c r="K117" i="1" a="1"/>
  <c r="M81" i="1" a="1"/>
  <c r="J84" i="1" a="1"/>
  <c r="M160" i="1" a="1"/>
  <c r="J182" i="1" a="1"/>
  <c r="M76" i="1" a="1"/>
  <c r="K113" i="1" a="1"/>
  <c r="H83" i="1" a="1"/>
  <c r="I100" i="1" a="1"/>
  <c r="J40" i="1" a="1"/>
  <c r="I114" i="1" a="1"/>
  <c r="Q105" i="1" a="1"/>
  <c r="R143" i="1" a="1"/>
  <c r="Q44" i="1" a="1"/>
  <c r="Q135" i="1" a="1"/>
  <c r="R32" i="1" a="1"/>
  <c r="P167" i="1" a="1"/>
  <c r="P53" i="1" a="1"/>
  <c r="O174" i="1" a="1"/>
  <c r="P120" i="1" a="1"/>
  <c r="O160" i="1" a="1"/>
  <c r="O119" i="1" a="1"/>
  <c r="M23" i="1" a="1"/>
  <c r="O44" i="1" a="1"/>
  <c r="M7" i="1" a="1"/>
  <c r="P91" i="1" a="1"/>
  <c r="M171" i="1" a="1"/>
  <c r="J36" i="1" a="1"/>
  <c r="R189" i="1" a="1"/>
  <c r="Q157" i="1" a="1"/>
  <c r="Q90" i="1" a="1"/>
  <c r="R133" i="1" a="1"/>
  <c r="R177" i="1" a="1"/>
  <c r="P100" i="1" a="1"/>
  <c r="O77" i="1" a="1"/>
  <c r="P129" i="1" a="1"/>
  <c r="N4" i="1" a="1"/>
  <c r="O85" i="1" a="1"/>
  <c r="R25" i="1" a="1"/>
  <c r="O67" i="1" a="1"/>
  <c r="M41" i="1" a="1"/>
  <c r="O24" i="1" a="1"/>
  <c r="K14" i="1" a="1"/>
  <c r="J165" i="1" a="1"/>
  <c r="R37" i="1" a="1"/>
  <c r="Q140" i="1" a="1"/>
  <c r="P20" i="1" a="1"/>
  <c r="Q2" i="1" a="1"/>
  <c r="R104" i="1" a="1"/>
  <c r="P114" i="1" a="1"/>
  <c r="R26" i="1" a="1"/>
  <c r="P131" i="1" a="1"/>
  <c r="R95" i="1" a="1"/>
  <c r="N12" i="1" a="1"/>
  <c r="Q104" i="1" a="1"/>
  <c r="O126" i="1" a="1"/>
  <c r="M176" i="1" a="1"/>
  <c r="O48" i="1" a="1"/>
  <c r="K41" i="1" a="1"/>
  <c r="J142" i="1" a="1"/>
  <c r="R151" i="1" a="1"/>
  <c r="Q161" i="1" a="1"/>
  <c r="Q86" i="1" a="1"/>
  <c r="P132" i="1" a="1"/>
  <c r="P195" i="1" a="1"/>
  <c r="Q186" i="1" a="1"/>
  <c r="M34" i="1" a="1"/>
  <c r="N137" i="1" a="1"/>
  <c r="O63" i="1" a="1"/>
  <c r="J5" i="1" a="1"/>
  <c r="M178" i="1" a="1"/>
  <c r="K78" i="1" a="1"/>
  <c r="J136" i="1" a="1"/>
  <c r="M129" i="1" a="1"/>
  <c r="K22" i="1" a="1"/>
  <c r="M105" i="1" a="1"/>
  <c r="R160" i="1" a="1"/>
  <c r="P186" i="1" a="1"/>
  <c r="P32" i="1" a="1"/>
  <c r="O5" i="1" a="1"/>
  <c r="P93" i="1" a="1"/>
  <c r="P68" i="1" a="1"/>
  <c r="N192" i="1" a="1"/>
  <c r="N105" i="1" a="1"/>
  <c r="N3" i="1" a="1"/>
  <c r="J175" i="1" a="1"/>
  <c r="M137" i="1" a="1"/>
  <c r="R59" i="1" a="1"/>
  <c r="R58" i="1" a="1"/>
  <c r="R89" i="1" a="1"/>
  <c r="Q85" i="1" a="1"/>
  <c r="R21" i="1" a="1"/>
  <c r="O141" i="1" a="1"/>
  <c r="N93" i="1" a="1"/>
  <c r="O66" i="1" a="1"/>
  <c r="P21" i="1" a="1"/>
  <c r="K119" i="1" a="1"/>
  <c r="N119" i="1" a="1"/>
  <c r="K10" i="1" a="1"/>
  <c r="J50" i="1" a="1"/>
  <c r="M8" i="1" a="1"/>
  <c r="M126" i="1" a="1"/>
  <c r="N121" i="1" a="1"/>
  <c r="R34" i="1" a="1"/>
  <c r="Q174" i="1" a="1"/>
  <c r="O13" i="1" a="1"/>
  <c r="O106" i="1" a="1"/>
  <c r="Q132" i="1" a="1"/>
  <c r="O184" i="1" a="1"/>
  <c r="I186" i="1" a="1"/>
  <c r="K140" i="1" a="1"/>
  <c r="Q49" i="1" a="1"/>
  <c r="M62" i="1" a="1"/>
  <c r="I45" i="1" a="1"/>
  <c r="J153" i="1" a="1"/>
  <c r="I85" i="1" a="1"/>
  <c r="J123" i="1" a="1"/>
  <c r="H47" i="1" a="1"/>
  <c r="K183" i="1" a="1"/>
  <c r="H49" i="1" a="1"/>
  <c r="H145" i="1" a="1"/>
  <c r="Q114" i="1" a="1"/>
  <c r="R72" i="1" a="1"/>
  <c r="P150" i="1" a="1"/>
  <c r="N73" i="1" a="1"/>
  <c r="M45" i="1" a="1"/>
  <c r="K17" i="1" a="1"/>
  <c r="N149" i="1" a="1"/>
  <c r="J146" i="1" a="1"/>
  <c r="P103" i="1" a="1"/>
  <c r="J129" i="1" a="1"/>
  <c r="K181" i="1" a="1"/>
  <c r="J51" i="1" a="1"/>
  <c r="M53" i="1" a="1"/>
  <c r="I130" i="1" a="1"/>
  <c r="J98" i="1" a="1"/>
  <c r="J119" i="1" a="1"/>
  <c r="P184" i="1" a="1"/>
  <c r="P26" i="1" a="1"/>
  <c r="O23" i="1" a="1"/>
  <c r="R29" i="1" a="1"/>
  <c r="Q57" i="1" a="1"/>
  <c r="Q116" i="1" a="1"/>
  <c r="R113" i="1" a="1"/>
  <c r="R183" i="1" a="1"/>
  <c r="P145" i="1" a="1"/>
  <c r="O71" i="1" a="1"/>
  <c r="P58" i="1" a="1"/>
  <c r="O111" i="1" a="1"/>
  <c r="O128" i="1" a="1"/>
  <c r="M46" i="1" a="1"/>
  <c r="O93" i="1" a="1"/>
  <c r="M24" i="1" a="1"/>
  <c r="O27" i="1" a="1"/>
  <c r="K3" i="1" a="1"/>
  <c r="J168" i="1" a="1"/>
  <c r="R180" i="1" a="1"/>
  <c r="Q159" i="1" a="1"/>
  <c r="P27" i="1" a="1"/>
  <c r="Q192" i="1" a="1"/>
  <c r="R101" i="1" a="1"/>
  <c r="P74" i="1" a="1"/>
  <c r="R162" i="1" a="1"/>
  <c r="P130" i="1" a="1"/>
  <c r="R138" i="1" a="1"/>
  <c r="N30" i="1" a="1"/>
  <c r="N195" i="1" a="1"/>
  <c r="O81" i="1" a="1"/>
  <c r="M173" i="1" a="1"/>
  <c r="O149" i="1" a="1"/>
  <c r="K40" i="1" a="1"/>
  <c r="J68" i="1" a="1"/>
  <c r="R61" i="1" a="1"/>
  <c r="Q133" i="1" a="1"/>
  <c r="P39" i="1" a="1"/>
  <c r="Q47" i="1" a="1"/>
  <c r="Q28" i="1" a="1"/>
  <c r="P158" i="1" a="1"/>
  <c r="Q185" i="1" a="1"/>
  <c r="P81" i="1" a="1"/>
  <c r="R13" i="1" a="1"/>
  <c r="N182" i="1" a="1"/>
  <c r="K18" i="1" a="1"/>
  <c r="N26" i="1" a="1"/>
  <c r="R73" i="1" a="1"/>
  <c r="O132" i="1" a="1"/>
  <c r="K173" i="1" a="1"/>
  <c r="J87" i="1" a="1"/>
  <c r="R141" i="1" a="1"/>
  <c r="P192" i="1" a="1"/>
  <c r="P30" i="1" a="1"/>
  <c r="P98" i="1" a="1"/>
  <c r="P65" i="1" a="1"/>
  <c r="P72" i="1" a="1"/>
  <c r="N7" i="1" a="1"/>
  <c r="N135" i="1" a="1"/>
  <c r="O79" i="1" a="1"/>
  <c r="J179" i="1" a="1"/>
  <c r="M140" i="1" a="1"/>
  <c r="K67" i="1" a="1"/>
  <c r="J86" i="1" a="1"/>
  <c r="M103" i="1" a="1"/>
  <c r="K163" i="1" a="1"/>
  <c r="R80" i="1" a="1"/>
  <c r="Q18" i="1" a="1"/>
  <c r="P48" i="1" a="1"/>
  <c r="R20" i="1" a="1"/>
  <c r="O179" i="1" a="1"/>
  <c r="P127" i="1" a="1"/>
  <c r="O20" i="1" a="1"/>
  <c r="R68" i="1" a="1"/>
  <c r="M192" i="1" a="1"/>
  <c r="N61" i="1" a="1"/>
  <c r="J104" i="1" a="1"/>
  <c r="M131" i="1" a="1"/>
  <c r="R33" i="1" a="1"/>
  <c r="Q45" i="1" a="1"/>
  <c r="Q163" i="1" a="1"/>
  <c r="P175" i="1" a="1"/>
  <c r="Q27" i="1" a="1"/>
  <c r="R38" i="1" a="1"/>
  <c r="N127" i="1" a="1"/>
  <c r="N36" i="1" a="1"/>
  <c r="P101" i="1" a="1"/>
  <c r="K143" i="1" a="1"/>
  <c r="N124" i="1" a="1"/>
  <c r="K44" i="1" a="1"/>
  <c r="J107" i="1" a="1"/>
  <c r="M50" i="1" a="1"/>
  <c r="P163" i="1" a="1"/>
  <c r="M44" i="1" a="1"/>
  <c r="R102" i="1" a="1"/>
  <c r="R92" i="1" a="1"/>
  <c r="O82" i="1" a="1"/>
  <c r="Q68" i="1" a="1"/>
  <c r="O12" i="1" a="1"/>
  <c r="N23" i="1" a="1"/>
  <c r="N117" i="1" a="1"/>
  <c r="K49" i="1" a="1"/>
  <c r="N144" i="1" a="1"/>
  <c r="M61" i="1" a="1"/>
  <c r="N108" i="1" a="1"/>
  <c r="I182" i="1" a="1"/>
  <c r="I98" i="1" a="1"/>
  <c r="I164" i="1" a="1"/>
  <c r="H163" i="1" a="1"/>
  <c r="K69" i="1" a="1"/>
  <c r="H154" i="1" a="1"/>
  <c r="H101" i="1" a="1"/>
  <c r="P41" i="1" a="1"/>
  <c r="P193" i="1" a="1"/>
  <c r="O14" i="1" a="1"/>
  <c r="M195" i="1" a="1"/>
  <c r="K193" i="1" a="1"/>
  <c r="J54" i="1" a="1"/>
  <c r="K27" i="1" a="1"/>
  <c r="J62" i="1" a="1"/>
  <c r="O159" i="1" a="1"/>
  <c r="N59" i="1" a="1"/>
  <c r="K168" i="1" a="1"/>
  <c r="I9" i="1" a="1"/>
  <c r="K146" i="1" a="1"/>
  <c r="H6" i="1" a="1"/>
  <c r="I63" i="1" a="1"/>
  <c r="I90" i="1" a="1"/>
  <c r="R159" i="1" a="1"/>
  <c r="P143" i="1" a="1"/>
  <c r="R181" i="1" a="1"/>
  <c r="Q93" i="1" a="1"/>
  <c r="P188" i="1" a="1"/>
  <c r="Q195" i="1" a="1"/>
  <c r="R70" i="1" a="1"/>
  <c r="P70" i="1" a="1"/>
  <c r="R55" i="1" a="1"/>
  <c r="P126" i="1" a="1"/>
  <c r="R87" i="1" a="1"/>
  <c r="N187" i="1" a="1"/>
  <c r="N13" i="1" a="1"/>
  <c r="O89" i="1" a="1"/>
  <c r="M169" i="1" a="1"/>
  <c r="O76" i="1" a="1"/>
  <c r="K39" i="1" a="1"/>
  <c r="J137" i="1" a="1"/>
  <c r="R152" i="1" a="1"/>
  <c r="R4" i="1" a="1"/>
  <c r="P176" i="1" a="1"/>
  <c r="Q63" i="1" a="1"/>
  <c r="Q54" i="1" a="1"/>
  <c r="P138" i="1" a="1"/>
  <c r="Q87" i="1" a="1"/>
  <c r="O6" i="1" a="1"/>
  <c r="R64" i="1" a="1"/>
  <c r="N171" i="1" a="1"/>
  <c r="K190" i="1" a="1"/>
  <c r="N35" i="1" a="1"/>
  <c r="Q83" i="1" a="1"/>
  <c r="O124" i="1" a="1"/>
  <c r="K63" i="1" a="1"/>
  <c r="J118" i="1" a="1"/>
  <c r="R115" i="1" a="1"/>
  <c r="R179" i="1" a="1"/>
  <c r="P166" i="1" a="1"/>
  <c r="Q112" i="1" a="1"/>
  <c r="R7" i="1" a="1"/>
  <c r="O9" i="1" a="1"/>
  <c r="R117" i="1" a="1"/>
  <c r="O189" i="1" a="1"/>
  <c r="Q95" i="1" a="1"/>
  <c r="N157" i="1" a="1"/>
  <c r="R132" i="1" a="1"/>
  <c r="N175" i="1" a="1"/>
  <c r="K5" i="1" a="1"/>
  <c r="N194" i="1" a="1"/>
  <c r="K155" i="1" a="1"/>
  <c r="J161" i="1" a="1"/>
  <c r="Q8" i="1" a="1"/>
  <c r="P173" i="1" a="1"/>
  <c r="P78" i="1" a="1"/>
  <c r="O183" i="1" a="1"/>
  <c r="P148" i="1" a="1"/>
  <c r="O3" i="1" a="1"/>
  <c r="R78" i="1" a="1"/>
  <c r="M20" i="1" a="1"/>
  <c r="N52" i="1" a="1"/>
  <c r="J72" i="1" a="1"/>
  <c r="M147" i="1" a="1"/>
  <c r="K131" i="1" a="1"/>
  <c r="I191" i="1" a="1"/>
  <c r="P107" i="1" a="1"/>
  <c r="K160" i="1" a="1"/>
  <c r="N114" i="1" a="1"/>
  <c r="Q171" i="1" a="1"/>
  <c r="R137" i="1" a="1"/>
  <c r="R125" i="1" a="1"/>
  <c r="O72" i="1" a="1"/>
  <c r="O29" i="1" a="1"/>
  <c r="O108" i="1" a="1"/>
  <c r="P46" i="1" a="1"/>
  <c r="M48" i="1" a="1"/>
  <c r="Q170" i="1" a="1"/>
  <c r="J105" i="1" a="1"/>
  <c r="Q152" i="1" a="1"/>
  <c r="R84" i="1" a="1"/>
  <c r="Q101" i="1" a="1"/>
  <c r="Q59" i="1" a="1"/>
  <c r="P80" i="1" a="1"/>
  <c r="P2" i="1" a="1"/>
  <c r="R105" i="1" a="1"/>
  <c r="M189" i="1" a="1"/>
  <c r="N60" i="1" a="1"/>
  <c r="O176" i="1" a="1"/>
  <c r="K79" i="1" a="1"/>
  <c r="M31" i="1" a="1"/>
  <c r="K57" i="1" a="1"/>
  <c r="J102" i="1" a="1"/>
  <c r="M139" i="1" a="1"/>
  <c r="K2" i="1" a="1"/>
  <c r="M73" i="1" a="1"/>
  <c r="Q25" i="1" a="1"/>
  <c r="Q141" i="1" a="1"/>
  <c r="O99" i="1" a="1"/>
  <c r="P139" i="1" a="1"/>
  <c r="O131" i="1" a="1"/>
  <c r="N75" i="1" a="1"/>
  <c r="M21" i="1" a="1"/>
  <c r="J2" i="1" a="1"/>
  <c r="M18" i="1" a="1"/>
  <c r="K47" i="1" a="1"/>
  <c r="M84" i="1" a="1"/>
  <c r="I137" i="1" a="1"/>
  <c r="H26" i="1" a="1"/>
  <c r="N69" i="1" a="1"/>
  <c r="N115" i="1" a="1"/>
  <c r="J67" i="1" a="1"/>
  <c r="G29" i="1" a="1"/>
  <c r="H92" i="1" a="1"/>
  <c r="R173" i="1" a="1"/>
  <c r="P153" i="1" a="1"/>
  <c r="O84" i="1" a="1"/>
  <c r="K8" i="1" a="1"/>
  <c r="P137" i="1" a="1"/>
  <c r="J135" i="1" a="1"/>
  <c r="K55" i="1" a="1"/>
  <c r="I190" i="1" a="1"/>
  <c r="M36" i="1" a="1"/>
  <c r="M65" i="1" a="1"/>
  <c r="J15" i="1" a="1"/>
  <c r="I72" i="1" a="1"/>
  <c r="J171" i="1" a="1"/>
  <c r="H33" i="1" a="1"/>
  <c r="I49" i="1" a="1"/>
  <c r="R52" i="1" a="1"/>
  <c r="R12" i="1" a="1"/>
  <c r="O28" i="1" a="1"/>
  <c r="R88" i="1" a="1"/>
  <c r="R3" i="1" a="1"/>
  <c r="P45" i="1" a="1"/>
  <c r="Q50" i="1" a="1"/>
  <c r="Q179" i="1" a="1"/>
  <c r="P123" i="1" a="1"/>
  <c r="Q142" i="1" a="1"/>
  <c r="O2" i="1" a="1"/>
  <c r="R93" i="1" a="1"/>
  <c r="N177" i="1" a="1"/>
  <c r="K191" i="1" a="1"/>
  <c r="N185" i="1" a="1"/>
  <c r="Q31" i="1" a="1"/>
  <c r="O125" i="1" a="1"/>
  <c r="K166" i="1" a="1"/>
  <c r="J174" i="1" a="1"/>
  <c r="R144" i="1" a="1"/>
  <c r="R60" i="1" a="1"/>
  <c r="R11" i="1" a="1"/>
  <c r="Q147" i="1" a="1"/>
  <c r="R169" i="1" a="1"/>
  <c r="O21" i="1" a="1"/>
  <c r="R91" i="1" a="1"/>
  <c r="O33" i="1" a="1"/>
  <c r="Q96" i="1" a="1"/>
  <c r="N120" i="1" a="1"/>
  <c r="Q180" i="1" a="1"/>
  <c r="N54" i="1" a="1"/>
  <c r="K19" i="1" a="1"/>
  <c r="N33" i="1" a="1"/>
  <c r="K100" i="1" a="1"/>
  <c r="J77" i="1" a="1"/>
  <c r="R110" i="1" a="1"/>
  <c r="R74" i="1" a="1"/>
  <c r="R182" i="1" a="1"/>
  <c r="Q106" i="1" a="1"/>
  <c r="R148" i="1" a="1"/>
  <c r="O185" i="1" a="1"/>
  <c r="Q34" i="1" a="1"/>
  <c r="O180" i="1" a="1"/>
  <c r="P179" i="1" a="1"/>
  <c r="N159" i="1" a="1"/>
  <c r="Q16" i="1" a="1"/>
  <c r="N162" i="1" a="1"/>
  <c r="R44" i="1" a="1"/>
  <c r="N180" i="1" a="1"/>
  <c r="K114" i="1" a="1"/>
  <c r="I7" i="1" a="1"/>
  <c r="Q177" i="1" a="1"/>
  <c r="R155" i="1" a="1"/>
  <c r="R150" i="1" a="1"/>
  <c r="O83" i="1" a="1"/>
  <c r="O195" i="1" a="1"/>
  <c r="O145" i="1" a="1"/>
  <c r="P37" i="1" a="1"/>
  <c r="M51" i="1" a="1"/>
  <c r="R131" i="1" a="1"/>
  <c r="J91" i="1" a="1"/>
  <c r="M90" i="1" a="1"/>
  <c r="K81" i="1" a="1"/>
  <c r="R142" i="1" a="1"/>
  <c r="Q5" i="1" a="1"/>
  <c r="J187" i="1" a="1"/>
  <c r="M55" i="1" a="1"/>
  <c r="Q67" i="1" a="1"/>
  <c r="Q168" i="1" a="1"/>
  <c r="Q64" i="1" a="1"/>
  <c r="O91" i="1" a="1"/>
  <c r="O61" i="1" a="1"/>
  <c r="N25" i="1" a="1"/>
  <c r="P62" i="1" a="1"/>
  <c r="N193" i="1" a="1"/>
  <c r="M114" i="1" a="1"/>
  <c r="I188" i="1" a="1"/>
  <c r="N188" i="1" a="1"/>
  <c r="R122" i="1" a="1"/>
  <c r="P11" i="1" a="1"/>
  <c r="P190" i="1" a="1"/>
  <c r="P17" i="1" a="1"/>
  <c r="P164" i="1" a="1"/>
  <c r="P35" i="1" a="1"/>
  <c r="R17" i="1" a="1"/>
  <c r="N118" i="1" a="1"/>
  <c r="O96" i="1" a="1"/>
  <c r="J35" i="1" a="1"/>
  <c r="M162" i="1" a="1"/>
  <c r="K93" i="1" a="1"/>
  <c r="J103" i="1" a="1"/>
  <c r="M130" i="1" a="1"/>
  <c r="K50" i="1" a="1"/>
  <c r="I172" i="1" a="1"/>
  <c r="Q58" i="1" a="1"/>
  <c r="P182" i="1" a="1"/>
  <c r="R184" i="1" a="1"/>
  <c r="O51" i="1" a="1"/>
  <c r="N165" i="1" a="1"/>
  <c r="M17" i="1" a="1"/>
  <c r="M121" i="1" a="1"/>
  <c r="J34" i="1" a="1"/>
  <c r="M134" i="1" a="1"/>
  <c r="K136" i="1" a="1"/>
  <c r="I40" i="1" a="1"/>
  <c r="M190" i="1" a="1"/>
  <c r="H175" i="1" a="1"/>
  <c r="J156" i="1" a="1"/>
  <c r="K142" i="1" a="1"/>
  <c r="I46" i="1" a="1"/>
  <c r="G181" i="1" a="1"/>
  <c r="R172" i="1" a="1"/>
  <c r="R5" i="1" a="1"/>
  <c r="O193" i="1" a="1"/>
  <c r="O94" i="1" a="1"/>
  <c r="Q156" i="1" a="1"/>
  <c r="O40" i="1" a="1"/>
  <c r="I41" i="1" a="1"/>
  <c r="K65" i="1" a="1"/>
  <c r="P88" i="1" a="1"/>
  <c r="I178" i="1" a="1"/>
  <c r="I175" i="1" a="1"/>
  <c r="J132" i="1" a="1"/>
  <c r="I124" i="1" a="1"/>
  <c r="J79" i="1" a="1"/>
  <c r="H172" i="1" a="1"/>
  <c r="K61" i="1" a="1"/>
  <c r="R103" i="1" a="1"/>
  <c r="Q42" i="1" a="1"/>
  <c r="O104" i="1" a="1"/>
  <c r="R121" i="1" a="1"/>
  <c r="R63" i="1" a="1"/>
  <c r="P119" i="1" a="1"/>
  <c r="Q102" i="1" a="1"/>
  <c r="R35" i="1" a="1"/>
  <c r="O19" i="1" a="1"/>
  <c r="R118" i="1" a="1"/>
  <c r="O22" i="1" a="1"/>
  <c r="Q125" i="1" a="1"/>
  <c r="N164" i="1" a="1"/>
  <c r="Q15" i="1" a="1"/>
  <c r="N53" i="1" a="1"/>
  <c r="K13" i="1" a="1"/>
  <c r="N22" i="1" a="1"/>
  <c r="K145" i="1" a="1"/>
  <c r="J71" i="1" a="1"/>
  <c r="R136" i="1" a="1"/>
  <c r="R99" i="1" a="1"/>
  <c r="R157" i="1" a="1"/>
  <c r="Q94" i="1" a="1"/>
  <c r="Q20" i="1" a="1"/>
  <c r="O178" i="1" a="1"/>
  <c r="Q76" i="1" a="1"/>
  <c r="O172" i="1" a="1"/>
  <c r="P83" i="1" a="1"/>
  <c r="N58" i="1" a="1"/>
  <c r="P23" i="1" a="1"/>
  <c r="N72" i="1" a="1"/>
  <c r="R16" i="1" a="1"/>
  <c r="N172" i="1" a="1"/>
  <c r="K74" i="1" a="1"/>
  <c r="I20" i="1" a="1"/>
  <c r="R62" i="1" a="1"/>
  <c r="Q29" i="1" a="1"/>
  <c r="R174" i="1" a="1"/>
  <c r="P8" i="1" a="1"/>
  <c r="Q84" i="1" a="1"/>
  <c r="O53" i="1" a="1"/>
  <c r="Q131" i="1" a="1"/>
  <c r="O152" i="1" a="1"/>
  <c r="P64" i="1" a="1"/>
  <c r="N49" i="1" a="1"/>
  <c r="P151" i="1" a="1"/>
  <c r="N109" i="1" a="1"/>
  <c r="Q80" i="1" a="1"/>
  <c r="N152" i="1" a="1"/>
  <c r="K158" i="1" a="1"/>
  <c r="I24" i="1" a="1"/>
  <c r="Q65" i="1" a="1"/>
  <c r="Q36" i="1" a="1"/>
  <c r="Q139" i="1" a="1"/>
  <c r="O135" i="1" a="1"/>
  <c r="O52" i="1" a="1"/>
  <c r="N190" i="1" a="1"/>
  <c r="P141" i="1" a="1"/>
  <c r="N20" i="1" a="1"/>
  <c r="M108" i="1" a="1"/>
  <c r="I192" i="1" a="1"/>
  <c r="N15" i="1" a="1"/>
  <c r="J189" i="1" a="1"/>
  <c r="N18" i="1" a="1"/>
  <c r="N85" i="1" a="1"/>
  <c r="J164" i="1" a="1"/>
  <c r="M141" i="1" a="1"/>
  <c r="R40" i="1" a="1"/>
  <c r="R76" i="1" a="1"/>
  <c r="Q39" i="1" a="1"/>
  <c r="R108" i="1" a="1"/>
  <c r="O97" i="1" a="1"/>
  <c r="N57" i="1" a="1"/>
  <c r="O57" i="1" a="1"/>
  <c r="Q37" i="1" a="1"/>
  <c r="K45" i="1" a="1"/>
  <c r="P75" i="1" a="1"/>
  <c r="M100" i="1" a="1"/>
  <c r="R111" i="1" a="1"/>
  <c r="P51" i="1" a="1"/>
  <c r="P56" i="1" a="1"/>
  <c r="O31" i="1" a="1"/>
  <c r="P66" i="1" a="1"/>
  <c r="P77" i="1" a="1"/>
  <c r="K187" i="1" a="1"/>
  <c r="M3" i="1" a="1"/>
  <c r="N181" i="1" a="1"/>
  <c r="J162" i="1" a="1"/>
  <c r="M133" i="1" a="1"/>
  <c r="K66" i="1" a="1"/>
  <c r="I18" i="1" a="1"/>
  <c r="Q184" i="1" a="1"/>
  <c r="K102" i="1" a="1"/>
  <c r="N155" i="1" a="1"/>
  <c r="R135" i="1" a="1"/>
  <c r="R82" i="1" a="1"/>
  <c r="Q126" i="1" a="1"/>
  <c r="N38" i="1" a="1"/>
  <c r="N71" i="1" a="1"/>
  <c r="K76" i="1" a="1"/>
  <c r="M71" i="1" a="1"/>
  <c r="J88" i="1" a="1"/>
  <c r="M135" i="1" a="1"/>
  <c r="J38" i="1" a="1"/>
  <c r="N63" i="1" a="1"/>
  <c r="K68" i="1" a="1"/>
  <c r="H162" i="1" a="1"/>
  <c r="I115" i="1" a="1"/>
  <c r="J24" i="1" a="1"/>
  <c r="I112" i="1" a="1"/>
  <c r="I140" i="1" a="1"/>
  <c r="R106" i="1" a="1"/>
  <c r="Q24" i="1" a="1"/>
  <c r="O162" i="1" a="1"/>
  <c r="R24" i="1" a="1"/>
  <c r="O194" i="1" a="1"/>
  <c r="N34" i="1" a="1"/>
  <c r="N143" i="1" a="1"/>
  <c r="K148" i="1" a="1"/>
  <c r="N112" i="1" a="1"/>
  <c r="M117" i="1" a="1"/>
  <c r="N128" i="1" a="1"/>
  <c r="I177" i="1" a="1"/>
  <c r="H5" i="1" a="1"/>
  <c r="I142" i="1" a="1"/>
  <c r="H151" i="1" a="1"/>
  <c r="J12" i="1" a="1"/>
  <c r="Q55" i="1" a="1"/>
  <c r="Q62" i="1" a="1"/>
  <c r="R147" i="1" a="1"/>
  <c r="R130" i="1" a="1"/>
  <c r="R168" i="1" a="1"/>
  <c r="Q103" i="1" a="1"/>
  <c r="R156" i="1" a="1"/>
  <c r="O36" i="1" a="1"/>
  <c r="Q52" i="1" a="1"/>
  <c r="O47" i="1" a="1"/>
  <c r="P60" i="1" a="1"/>
  <c r="N150" i="1" a="1"/>
  <c r="P14" i="1" a="1"/>
  <c r="N142" i="1" a="1"/>
  <c r="R149" i="1" a="1"/>
  <c r="N47" i="1" a="1"/>
  <c r="K70" i="1" a="1"/>
  <c r="I15" i="1" a="1"/>
  <c r="R86" i="1" a="1"/>
  <c r="Q41" i="1" a="1"/>
  <c r="R123" i="1" a="1"/>
  <c r="P194" i="1" a="1"/>
  <c r="Q70" i="1" a="1"/>
  <c r="O165" i="1" a="1"/>
  <c r="Q89" i="1" a="1"/>
  <c r="O151" i="1" a="1"/>
  <c r="P105" i="1" a="1"/>
  <c r="N126" i="1" a="1"/>
  <c r="P97" i="1" a="1"/>
  <c r="N64" i="1" a="1"/>
  <c r="Q138" i="1" a="1"/>
  <c r="N151" i="1" a="1"/>
  <c r="K138" i="1" a="1"/>
  <c r="R190" i="1" a="1"/>
  <c r="Q12" i="1" a="1"/>
  <c r="Q88" i="1" a="1"/>
  <c r="Q175" i="1" a="1"/>
  <c r="P25" i="1" a="1"/>
  <c r="Q17" i="1" a="1"/>
  <c r="O142" i="1" a="1"/>
  <c r="P189" i="1" a="1"/>
  <c r="O144" i="1" a="1"/>
  <c r="O11" i="1" a="1"/>
  <c r="N154" i="1" a="1"/>
  <c r="P59" i="1" a="1"/>
  <c r="N91" i="1" a="1"/>
  <c r="P170" i="1" a="1"/>
  <c r="Q193" i="1" a="1"/>
  <c r="J9" i="1" a="1"/>
  <c r="Q154" i="1" a="1"/>
  <c r="R30" i="1" a="1"/>
  <c r="R56" i="1" a="1"/>
  <c r="Q23" i="1" a="1"/>
  <c r="R45" i="1" a="1"/>
  <c r="O121" i="1" a="1"/>
  <c r="N167" i="1" a="1"/>
  <c r="O56" i="1" a="1"/>
  <c r="Q3" i="1" a="1"/>
  <c r="K184" i="1" a="1"/>
  <c r="Q113" i="1" a="1"/>
  <c r="M149" i="1" a="1"/>
  <c r="J180" i="1" a="1"/>
  <c r="N136" i="1" a="1"/>
  <c r="M120" i="1" a="1"/>
  <c r="J148" i="1" a="1"/>
  <c r="R6" i="1" a="1"/>
  <c r="R116" i="1" a="1"/>
  <c r="Q22" i="1" a="1"/>
  <c r="Q98" i="1" a="1"/>
  <c r="R165" i="1" a="1"/>
  <c r="O103" i="1" a="1"/>
  <c r="N133" i="1" a="1"/>
  <c r="N2" i="1" a="1"/>
  <c r="P165" i="1" a="1"/>
  <c r="K149" i="1" a="1"/>
  <c r="N153" i="1" a="1"/>
  <c r="R10" i="1" a="1"/>
  <c r="Q38" i="1" a="1"/>
  <c r="R36" i="1" a="1"/>
  <c r="R164" i="1" a="1"/>
  <c r="O60" i="1" a="1"/>
  <c r="O10" i="1" a="1"/>
  <c r="O166" i="1" a="1"/>
  <c r="Q148" i="1" a="1"/>
  <c r="M40" i="1" a="1"/>
  <c r="R188" i="1" a="1"/>
  <c r="J101" i="1" a="1"/>
  <c r="M94" i="1" a="1"/>
  <c r="K89" i="1" a="1"/>
  <c r="I38" i="1" a="1"/>
  <c r="N19" i="1" a="1"/>
  <c r="J18" i="1" a="1"/>
  <c r="M185" i="1" a="1"/>
  <c r="Q146" i="1" a="1"/>
  <c r="R57" i="1" a="1"/>
  <c r="P159" i="1" a="1"/>
  <c r="N67" i="1" a="1"/>
  <c r="M39" i="1" a="1"/>
  <c r="K96" i="1" a="1"/>
  <c r="N169" i="1" a="1"/>
  <c r="J112" i="1" a="1"/>
  <c r="P6" i="1" a="1"/>
  <c r="J150" i="1" a="1"/>
  <c r="K37" i="1" a="1"/>
  <c r="J39" i="1" a="1"/>
  <c r="N110" i="1" a="1"/>
  <c r="I126" i="1" a="1"/>
  <c r="J124" i="1" a="1"/>
  <c r="J188" i="1" a="1"/>
  <c r="H177" i="1" a="1"/>
  <c r="Q43" i="1" a="1"/>
  <c r="Q160" i="1" a="1"/>
  <c r="O92" i="1" a="1"/>
  <c r="P113" i="1" a="1"/>
  <c r="N8" i="1" a="1"/>
  <c r="R167" i="1" a="1"/>
  <c r="M28" i="1" a="1"/>
  <c r="J6" i="1" a="1"/>
  <c r="M187" i="1" a="1"/>
  <c r="K52" i="1" a="1"/>
  <c r="M142" i="1" a="1"/>
  <c r="I144" i="1" a="1"/>
  <c r="H31" i="1" a="1"/>
  <c r="M54" i="1" a="1"/>
  <c r="M32" i="1" a="1"/>
  <c r="J133" i="1" a="1"/>
  <c r="Q73" i="1" a="1"/>
  <c r="P177" i="1" a="1"/>
  <c r="R127" i="1" a="1"/>
  <c r="R94" i="1" a="1"/>
  <c r="Q33" i="1" a="1"/>
  <c r="R85" i="1" a="1"/>
  <c r="P18" i="1" a="1"/>
  <c r="Q97" i="1" a="1"/>
  <c r="O168" i="1" a="1"/>
  <c r="Q127" i="1" a="1"/>
  <c r="O163" i="1" a="1"/>
  <c r="P135" i="1" a="1"/>
  <c r="N148" i="1" a="1"/>
  <c r="P121" i="1" a="1"/>
  <c r="N87" i="1" a="1"/>
  <c r="Q124" i="1" a="1"/>
  <c r="N163" i="1" a="1"/>
  <c r="K123" i="1" a="1"/>
  <c r="I184" i="1" a="1"/>
  <c r="Q191" i="1" a="1"/>
  <c r="Q155" i="1" a="1"/>
  <c r="Q137" i="1" a="1"/>
  <c r="P44" i="1" a="1"/>
  <c r="P19" i="1" a="1"/>
  <c r="O68" i="1" a="1"/>
  <c r="P42" i="1" a="1"/>
  <c r="O146" i="1" a="1"/>
  <c r="O186" i="1" a="1"/>
  <c r="M2" i="1" a="1"/>
  <c r="P69" i="1" a="1"/>
  <c r="N99" i="1" a="1"/>
  <c r="P142" i="1" a="1"/>
  <c r="P102" i="1" a="1"/>
  <c r="J21" i="1" a="1"/>
  <c r="O25" i="1" a="1"/>
  <c r="Q32" i="1" a="1"/>
  <c r="Q118" i="1" a="1"/>
  <c r="R27" i="1" a="1"/>
  <c r="P55" i="1" a="1"/>
  <c r="P183" i="1" a="1"/>
  <c r="O87" i="1" a="1"/>
  <c r="P152" i="1" a="1"/>
  <c r="O136" i="1" a="1"/>
  <c r="O173" i="1" a="1"/>
  <c r="M29" i="1" a="1"/>
  <c r="O30" i="1" a="1"/>
  <c r="N90" i="1" a="1"/>
  <c r="P174" i="1" a="1"/>
  <c r="N184" i="1" a="1"/>
  <c r="J185" i="1" a="1"/>
  <c r="R2" i="1" a="1"/>
  <c r="R154" i="1" a="1"/>
  <c r="Q7" i="1" a="1"/>
  <c r="Q123" i="1" a="1"/>
  <c r="R43" i="1" a="1"/>
  <c r="O62" i="1" a="1"/>
  <c r="N129" i="1" a="1"/>
  <c r="O127" i="1" a="1"/>
  <c r="P178" i="1" a="1"/>
  <c r="K95" i="1" a="1"/>
  <c r="N100" i="1" a="1"/>
  <c r="K189" i="1" a="1"/>
  <c r="J152" i="1" a="1"/>
  <c r="M191" i="1" a="1"/>
  <c r="M92" i="1" a="1"/>
  <c r="N147" i="1" a="1"/>
  <c r="R46" i="1" a="1"/>
  <c r="Q119" i="1" a="1"/>
  <c r="Q100" i="1" a="1"/>
  <c r="P95" i="1" a="1"/>
  <c r="Q153" i="1" a="1"/>
  <c r="Q21" i="1" a="1"/>
  <c r="N81" i="1" a="1"/>
  <c r="N179" i="1" a="1"/>
  <c r="P90" i="1" a="1"/>
  <c r="K125" i="1" a="1"/>
  <c r="N79" i="1" a="1"/>
  <c r="R47" i="1" a="1"/>
  <c r="Q120" i="1" a="1"/>
  <c r="Q19" i="1" a="1"/>
  <c r="Q60" i="1" a="1"/>
  <c r="O64" i="1" a="1"/>
  <c r="O181" i="1" a="1"/>
  <c r="O17" i="1" a="1"/>
  <c r="P110" i="1" a="1"/>
  <c r="N9" i="1" a="1"/>
  <c r="N48" i="1" a="1"/>
  <c r="I3" i="1" a="1"/>
  <c r="O150" i="1" a="1"/>
  <c r="J195" i="1" a="1"/>
  <c r="O157" i="1" a="1"/>
  <c r="N80" i="1" a="1"/>
  <c r="J167" i="1" a="1"/>
  <c r="M87" i="1" a="1"/>
  <c r="P24" i="1" a="1"/>
  <c r="Q158" i="1" a="1"/>
  <c r="P156" i="1" a="1"/>
  <c r="M14" i="1" a="1"/>
  <c r="K21" i="1" a="1"/>
  <c r="J170" i="1" a="1"/>
  <c r="K15" i="1" a="1"/>
  <c r="J106" i="1" a="1"/>
  <c r="O55" i="1" a="1"/>
  <c r="N146" i="1" a="1"/>
  <c r="K185" i="1" a="1"/>
  <c r="J16" i="1" a="1"/>
  <c r="K121" i="1" a="1"/>
  <c r="H2" i="1" a="1"/>
  <c r="I50" i="1" a="1"/>
  <c r="I71" i="1" a="1"/>
  <c r="K99" i="1" a="1"/>
  <c r="Q129" i="1" a="1"/>
  <c r="P43" i="1" a="1"/>
  <c r="R67" i="1" a="1"/>
  <c r="O155" i="1" a="1"/>
  <c r="N82" i="1" a="1"/>
  <c r="K20" i="1" a="1"/>
  <c r="M67" i="1" a="1"/>
  <c r="J37" i="1" a="1"/>
  <c r="M72" i="1" a="1"/>
  <c r="K106" i="1" a="1"/>
  <c r="I179" i="1" a="1"/>
  <c r="M172" i="1" a="1"/>
  <c r="H170" i="1" a="1"/>
  <c r="I193" i="1" a="1"/>
  <c r="K104" i="1" a="1"/>
  <c r="I61" i="1" a="1"/>
  <c r="Q11" i="1" a="1"/>
  <c r="R96" i="1" a="1"/>
  <c r="P10" i="1" a="1"/>
  <c r="O116" i="1" a="1"/>
  <c r="N66" i="1" a="1"/>
  <c r="R18" i="1" a="1"/>
  <c r="K98" i="1" a="1"/>
  <c r="M170" i="1" a="1"/>
  <c r="J122" i="1" a="1"/>
  <c r="O38" i="1" a="1"/>
  <c r="J49" i="1" a="1"/>
  <c r="K46" i="1" a="1"/>
  <c r="J166" i="1" a="1"/>
  <c r="M80" i="1" a="1"/>
  <c r="R19" i="1" a="1"/>
  <c r="P149" i="1" a="1"/>
  <c r="O46" i="1" a="1"/>
  <c r="R119" i="1" a="1"/>
  <c r="Q74" i="1" a="1"/>
  <c r="J109" i="1" a="1"/>
  <c r="K182" i="1" a="1"/>
  <c r="I8" i="1" a="1"/>
  <c r="N98" i="1" a="1"/>
  <c r="M47" i="1" a="1"/>
  <c r="K91" i="1" a="1"/>
  <c r="I167" i="1" a="1"/>
  <c r="J194" i="1" a="1"/>
  <c r="H189" i="1" a="1"/>
  <c r="I109" i="1" a="1"/>
  <c r="H48" i="1" a="1"/>
  <c r="R69" i="1" a="1"/>
  <c r="O139" i="1" a="1"/>
  <c r="O171" i="1" a="1"/>
  <c r="N74" i="1" a="1"/>
  <c r="N160" i="1" a="1"/>
  <c r="N17" i="1" a="1"/>
  <c r="H13" i="1" a="1"/>
  <c r="H23" i="1" a="1"/>
  <c r="I155" i="1" a="1"/>
  <c r="I66" i="1" a="1"/>
  <c r="I93" i="1" a="1"/>
  <c r="N176" i="1" a="1"/>
  <c r="G115" i="1" a="1"/>
  <c r="F56" i="1" a="1"/>
  <c r="E122" i="1" a="1"/>
  <c r="F111" i="1" a="1"/>
  <c r="R171" i="1" a="1"/>
  <c r="Q10" i="1" a="1"/>
  <c r="N139" i="1" a="1"/>
  <c r="M174" i="1" a="1"/>
  <c r="M112" i="1" a="1"/>
  <c r="P181" i="1" a="1"/>
  <c r="H168" i="1" a="1"/>
  <c r="H88" i="1" a="1"/>
  <c r="I157" i="1" a="1"/>
  <c r="H139" i="1" a="1"/>
  <c r="H63" i="1" a="1"/>
  <c r="I151" i="1" a="1"/>
  <c r="G77" i="1" a="1"/>
  <c r="F65" i="1" a="1"/>
  <c r="E62" i="1" a="1"/>
  <c r="E156" i="1" a="1"/>
  <c r="R120" i="1" a="1"/>
  <c r="Q176" i="1" a="1"/>
  <c r="N113" i="1" a="1"/>
  <c r="M91" i="1" a="1"/>
  <c r="M64" i="1" a="1"/>
  <c r="P144" i="1" a="1"/>
  <c r="H165" i="1" a="1"/>
  <c r="H84" i="1" a="1"/>
  <c r="I139" i="1" a="1"/>
  <c r="H109" i="1" a="1"/>
  <c r="H149" i="1" a="1"/>
  <c r="I135" i="1" a="1"/>
  <c r="G17" i="1" a="1"/>
  <c r="F93" i="1" a="1"/>
  <c r="E103" i="1" a="1"/>
  <c r="G149" i="1" a="1"/>
  <c r="P63" i="1" a="1"/>
  <c r="O42" i="1" a="1"/>
  <c r="Q115" i="1" a="1"/>
  <c r="K38" i="1" a="1"/>
  <c r="N123" i="1" a="1"/>
  <c r="K174" i="1" a="1"/>
  <c r="P180" i="1" a="1"/>
  <c r="P112" i="1" a="1"/>
  <c r="M125" i="1" a="1"/>
  <c r="I127" i="1" a="1"/>
  <c r="H156" i="1" a="1"/>
  <c r="H192" i="1" a="1"/>
  <c r="G193" i="1" a="1"/>
  <c r="F49" i="1" a="1"/>
  <c r="G80" i="1" a="1"/>
  <c r="F174" i="1" a="1"/>
  <c r="E171" i="1" a="1"/>
  <c r="E113" i="1" a="1"/>
  <c r="F62" i="1" a="1"/>
  <c r="D31" i="1" a="1"/>
  <c r="D22" i="1" a="1"/>
  <c r="D41" i="1" a="1"/>
  <c r="E49" i="1" a="1"/>
  <c r="F107" i="1" a="1"/>
  <c r="E54" i="1" a="1"/>
  <c r="D43" i="1" a="1"/>
  <c r="D16" i="1" a="1"/>
  <c r="D127" i="1" a="1"/>
  <c r="J155" i="1" a="1"/>
  <c r="G171" i="1" a="1"/>
  <c r="F138" i="1" a="1"/>
  <c r="E25" i="1" a="1"/>
  <c r="R83" i="1" a="1"/>
  <c r="O153" i="1" a="1"/>
  <c r="I170" i="1" a="1"/>
  <c r="K147" i="1" a="1"/>
  <c r="I19" i="1" a="1"/>
  <c r="G188" i="1" a="1"/>
  <c r="J114" i="1" a="1"/>
  <c r="G81" i="1" a="1"/>
  <c r="E30" i="1" a="1"/>
  <c r="F178" i="1" a="1"/>
  <c r="E145" i="1" a="1"/>
  <c r="E18" i="1" a="1"/>
  <c r="F82" i="1" a="1"/>
  <c r="N65" i="1" a="1"/>
  <c r="J97" i="1" a="1"/>
  <c r="J3" i="1" a="1"/>
  <c r="K87" i="1" a="1"/>
  <c r="O45" i="1" a="1"/>
  <c r="P133" i="1" a="1"/>
  <c r="M33" i="1" a="1"/>
  <c r="K28" i="1" a="1"/>
  <c r="J82" i="1" a="1"/>
  <c r="K30" i="1" a="1"/>
  <c r="J94" i="1" a="1"/>
  <c r="N173" i="1" a="1"/>
  <c r="N94" i="1" a="1"/>
  <c r="K162" i="1" a="1"/>
  <c r="I21" i="1" a="1"/>
  <c r="R23" i="1" a="1"/>
  <c r="Q26" i="1" a="1"/>
  <c r="P96" i="1" a="1"/>
  <c r="O102" i="1" a="1"/>
  <c r="Q48" i="1" a="1"/>
  <c r="O7" i="1" a="1"/>
  <c r="I11" i="1" a="1"/>
  <c r="K120" i="1" a="1"/>
  <c r="I44" i="1" a="1"/>
  <c r="M110" i="1" a="1"/>
  <c r="M86" i="1" a="1"/>
  <c r="J76" i="1" a="1"/>
  <c r="I147" i="1" a="1"/>
  <c r="J66" i="1" a="1"/>
  <c r="H180" i="1" a="1"/>
  <c r="M70" i="1" a="1"/>
  <c r="H73" i="1" a="1"/>
  <c r="R28" i="1" a="1"/>
  <c r="R90" i="1" a="1"/>
  <c r="N104" i="1" a="1"/>
  <c r="M146" i="1" a="1"/>
  <c r="M159" i="1" a="1"/>
  <c r="R128" i="1" a="1"/>
  <c r="H54" i="1" a="1"/>
  <c r="H50" i="1" a="1"/>
  <c r="I14" i="1" a="1"/>
  <c r="H95" i="1" a="1"/>
  <c r="H169" i="1" a="1"/>
  <c r="I39" i="1" a="1"/>
  <c r="G62" i="1" a="1"/>
  <c r="F140" i="1" a="1"/>
  <c r="E106" i="1" a="1"/>
  <c r="E154" i="1" a="1"/>
  <c r="Q92" i="1" a="1"/>
  <c r="P49" i="1" a="1"/>
  <c r="R51" i="1" a="1"/>
  <c r="M143" i="1" a="1"/>
  <c r="O16" i="1" a="1"/>
  <c r="O182" i="1" a="1"/>
  <c r="K29" i="1" a="1"/>
  <c r="M122" i="1" a="1"/>
  <c r="H67" i="1" a="1"/>
  <c r="H91" i="1" a="1"/>
  <c r="H102" i="1" a="1"/>
  <c r="H173" i="1" a="1"/>
  <c r="F166" i="1" a="1"/>
  <c r="F73" i="1" a="1"/>
  <c r="E191" i="1" a="1"/>
  <c r="F98" i="1" a="1"/>
  <c r="P3" i="1" a="1"/>
  <c r="P16" i="1" a="1"/>
  <c r="R124" i="1" a="1"/>
  <c r="M74" i="1" a="1"/>
  <c r="N5" i="1" a="1"/>
  <c r="N62" i="1" a="1"/>
  <c r="K170" i="1" a="1"/>
  <c r="M98" i="1" a="1"/>
  <c r="H150" i="1" a="1"/>
  <c r="H105" i="1" a="1"/>
  <c r="H147" i="1" a="1"/>
  <c r="H119" i="1" a="1"/>
  <c r="F155" i="1" a="1"/>
  <c r="F66" i="1" a="1"/>
  <c r="E190" i="1" a="1"/>
  <c r="E193" i="1" a="1"/>
  <c r="R153" i="1" a="1"/>
  <c r="R53" i="1" a="1"/>
  <c r="O143" i="1" a="1"/>
  <c r="K129" i="1" a="1"/>
  <c r="I52" i="1" a="1"/>
  <c r="I6" i="1" a="1"/>
  <c r="R9" i="1" a="1"/>
  <c r="K150" i="1" a="1"/>
  <c r="J96" i="1" a="1"/>
  <c r="H46" i="1" a="1"/>
  <c r="G172" i="1" a="1"/>
  <c r="H136" i="1" a="1"/>
  <c r="G170" i="1" a="1"/>
  <c r="E2" i="1" a="1"/>
  <c r="E159" i="1" a="1"/>
  <c r="F71" i="1" a="1"/>
  <c r="E81" i="1" a="1"/>
  <c r="G76" i="1" a="1"/>
  <c r="G166" i="1" a="1"/>
  <c r="D170" i="1" a="1"/>
  <c r="D47" i="1" a="1"/>
  <c r="D173" i="1" a="1"/>
  <c r="F125" i="1" a="1"/>
  <c r="O75" i="1" a="1"/>
  <c r="K12" i="1" a="1"/>
  <c r="P104" i="1" a="1"/>
  <c r="J99" i="1" a="1"/>
  <c r="K56" i="1" a="1"/>
  <c r="I187" i="1" a="1"/>
  <c r="M82" i="1" a="1"/>
  <c r="M144" i="1" a="1"/>
  <c r="J27" i="1" a="1"/>
  <c r="I121" i="1" a="1"/>
  <c r="R112" i="1" a="1"/>
  <c r="R126" i="1" a="1"/>
  <c r="O170" i="1" a="1"/>
  <c r="Q178" i="1" a="1"/>
  <c r="P147" i="1" a="1"/>
  <c r="O74" i="1" a="1"/>
  <c r="N11" i="1" a="1"/>
  <c r="K133" i="1" a="1"/>
  <c r="N166" i="1" a="1"/>
  <c r="O129" i="1" a="1"/>
  <c r="N10" i="1" a="1"/>
  <c r="I26" i="1" a="1"/>
  <c r="I17" i="1" a="1"/>
  <c r="I88" i="1" a="1"/>
  <c r="H152" i="1" a="1"/>
  <c r="K141" i="1" a="1"/>
  <c r="H16" i="1" a="1"/>
  <c r="Q71" i="1" a="1"/>
  <c r="P73" i="1" a="1"/>
  <c r="R185" i="1" a="1"/>
  <c r="M63" i="1" a="1"/>
  <c r="O65" i="1" a="1"/>
  <c r="K172" i="1" a="1"/>
  <c r="M148" i="1" a="1"/>
  <c r="M166" i="1" a="1"/>
  <c r="H76" i="1" a="1"/>
  <c r="H135" i="1" a="1"/>
  <c r="H110" i="1" a="1"/>
  <c r="H45" i="1" a="1"/>
  <c r="F45" i="1" a="1"/>
  <c r="F133" i="1" a="1"/>
  <c r="E194" i="1" a="1"/>
  <c r="F96" i="1" a="1"/>
  <c r="R49" i="1" a="1"/>
  <c r="O122" i="1" a="1"/>
  <c r="P87" i="1" a="1"/>
  <c r="K157" i="1" a="1"/>
  <c r="M104" i="1" a="1"/>
  <c r="J176" i="1" a="1"/>
  <c r="J57" i="1" a="1"/>
  <c r="J192" i="1" a="1"/>
  <c r="H126" i="1" a="1"/>
  <c r="G3" i="1" a="1"/>
  <c r="H103" i="1" a="1"/>
  <c r="H132" i="1" a="1"/>
  <c r="E168" i="1" a="1"/>
  <c r="F16" i="1" a="1"/>
  <c r="E78" i="1" a="1"/>
  <c r="E116" i="1" a="1"/>
  <c r="R98" i="1" a="1"/>
  <c r="O110" i="1" a="1"/>
  <c r="P71" i="1" a="1"/>
  <c r="K164" i="1" a="1"/>
  <c r="M58" i="1" a="1"/>
  <c r="J48" i="1" a="1"/>
  <c r="J120" i="1" a="1"/>
  <c r="J169" i="1" a="1"/>
  <c r="H130" i="1" a="1"/>
  <c r="G7" i="1" a="1"/>
  <c r="H94" i="1" a="1"/>
  <c r="H70" i="1" a="1"/>
  <c r="E142" i="1" a="1"/>
  <c r="F89" i="1" a="1"/>
  <c r="E65" i="1" a="1"/>
  <c r="I149" i="1" a="1"/>
  <c r="P12" i="1" a="1"/>
  <c r="O41" i="1" a="1"/>
  <c r="N189" i="1" a="1"/>
  <c r="J23" i="1" a="1"/>
  <c r="K144" i="1" a="1"/>
  <c r="I136" i="1" a="1"/>
  <c r="N56" i="1" a="1"/>
  <c r="J151" i="1" a="1"/>
  <c r="K105" i="1" a="1"/>
  <c r="K178" i="1" a="1"/>
  <c r="H65" i="1" a="1"/>
  <c r="G4" i="1" a="1"/>
  <c r="G118" i="1" a="1"/>
  <c r="E180" i="1" a="1"/>
  <c r="E36" i="1" a="1"/>
  <c r="E15" i="1" a="1"/>
  <c r="F85" i="1" a="1"/>
  <c r="G125" i="1" a="1"/>
  <c r="G70" i="1" a="1"/>
  <c r="D83" i="1" a="1"/>
  <c r="D163" i="1" a="1"/>
  <c r="D155" i="1" a="1"/>
  <c r="E135" i="1" a="1"/>
  <c r="F103" i="1" a="1"/>
  <c r="D185" i="1" a="1"/>
  <c r="D33" i="1" a="1"/>
  <c r="D184" i="1" a="1"/>
  <c r="K84" i="1" a="1"/>
  <c r="H71" i="1" a="1"/>
  <c r="I2" i="1" a="1"/>
  <c r="F4" i="1" a="1"/>
  <c r="E127" i="1" a="1"/>
  <c r="O35" i="1" a="1"/>
  <c r="O134" i="1" a="1"/>
  <c r="P29" i="1" a="1"/>
  <c r="I31" i="1" a="1"/>
  <c r="H129" i="1" a="1"/>
  <c r="K116" i="1" a="1"/>
  <c r="H124" i="1" a="1"/>
  <c r="F120" i="1" a="1"/>
  <c r="M123" i="1" a="1"/>
  <c r="F68" i="1" a="1"/>
  <c r="E123" i="1" a="1"/>
  <c r="F148" i="1" a="1"/>
  <c r="Q108" i="1" a="1"/>
  <c r="M184" i="1" a="1"/>
  <c r="R109" i="1" a="1"/>
  <c r="H179" i="1" a="1"/>
  <c r="Q150" i="1" a="1"/>
  <c r="N168" i="1" a="1"/>
  <c r="M163" i="1" a="1"/>
  <c r="H28" i="1" a="1"/>
  <c r="I159" i="1" a="1"/>
  <c r="O69" i="1" a="1"/>
  <c r="P61" i="1" a="1"/>
  <c r="O169" i="1" a="1"/>
  <c r="R134" i="1" a="1"/>
  <c r="K159" i="1" a="1"/>
  <c r="P136" i="1" a="1"/>
  <c r="I180" i="1" a="1"/>
  <c r="I173" i="1" a="1"/>
  <c r="J125" i="1" a="1"/>
  <c r="I158" i="1" a="1"/>
  <c r="Q187" i="1" a="1"/>
  <c r="Q143" i="1" a="1"/>
  <c r="O101" i="1" a="1"/>
  <c r="P28" i="1" a="1"/>
  <c r="O58" i="1" a="1"/>
  <c r="N88" i="1" a="1"/>
  <c r="M5" i="1" a="1"/>
  <c r="K154" i="1" a="1"/>
  <c r="N86" i="1" a="1"/>
  <c r="K42" i="1" a="1"/>
  <c r="M183" i="1" a="1"/>
  <c r="I95" i="1" a="1"/>
  <c r="H193" i="1" a="1"/>
  <c r="I102" i="1" a="1"/>
  <c r="H144" i="1" a="1"/>
  <c r="J78" i="1" a="1"/>
  <c r="G14" i="1" a="1"/>
  <c r="R114" i="1" a="1"/>
  <c r="O107" i="1" a="1"/>
  <c r="P109" i="1" a="1"/>
  <c r="K167" i="1" a="1"/>
  <c r="M115" i="1" a="1"/>
  <c r="J184" i="1" a="1"/>
  <c r="J30" i="1" a="1"/>
  <c r="K92" i="1" a="1"/>
  <c r="H148" i="1" a="1"/>
  <c r="H90" i="1" a="1"/>
  <c r="H62" i="1" a="1"/>
  <c r="H114" i="1" a="1"/>
  <c r="E183" i="1" a="1"/>
  <c r="F127" i="1" a="1"/>
  <c r="E56" i="1" a="1"/>
  <c r="E105" i="1" a="1"/>
  <c r="Q169" i="1" a="1"/>
  <c r="Q79" i="1" a="1"/>
  <c r="N46" i="1" a="1"/>
  <c r="K127" i="1" a="1"/>
  <c r="K192" i="1" a="1"/>
  <c r="I165" i="1" a="1"/>
  <c r="I168" i="1" a="1"/>
  <c r="I33" i="1" a="1"/>
  <c r="G10" i="1" a="1"/>
  <c r="G186" i="1" a="1"/>
  <c r="G18" i="1" a="1"/>
  <c r="H96" i="1" a="1"/>
  <c r="G78" i="1" a="1"/>
  <c r="E14" i="1" a="1"/>
  <c r="F51" i="1" a="1"/>
  <c r="G100" i="1" a="1"/>
  <c r="Q149" i="1" a="1"/>
  <c r="P13" i="1" a="1"/>
  <c r="N50" i="1" a="1"/>
  <c r="K16" i="1" a="1"/>
  <c r="K34" i="1" a="1"/>
  <c r="I152" i="1" a="1"/>
  <c r="I119" i="1" a="1"/>
  <c r="I43" i="1" a="1"/>
  <c r="G195" i="1" a="1"/>
  <c r="G24" i="1" a="1"/>
  <c r="G194" i="1" a="1"/>
  <c r="H123" i="1" a="1"/>
  <c r="G163" i="1" a="1"/>
  <c r="E195" i="1" a="1"/>
  <c r="F76" i="1" a="1"/>
  <c r="G58" i="1" a="1"/>
  <c r="Q35" i="1" a="1"/>
  <c r="N134" i="1" a="1"/>
  <c r="K132" i="1" a="1"/>
  <c r="J115" i="1" a="1"/>
  <c r="J134" i="1" a="1"/>
  <c r="R50" i="1" a="1"/>
  <c r="P84" i="1" a="1"/>
  <c r="O191" i="1" a="1"/>
  <c r="I76" i="1" a="1"/>
  <c r="J74" i="1" a="1"/>
  <c r="H39" i="1" a="1"/>
  <c r="G43" i="1" a="1"/>
  <c r="F80" i="1" a="1"/>
  <c r="E151" i="1" a="1"/>
  <c r="G120" i="1" a="1"/>
  <c r="E184" i="1" a="1"/>
  <c r="E91" i="1" a="1"/>
  <c r="F14" i="1" a="1"/>
  <c r="G162" i="1" a="1"/>
  <c r="D113" i="1" a="1"/>
  <c r="D112" i="1" a="1"/>
  <c r="D114" i="1" a="1"/>
  <c r="G140" i="1" a="1"/>
  <c r="G164" i="1" a="1"/>
  <c r="D53" i="1" a="1"/>
  <c r="D172" i="1" a="1"/>
  <c r="D48" i="1" a="1"/>
  <c r="I34" i="1" a="1"/>
  <c r="G41" i="1" a="1"/>
  <c r="H153" i="1" a="1"/>
  <c r="F43" i="1" a="1"/>
  <c r="G122" i="1" a="1"/>
  <c r="P47" i="1" a="1"/>
  <c r="P111" i="1" a="1"/>
  <c r="M79" i="1" a="1"/>
  <c r="I156" i="1" a="1"/>
  <c r="G2" i="1" a="1"/>
  <c r="H24" i="1" a="1"/>
  <c r="G28" i="1" a="1"/>
  <c r="F131" i="1" a="1"/>
  <c r="G85" i="1" a="1"/>
  <c r="F118" i="1" a="1"/>
  <c r="E57" i="1" a="1"/>
  <c r="E144" i="1" a="1"/>
  <c r="R161" i="1" a="1"/>
  <c r="O138" i="1" a="1"/>
  <c r="N40" i="1" a="1"/>
  <c r="K59" i="1" a="1"/>
  <c r="R191" i="1" a="1"/>
  <c r="P5" i="1" a="1"/>
  <c r="M19" i="1" a="1"/>
  <c r="H68" i="1" a="1"/>
  <c r="J43" i="1" a="1"/>
  <c r="Q14" i="1" a="1"/>
  <c r="O190" i="1" a="1"/>
  <c r="N37" i="1" a="1"/>
  <c r="N132" i="1" a="1"/>
  <c r="K126" i="1" a="1"/>
  <c r="N102" i="1" a="1"/>
  <c r="M132" i="1" a="1"/>
  <c r="N158" i="1" a="1"/>
  <c r="I53" i="1" a="1"/>
  <c r="H9" i="1" a="1"/>
  <c r="Q134" i="1" a="1"/>
  <c r="P191" i="1" a="1"/>
  <c r="Q9" i="1" a="1"/>
  <c r="O39" i="1" a="1"/>
  <c r="N170" i="1" a="1"/>
  <c r="M155" i="1" a="1"/>
  <c r="M78" i="1" a="1"/>
  <c r="J22" i="1" a="1"/>
  <c r="M157" i="1" a="1"/>
  <c r="K112" i="1" a="1"/>
  <c r="M89" i="1" a="1"/>
  <c r="P122" i="1" a="1"/>
  <c r="H183" i="1" a="1"/>
  <c r="K36" i="1" a="1"/>
  <c r="K53" i="1" a="1"/>
  <c r="I28" i="1" a="1"/>
  <c r="G37" i="1" a="1"/>
  <c r="Q40" i="1" a="1"/>
  <c r="Q110" i="1" a="1"/>
  <c r="N42" i="1" a="1"/>
  <c r="K130" i="1" a="1"/>
  <c r="M96" i="1" a="1"/>
  <c r="I48" i="1" a="1"/>
  <c r="I36" i="1" a="1"/>
  <c r="I189" i="1" a="1"/>
  <c r="G6" i="1" a="1"/>
  <c r="G27" i="1" a="1"/>
  <c r="G12" i="1" a="1"/>
  <c r="H158" i="1" a="1"/>
  <c r="G48" i="1" a="1"/>
  <c r="E10" i="1" a="1"/>
  <c r="F41" i="1" a="1"/>
  <c r="G137" i="1" a="1"/>
  <c r="P157" i="1" a="1"/>
  <c r="O158" i="1" a="1"/>
  <c r="K176" i="1" a="1"/>
  <c r="J47" i="1" a="1"/>
  <c r="K111" i="1" a="1"/>
  <c r="K35" i="1" a="1"/>
  <c r="M85" i="1" a="1"/>
  <c r="O187" i="1" a="1"/>
  <c r="G180" i="1" a="1"/>
  <c r="G51" i="1" a="1"/>
  <c r="G38" i="1" a="1"/>
  <c r="G13" i="1" a="1"/>
  <c r="G131" i="1" a="1"/>
  <c r="E37" i="1" a="1"/>
  <c r="E60" i="1" a="1"/>
  <c r="G138" i="1" a="1"/>
  <c r="R193" i="1" a="1"/>
  <c r="O123" i="1" a="1"/>
  <c r="K51" i="1" a="1"/>
  <c r="J172" i="1" a="1"/>
  <c r="J8" i="1" a="1"/>
  <c r="K175" i="1" a="1"/>
  <c r="M156" i="1" a="1"/>
  <c r="N51" i="1" a="1"/>
  <c r="G46" i="1" a="1"/>
  <c r="G169" i="1" a="1"/>
  <c r="G44" i="1" a="1"/>
  <c r="G19" i="1" a="1"/>
  <c r="G160" i="1" a="1"/>
  <c r="E42" i="1" a="1"/>
  <c r="E68" i="1" a="1"/>
  <c r="G98" i="1" a="1"/>
  <c r="P82" i="1" a="1"/>
  <c r="R175" i="1" a="1"/>
  <c r="J139" i="1" a="1"/>
  <c r="I4" i="1" a="1"/>
  <c r="M30" i="1" a="1"/>
  <c r="Q188" i="1" a="1"/>
  <c r="N116" i="1" a="1"/>
  <c r="M154" i="1" a="1"/>
  <c r="H36" i="1" a="1"/>
  <c r="M68" i="1" a="1"/>
  <c r="H161" i="1" a="1"/>
  <c r="I86" i="1" a="1"/>
  <c r="M43" i="1" a="1"/>
  <c r="E141" i="1" a="1"/>
  <c r="F9" i="1" a="1"/>
  <c r="E48" i="1" a="1"/>
  <c r="G97" i="1" a="1"/>
  <c r="F37" i="1" a="1"/>
  <c r="G124" i="1" a="1"/>
  <c r="D105" i="1" a="1"/>
  <c r="D160" i="1" a="1"/>
  <c r="D158" i="1" a="1"/>
  <c r="G127" i="1" a="1"/>
  <c r="G148" i="1" a="1"/>
  <c r="D142" i="1" a="1"/>
  <c r="D151" i="1" a="1"/>
  <c r="D117" i="1" a="1"/>
  <c r="J128" i="1" a="1"/>
  <c r="I84" i="1" a="1"/>
  <c r="H138" i="1" a="1"/>
  <c r="F134" i="1" a="1"/>
  <c r="F183" i="1" a="1"/>
  <c r="R186" i="1" a="1"/>
  <c r="K58" i="1" a="1"/>
  <c r="J81" i="1" a="1"/>
  <c r="H52" i="1" a="1"/>
  <c r="N97" i="1" a="1"/>
  <c r="H141" i="1" a="1"/>
  <c r="I69" i="1" a="1"/>
  <c r="E6" i="1" a="1"/>
  <c r="E131" i="1" a="1"/>
  <c r="F77" i="1" a="1"/>
  <c r="G57" i="1" a="1"/>
  <c r="F100" i="1" a="1"/>
  <c r="R194" i="1" a="1"/>
  <c r="K124" i="1" a="1"/>
  <c r="J159" i="1" a="1"/>
  <c r="I107" i="1" a="1"/>
  <c r="P187" i="1" a="1"/>
  <c r="P118" i="1" a="1"/>
  <c r="N191" i="1" a="1"/>
  <c r="O18" i="1" a="1"/>
  <c r="M35" i="1" a="1"/>
  <c r="J10" i="1" a="1"/>
  <c r="M25" i="1" a="1"/>
  <c r="K152" i="1" a="1"/>
  <c r="M93" i="1" a="1"/>
  <c r="I80" i="1" a="1"/>
  <c r="H185" i="1" a="1"/>
  <c r="R100" i="1" a="1"/>
  <c r="R39" i="1" a="1"/>
  <c r="Q122" i="1" a="1"/>
  <c r="O98" i="1" a="1"/>
  <c r="N174" i="1" a="1"/>
  <c r="K169" i="1" a="1"/>
  <c r="M59" i="1" a="1"/>
  <c r="J52" i="1" a="1"/>
  <c r="M102" i="1" a="1"/>
  <c r="J191" i="1" a="1"/>
  <c r="O148" i="1" a="1"/>
  <c r="K165" i="1" a="1"/>
  <c r="H82" i="1" a="1"/>
  <c r="I78" i="1" a="1"/>
  <c r="J7" i="1" a="1"/>
  <c r="I65" i="1" a="1"/>
  <c r="K11" i="1" a="1"/>
  <c r="P171" i="1" a="1"/>
  <c r="O70" i="1" a="1"/>
  <c r="K24" i="1" a="1"/>
  <c r="J46" i="1" a="1"/>
  <c r="K86" i="1" a="1"/>
  <c r="M150" i="1" a="1"/>
  <c r="M75" i="1" a="1"/>
  <c r="I122" i="1" a="1"/>
  <c r="G42" i="1" a="1"/>
  <c r="G176" i="1" a="1"/>
  <c r="G32" i="1" a="1"/>
  <c r="G9" i="1" a="1"/>
  <c r="G132" i="1" a="1"/>
  <c r="E34" i="1" a="1"/>
  <c r="E175" i="1" a="1"/>
  <c r="G71" i="1" a="1"/>
  <c r="Q46" i="1" a="1"/>
  <c r="N130" i="1" a="1"/>
  <c r="J28" i="1" a="1"/>
  <c r="J147" i="1" a="1"/>
  <c r="R48" i="1" a="1"/>
  <c r="J145" i="1" a="1"/>
  <c r="I83" i="1" a="1"/>
  <c r="K110" i="1" a="1"/>
  <c r="I103" i="1" a="1"/>
  <c r="I94" i="1" a="1"/>
  <c r="M118" i="1" a="1"/>
  <c r="G35" i="1" a="1"/>
  <c r="F18" i="1" a="1"/>
  <c r="E61" i="1" a="1"/>
  <c r="G88" i="1" a="1"/>
  <c r="F28" i="1" a="1"/>
  <c r="Q166" i="1" a="1"/>
  <c r="N16" i="1" a="1"/>
  <c r="J26" i="1" a="1"/>
  <c r="J141" i="1" a="1"/>
  <c r="P160" i="1" a="1"/>
  <c r="J80" i="1" a="1"/>
  <c r="I67" i="1" a="1"/>
  <c r="K62" i="1" a="1"/>
  <c r="I111" i="1" a="1"/>
  <c r="H4" i="1" a="1"/>
  <c r="K179" i="1" a="1"/>
  <c r="G36" i="1" a="1"/>
  <c r="F194" i="1" a="1"/>
  <c r="E50" i="1" a="1"/>
  <c r="G60" i="1" a="1"/>
  <c r="R97" i="1" a="1"/>
  <c r="O175" i="1" a="1"/>
  <c r="P146" i="1" a="1"/>
  <c r="O130" i="1" a="1"/>
  <c r="N39" i="1" a="1"/>
  <c r="O164" i="1" a="1"/>
  <c r="R170" i="1" a="1"/>
  <c r="O100" i="1" a="1"/>
  <c r="I176" i="1" a="1"/>
  <c r="K151" i="1" a="1"/>
  <c r="J140" i="1" a="1"/>
  <c r="G192" i="1" a="1"/>
  <c r="J173" i="1" a="1"/>
  <c r="G96" i="1" a="1"/>
  <c r="E187" i="1" a="1"/>
  <c r="F36" i="1" a="1"/>
  <c r="E117" i="1" a="1"/>
  <c r="G69" i="1" a="1"/>
  <c r="F61" i="1" a="1"/>
  <c r="F40" i="1" a="1"/>
  <c r="D19" i="1" a="1"/>
  <c r="D111" i="1" a="1"/>
  <c r="D26" i="1" a="1"/>
  <c r="F195" i="1" a="1"/>
  <c r="G93" i="1" a="1"/>
  <c r="D87" i="1" a="1"/>
  <c r="D146" i="1" a="1"/>
  <c r="D132" i="1" a="1"/>
  <c r="H133" i="1" a="1"/>
  <c r="J45" i="1" a="1"/>
  <c r="G26" i="1" a="1"/>
  <c r="E29" i="1" a="1"/>
  <c r="F104" i="1" a="1"/>
  <c r="N78" i="1" a="1"/>
  <c r="J75" i="1" a="1"/>
  <c r="K77" i="1" a="1"/>
  <c r="K82" i="1" a="1"/>
  <c r="J41" i="1" a="1"/>
  <c r="G8" i="1" a="1"/>
  <c r="G128" i="1" a="1"/>
  <c r="E46" i="1" a="1"/>
  <c r="E53" i="1" a="1"/>
  <c r="E20" i="1" a="1"/>
  <c r="O80" i="1" a="1"/>
  <c r="N83" i="1" a="1"/>
  <c r="K23" i="1" a="1"/>
  <c r="M109" i="1" a="1"/>
  <c r="J181" i="1" a="1"/>
  <c r="M107" i="1" a="1"/>
  <c r="K103" i="1" a="1"/>
  <c r="I169" i="1" a="1"/>
  <c r="M95" i="1" a="1"/>
  <c r="H53" i="1" a="1"/>
  <c r="Q121" i="1" a="1"/>
  <c r="Q72" i="1" a="1"/>
  <c r="P50" i="1" a="1"/>
  <c r="N140" i="1" a="1"/>
  <c r="M186" i="1" a="1"/>
  <c r="K85" i="1" a="1"/>
  <c r="O156" i="1" a="1"/>
  <c r="J121" i="1" a="1"/>
  <c r="R178" i="1" a="1"/>
  <c r="J65" i="1" a="1"/>
  <c r="K195" i="1" a="1"/>
  <c r="J20" i="1" a="1"/>
  <c r="H104" i="1" a="1"/>
  <c r="I131" i="1" a="1"/>
  <c r="J143" i="1" a="1"/>
  <c r="K60" i="1" a="1"/>
  <c r="H187" i="1" a="1"/>
  <c r="R77" i="1" a="1"/>
  <c r="N131" i="1" a="1"/>
  <c r="J193" i="1" a="1"/>
  <c r="J110" i="1" a="1"/>
  <c r="J130" i="1" a="1"/>
  <c r="J95" i="1" a="1"/>
  <c r="I56" i="1" a="1"/>
  <c r="K97" i="1" a="1"/>
  <c r="I160" i="1" a="1"/>
  <c r="I59" i="1" a="1"/>
  <c r="N6" i="1" a="1"/>
  <c r="G185" i="1" a="1"/>
  <c r="F12" i="1" a="1"/>
  <c r="E52" i="1" a="1"/>
  <c r="G167" i="1" a="1"/>
  <c r="F193" i="1" a="1"/>
  <c r="P85" i="1" a="1"/>
  <c r="R15" i="1" a="1"/>
  <c r="J116" i="1" a="1"/>
  <c r="I25" i="1" a="1"/>
  <c r="M136" i="1" a="1"/>
  <c r="I58" i="1" a="1"/>
  <c r="I89" i="1" a="1"/>
  <c r="J127" i="1" a="1"/>
  <c r="N141" i="1" a="1"/>
  <c r="H93" i="1" a="1"/>
  <c r="H191" i="1" a="1"/>
  <c r="G54" i="1" a="1"/>
  <c r="F38" i="1" a="1"/>
  <c r="E115" i="1" a="1"/>
  <c r="G147" i="1" a="1"/>
  <c r="R195" i="1" a="1"/>
  <c r="P124" i="1" a="1"/>
  <c r="R81" i="1" a="1"/>
  <c r="J90" i="1" a="1"/>
  <c r="I32" i="1" a="1"/>
  <c r="M16" i="1" a="1"/>
  <c r="I64" i="1" a="1"/>
  <c r="I154" i="1" a="1"/>
  <c r="J154" i="1" a="1"/>
  <c r="K72" i="1" a="1"/>
  <c r="K139" i="1" a="1"/>
  <c r="H25" i="1" a="1"/>
  <c r="I5" i="1" a="1"/>
  <c r="F44" i="1" a="1"/>
  <c r="E107" i="1" a="1"/>
  <c r="G135" i="1" a="1"/>
  <c r="Q164" i="1" a="1"/>
  <c r="R158" i="1" a="1"/>
  <c r="N178" i="1" a="1"/>
  <c r="M88" i="1" a="1"/>
  <c r="M177" i="1" a="1"/>
  <c r="M161" i="1" a="1"/>
  <c r="R79" i="1" a="1"/>
  <c r="K153" i="1" a="1"/>
  <c r="J55" i="1" a="1"/>
  <c r="I10" i="1" a="1"/>
  <c r="K6" i="1" a="1"/>
  <c r="I23" i="1" a="1"/>
  <c r="H155" i="1" a="1"/>
  <c r="F25" i="1" a="1"/>
  <c r="E16" i="1" a="1"/>
  <c r="F168" i="1" a="1"/>
  <c r="E132" i="1" a="1"/>
  <c r="E133" i="1" a="1"/>
  <c r="F115" i="1" a="1"/>
  <c r="E178" i="1" a="1"/>
  <c r="D13" i="1" a="1"/>
  <c r="D131" i="1" a="1"/>
  <c r="D49" i="1" a="1"/>
  <c r="F42" i="1" a="1"/>
  <c r="G89" i="1" a="1"/>
  <c r="D161" i="1" a="1"/>
  <c r="D59" i="1" a="1"/>
  <c r="D96" i="1" a="1"/>
  <c r="G189" i="1" a="1"/>
  <c r="H40" i="1" a="1"/>
  <c r="G61" i="1" a="1"/>
  <c r="E47" i="1" a="1"/>
  <c r="R163" i="1" a="1"/>
  <c r="P115" i="1" a="1"/>
  <c r="O49" i="1" a="1"/>
  <c r="I125" i="1" a="1"/>
  <c r="I13" i="1" a="1"/>
  <c r="H51" i="1" a="1"/>
  <c r="G177" i="1" a="1"/>
  <c r="F128" i="1" a="1"/>
  <c r="E121" i="1" a="1"/>
  <c r="G75" i="1" a="1"/>
  <c r="E39" i="1" a="1"/>
  <c r="E92" i="1" a="1"/>
  <c r="E162" i="1" a="1"/>
  <c r="P140" i="1" a="1"/>
  <c r="N24" i="1" a="1"/>
  <c r="K33" i="1" a="1"/>
  <c r="H10" i="1" a="1"/>
  <c r="Q53" i="1" a="1"/>
  <c r="M151" i="1" a="1"/>
  <c r="M69" i="1" a="1"/>
  <c r="I74" i="1" a="1"/>
  <c r="N43" i="1" a="1"/>
  <c r="N92" i="1" a="1"/>
  <c r="K108" i="1" a="1"/>
  <c r="P33" i="1" a="1"/>
  <c r="J163" i="1" a="1"/>
  <c r="M99" i="1" a="1"/>
  <c r="J177" i="1" a="1"/>
  <c r="M153" i="1" a="1"/>
  <c r="K118" i="1" a="1"/>
  <c r="H142" i="1" a="1"/>
  <c r="P7" i="1" a="1"/>
  <c r="Q145" i="1" a="1"/>
  <c r="P89" i="1" a="1"/>
  <c r="M6" i="1" a="1"/>
  <c r="N14" i="1" a="1"/>
  <c r="J31" i="1" a="1"/>
  <c r="M124" i="1" a="1"/>
  <c r="J160" i="1" a="1"/>
  <c r="N27" i="1" a="1"/>
  <c r="N186" i="1" a="1"/>
  <c r="M164" i="1" a="1"/>
  <c r="J70" i="1" a="1"/>
  <c r="K88" i="1" a="1"/>
  <c r="I81" i="1" a="1"/>
  <c r="I171" i="1" a="1"/>
  <c r="I132" i="1" a="1"/>
  <c r="M145" i="1" a="1"/>
  <c r="P125" i="1" a="1"/>
  <c r="K194" i="1" a="1"/>
  <c r="J92" i="1" a="1"/>
  <c r="I30" i="1" a="1"/>
  <c r="M113" i="1" a="1"/>
  <c r="I153" i="1" a="1"/>
  <c r="I16" i="1" a="1"/>
  <c r="J131" i="1" a="1"/>
  <c r="O8" i="1" a="1"/>
  <c r="H120" i="1" a="1"/>
  <c r="H8" i="1" a="1"/>
  <c r="G53" i="1" a="1"/>
  <c r="F32" i="1" a="1"/>
  <c r="E75" i="1" a="1"/>
  <c r="G73" i="1" a="1"/>
  <c r="Q4" i="1" a="1"/>
  <c r="O109" i="1" a="1"/>
  <c r="O78" i="1" a="1"/>
  <c r="N125" i="1" a="1"/>
  <c r="N106" i="1" a="1"/>
  <c r="M9" i="1" a="1"/>
  <c r="H19" i="1" a="1"/>
  <c r="H34" i="1" a="1"/>
  <c r="I104" i="1" a="1"/>
  <c r="I105" i="1" a="1"/>
  <c r="I146" i="1" a="1"/>
  <c r="M106" i="1" a="1"/>
  <c r="G68" i="1" a="1"/>
  <c r="F167" i="1" a="1"/>
  <c r="E110" i="1" a="1"/>
  <c r="E182" i="1" a="1"/>
  <c r="Q190" i="1" a="1"/>
  <c r="O113" i="1" a="1"/>
  <c r="O140" i="1" a="1"/>
  <c r="N96" i="1" a="1"/>
  <c r="N103" i="1" a="1"/>
  <c r="M193" i="1" a="1"/>
  <c r="H21" i="1" a="1"/>
  <c r="H37" i="1" a="1"/>
  <c r="I73" i="1" a="1"/>
  <c r="H3" i="1" a="1"/>
  <c r="I161" i="1" a="1"/>
  <c r="K54" i="1" a="1"/>
  <c r="G108" i="1" a="1"/>
  <c r="F57" i="1" a="1"/>
  <c r="E102" i="1" a="1"/>
  <c r="E55" i="1" a="1"/>
  <c r="Q172" i="1" a="1"/>
  <c r="P52" i="1" a="1"/>
  <c r="M188" i="1" a="1"/>
  <c r="O177" i="1" a="1"/>
  <c r="M111" i="1" a="1"/>
  <c r="K7" i="1" a="1"/>
  <c r="O26" i="1" a="1"/>
  <c r="Q82" i="1" a="1"/>
  <c r="Q117" i="1" a="1"/>
  <c r="J89" i="1" a="1"/>
  <c r="H58" i="1" a="1"/>
  <c r="H57" i="1" a="1"/>
  <c r="H85" i="1" a="1"/>
  <c r="F164" i="1" a="1"/>
  <c r="E161" i="1" a="1"/>
  <c r="F137" i="1" a="1"/>
  <c r="E96" i="1" a="1"/>
  <c r="F114" i="1" a="1"/>
  <c r="F110" i="1" a="1"/>
  <c r="D2" i="1" a="1"/>
  <c r="D3" i="1" a="1"/>
  <c r="D12" i="1" a="1"/>
  <c r="D148" i="1" a="1"/>
  <c r="F50" i="1" a="1"/>
  <c r="F48" i="1" a="1"/>
  <c r="D30" i="1" a="1"/>
  <c r="D5" i="1" a="1"/>
  <c r="D25" i="1" a="1"/>
  <c r="I195" i="1" a="1"/>
  <c r="H160" i="1" a="1"/>
  <c r="G130" i="1" a="1"/>
  <c r="E59" i="1" a="1"/>
  <c r="Q181" i="1" a="1"/>
  <c r="M15" i="1" a="1"/>
  <c r="M116" i="1" a="1"/>
  <c r="H178" i="1" a="1"/>
  <c r="K31" i="1" a="1"/>
  <c r="H99" i="1" a="1"/>
  <c r="H182" i="1" a="1"/>
  <c r="H12" i="1" a="1"/>
  <c r="E160" i="1" a="1"/>
  <c r="F13" i="1" a="1"/>
  <c r="E166" i="1" a="1"/>
  <c r="G113" i="1" a="1"/>
  <c r="F19" i="1" a="1"/>
  <c r="Q165" i="1" a="1"/>
  <c r="K73" i="1" a="1"/>
  <c r="I35" i="1" a="1"/>
  <c r="H61" i="1" a="1"/>
  <c r="O50" i="1" a="1"/>
  <c r="K177" i="1" a="1"/>
  <c r="K71" i="1" a="1"/>
  <c r="H42" i="1" a="1"/>
  <c r="F102" i="1" a="1"/>
  <c r="I57" i="1" a="1"/>
  <c r="F182" i="1" a="1"/>
  <c r="O54" i="1" a="1"/>
  <c r="P117" i="1" a="1"/>
  <c r="N29" i="1" a="1"/>
  <c r="H89" i="1" a="1"/>
  <c r="I92" i="1" a="1"/>
  <c r="G5" i="1" a="1"/>
  <c r="F58" i="1" a="1"/>
  <c r="G121" i="1" a="1"/>
  <c r="F87" i="1" a="1"/>
  <c r="E12" i="1" a="1"/>
  <c r="E165" i="1" a="1"/>
  <c r="F59" i="1" a="1"/>
  <c r="D189" i="1" a="1"/>
  <c r="D188" i="1" a="1"/>
  <c r="D186" i="1" a="1"/>
  <c r="R22" i="1" a="1"/>
  <c r="Q144" i="1" a="1"/>
  <c r="R71" i="1" a="1"/>
  <c r="I183" i="1" a="1"/>
  <c r="J100" i="1" a="1"/>
  <c r="H186" i="1" a="1"/>
  <c r="G182" i="1" a="1"/>
  <c r="F188" i="1" a="1"/>
  <c r="E163" i="1" a="1"/>
  <c r="G63" i="1" a="1"/>
  <c r="E41" i="1" a="1"/>
  <c r="E87" i="1" a="1"/>
  <c r="F10" i="1" a="1"/>
  <c r="H140" i="1" a="1"/>
  <c r="D109" i="1" a="1"/>
  <c r="D97" i="1" a="1"/>
  <c r="J29" i="1" a="1"/>
  <c r="H66" i="1" a="1"/>
  <c r="G67" i="1" a="1"/>
  <c r="F116" i="1" a="1"/>
  <c r="G104" i="1" a="1"/>
  <c r="D168" i="1" a="1"/>
  <c r="D45" i="1" a="1"/>
  <c r="F179" i="1" a="1"/>
  <c r="F123" i="1" a="1"/>
  <c r="D72" i="1" a="1"/>
  <c r="K137" i="1" a="1"/>
  <c r="E58" i="1" a="1"/>
  <c r="F3" i="1" a="1"/>
  <c r="K109" i="1" a="1"/>
  <c r="F88" i="1" a="1"/>
  <c r="D149" i="1" a="1"/>
  <c r="N70" i="1" a="1"/>
  <c r="J158" i="1" a="1"/>
  <c r="F67" i="1" a="1"/>
  <c r="E176" i="1" a="1"/>
  <c r="F23" i="1" a="1"/>
  <c r="D118" i="1" a="1"/>
  <c r="D100" i="1" a="1"/>
  <c r="F8" i="1" a="1"/>
  <c r="E179" i="1" a="1"/>
  <c r="D169" i="1" a="1"/>
  <c r="K25" i="1" a="1"/>
  <c r="E9" i="1" a="1"/>
  <c r="G92" i="1" a="1"/>
  <c r="Q167" i="1" a="1"/>
  <c r="G74" i="1" a="1"/>
  <c r="D57" i="1" a="1"/>
  <c r="H27" i="1" a="1"/>
  <c r="E40" i="1" a="1"/>
  <c r="D40" i="1" a="1"/>
  <c r="K180" i="1" a="1"/>
  <c r="I60" i="1" a="1"/>
  <c r="Q111" i="1" a="1"/>
  <c r="I22" i="1" a="1"/>
  <c r="H100" i="1" a="1"/>
  <c r="E43" i="1" a="1"/>
  <c r="E120" i="1" a="1"/>
  <c r="F94" i="1" a="1"/>
  <c r="D138" i="1" a="1"/>
  <c r="M38" i="1" a="1"/>
  <c r="E125" i="1" a="1"/>
  <c r="D42" i="1" a="1"/>
  <c r="Q130" i="1" a="1"/>
  <c r="H74" i="1" a="1"/>
  <c r="E32" i="1" a="1"/>
  <c r="P54" i="1" a="1"/>
  <c r="I150" i="1" a="1"/>
  <c r="I68" i="1" a="1"/>
  <c r="F186" i="1" a="1"/>
  <c r="E82" i="1" a="1"/>
  <c r="G156" i="1" a="1"/>
  <c r="D121" i="1" a="1"/>
  <c r="G34" i="1" a="1"/>
  <c r="F81" i="1" a="1"/>
  <c r="D180" i="1" a="1"/>
  <c r="M12" i="1" a="1"/>
  <c r="E173" i="1" a="1"/>
  <c r="H38" i="1" a="1"/>
  <c r="D82" i="1" a="1"/>
  <c r="D134" i="1" a="1"/>
  <c r="D124" i="1" a="1"/>
  <c r="E27" i="1" a="1"/>
  <c r="P154" i="1" a="1"/>
  <c r="F190" i="1" a="1"/>
  <c r="N31" i="1" a="1"/>
  <c r="D7" i="1" a="1"/>
  <c r="K80" i="1" a="1"/>
  <c r="F165" i="1" a="1"/>
  <c r="N45" i="1" a="1"/>
  <c r="M128" i="1" a="1"/>
  <c r="J58" i="1" a="1"/>
  <c r="H167" i="1" a="1"/>
  <c r="H69" i="1" a="1"/>
  <c r="G129" i="1" a="1"/>
  <c r="E33" i="1" a="1"/>
  <c r="F108" i="1" a="1"/>
  <c r="E7" i="1" a="1"/>
  <c r="F117" i="1" a="1"/>
  <c r="G102" i="1" a="1"/>
  <c r="G146" i="1" a="1"/>
  <c r="D60" i="1" a="1"/>
  <c r="D152" i="1" a="1"/>
  <c r="D95" i="1" a="1"/>
  <c r="Q109" i="1" a="1"/>
  <c r="O192" i="1" a="1"/>
  <c r="M101" i="1" a="1"/>
  <c r="N76" i="1" a="1"/>
  <c r="J56" i="1" a="1"/>
  <c r="G20" i="1" a="1"/>
  <c r="J11" i="1" a="1"/>
  <c r="G161" i="1" a="1"/>
  <c r="E8" i="1" a="1"/>
  <c r="F35" i="1" a="1"/>
  <c r="E155" i="1" a="1"/>
  <c r="G154" i="1" a="1"/>
  <c r="F52" i="1" a="1"/>
  <c r="F24" i="1" a="1"/>
  <c r="D90" i="1" a="1"/>
  <c r="D69" i="1" a="1"/>
  <c r="M57" i="1" a="1"/>
  <c r="H116" i="1" a="1"/>
  <c r="E22" i="1" a="1"/>
  <c r="E108" i="1" a="1"/>
  <c r="F152" i="1" a="1"/>
  <c r="D177" i="1" a="1"/>
  <c r="D125" i="1" a="1"/>
  <c r="E80" i="1" a="1"/>
  <c r="D120" i="1" a="1"/>
  <c r="D166" i="1" a="1"/>
  <c r="I162" i="1" a="1"/>
  <c r="F135" i="1" a="1"/>
  <c r="D65" i="1" a="1"/>
  <c r="I91" i="1" a="1"/>
  <c r="D10" i="1" a="1"/>
  <c r="P169" i="1" a="1"/>
  <c r="J186" i="1" a="1"/>
  <c r="J138" i="1" a="1"/>
  <c r="E69" i="1" a="1"/>
  <c r="E79" i="1" a="1"/>
  <c r="F141" i="1" a="1"/>
  <c r="D20" i="1" a="1"/>
  <c r="D157" i="1" a="1"/>
  <c r="E88" i="1" a="1"/>
  <c r="F160" i="1" a="1"/>
  <c r="D164" i="1" a="1"/>
  <c r="I123" i="1" a="1"/>
  <c r="G116" i="1" a="1"/>
  <c r="G99" i="1" a="1"/>
  <c r="N95" i="1" a="1"/>
  <c r="E129" i="1" a="1"/>
  <c r="D79" i="1" a="1"/>
  <c r="H157" i="1" a="1"/>
  <c r="H43" i="1" a="1"/>
  <c r="Q136" i="1" a="1"/>
  <c r="J85" i="1" a="1"/>
  <c r="E26" i="1" a="1"/>
  <c r="M180" i="1" a="1"/>
  <c r="H14" i="1" a="1"/>
  <c r="I116" i="1" a="1"/>
  <c r="H32" i="1" a="1"/>
  <c r="G114" i="1" a="1"/>
  <c r="G86" i="1" a="1"/>
  <c r="F180" i="1" a="1"/>
  <c r="I75" i="1" a="1"/>
  <c r="H56" i="1" a="1"/>
  <c r="D24" i="1" a="1"/>
  <c r="H60" i="1" a="1"/>
  <c r="E23" i="1" a="1"/>
  <c r="F147" i="1" a="1"/>
  <c r="J60" i="1" a="1"/>
  <c r="I145" i="1" a="1"/>
  <c r="G165" i="1" a="1"/>
  <c r="F162" i="1" a="1"/>
  <c r="F173" i="1" a="1"/>
  <c r="E99" i="1" a="1"/>
  <c r="D66" i="1" a="1"/>
  <c r="D74" i="1" a="1"/>
  <c r="D193" i="1" a="1"/>
  <c r="E73" i="1" a="1"/>
  <c r="D6" i="1" a="1"/>
  <c r="E148" i="1" a="1"/>
  <c r="H35" i="1" a="1"/>
  <c r="G159" i="1" a="1"/>
  <c r="F159" i="1" a="1"/>
  <c r="D106" i="1" a="1"/>
  <c r="M97" i="1" a="1"/>
  <c r="F150" i="1" a="1"/>
  <c r="J183" i="1" a="1"/>
  <c r="M66" i="1" a="1"/>
  <c r="G59" i="1" a="1"/>
  <c r="G107" i="1" a="1"/>
  <c r="D94" i="1" a="1"/>
  <c r="D18" i="1" a="1"/>
  <c r="J157" i="1" a="1"/>
  <c r="E70" i="1" a="1"/>
  <c r="N107" i="1" a="1"/>
  <c r="J113" i="1" a="1"/>
  <c r="I128" i="1" a="1"/>
  <c r="H20" i="1" a="1"/>
  <c r="G25" i="1" a="1"/>
  <c r="G152" i="1" a="1"/>
  <c r="E84" i="1" a="1"/>
  <c r="G168" i="1" a="1"/>
  <c r="E24" i="1" a="1"/>
  <c r="E137" i="1" a="1"/>
  <c r="F6" i="1" a="1"/>
  <c r="I62" i="1" a="1"/>
  <c r="D139" i="1" a="1"/>
  <c r="D144" i="1" a="1"/>
  <c r="D80" i="1" a="1"/>
  <c r="R166" i="1" a="1"/>
  <c r="K48" i="1" a="1"/>
  <c r="J25" i="1" a="1"/>
  <c r="J126" i="1" a="1"/>
  <c r="M165" i="1" a="1"/>
  <c r="G173" i="1" a="1"/>
  <c r="H41" i="1" a="1"/>
  <c r="F30" i="1" a="1"/>
  <c r="E126" i="1" a="1"/>
  <c r="F54" i="1" a="1"/>
  <c r="E114" i="1" a="1"/>
  <c r="E67" i="1" a="1"/>
  <c r="F75" i="1" a="1"/>
  <c r="E28" i="1" a="1"/>
  <c r="D126" i="1" a="1"/>
  <c r="P40" i="1" a="1"/>
  <c r="I174" i="1" a="1"/>
  <c r="J108" i="1" a="1"/>
  <c r="E86" i="1" a="1"/>
  <c r="E17" i="1" a="1"/>
  <c r="F136" i="1" a="1"/>
  <c r="D15" i="1" a="1"/>
  <c r="D171" i="1" a="1"/>
  <c r="F63" i="1" a="1"/>
  <c r="D88" i="1" a="1"/>
  <c r="D58" i="1" a="1"/>
  <c r="G22" i="1" a="1"/>
  <c r="E119" i="1" a="1"/>
  <c r="D115" i="1" a="1"/>
  <c r="I118" i="1" a="1"/>
  <c r="D54" i="1" a="1"/>
  <c r="R8" i="1" a="1"/>
  <c r="H137" i="1" a="1"/>
  <c r="G190" i="1" a="1"/>
  <c r="G95" i="1" a="1"/>
  <c r="F176" i="1" a="1"/>
  <c r="G145" i="1" a="1"/>
  <c r="D50" i="1" a="1"/>
  <c r="G184" i="1" a="1"/>
  <c r="G65" i="1" a="1"/>
  <c r="G66" i="1" a="1"/>
  <c r="D75" i="1" a="1"/>
  <c r="H195" i="1" a="1"/>
  <c r="F170" i="1" a="1"/>
  <c r="E139" i="1" a="1"/>
  <c r="H29" i="1" a="1"/>
  <c r="F39" i="1" a="1"/>
  <c r="P36" i="1" a="1"/>
  <c r="G119" i="1" a="1"/>
  <c r="F17" i="1" a="1"/>
  <c r="R129" i="1" a="1"/>
  <c r="K94" i="1" a="1"/>
  <c r="E76" i="1" a="1"/>
  <c r="O167" i="1" a="1"/>
  <c r="J63" i="1" a="1"/>
  <c r="G31" i="1" a="1"/>
  <c r="F175" i="1" a="1"/>
  <c r="E130" i="1" a="1"/>
  <c r="E83" i="1" a="1"/>
  <c r="D71" i="1" a="1"/>
  <c r="H87" i="1" a="1"/>
  <c r="F46" i="1" a="1"/>
  <c r="D70" i="1" a="1"/>
  <c r="I87" i="1" a="1"/>
  <c r="E13" i="1" a="1"/>
  <c r="G144" i="1" a="1"/>
  <c r="K156" i="1" a="1"/>
  <c r="H15" i="1" a="1"/>
  <c r="E109" i="1" a="1"/>
  <c r="F105" i="1" a="1"/>
  <c r="G52" i="1" a="1"/>
  <c r="D183" i="1" a="1"/>
  <c r="D39" i="1" a="1"/>
  <c r="F2" i="1" a="1"/>
  <c r="D76" i="1" a="1"/>
  <c r="E85" i="1" a="1"/>
  <c r="I79" i="1" a="1"/>
  <c r="D181" i="1" a="1"/>
  <c r="O4" i="1" a="1"/>
  <c r="D51" i="1" a="1"/>
  <c r="E136" i="1" a="1"/>
  <c r="D141" i="1" a="1"/>
  <c r="E3" i="1" a="1"/>
  <c r="F149" i="1" a="1"/>
  <c r="D167" i="1" a="1"/>
  <c r="E97" i="1" a="1"/>
  <c r="D128" i="1" a="1"/>
  <c r="E21" i="1" a="1"/>
  <c r="G117" i="1" a="1"/>
  <c r="F15" i="1" a="1"/>
  <c r="D154" i="1" a="1"/>
  <c r="I29" i="1" a="1"/>
  <c r="F79" i="1" a="1"/>
  <c r="N41" i="1" a="1"/>
  <c r="J33" i="1" a="1"/>
  <c r="H121" i="1" a="1"/>
  <c r="H174" i="1" a="1"/>
  <c r="I143" i="1" a="1"/>
  <c r="E101" i="1" a="1"/>
  <c r="E147" i="1" a="1"/>
  <c r="G106" i="1" a="1"/>
  <c r="E169" i="1" a="1"/>
  <c r="G155" i="1" a="1"/>
  <c r="F33" i="1" a="1"/>
  <c r="G136" i="1" a="1"/>
  <c r="D135" i="1" a="1"/>
  <c r="D136" i="1" a="1"/>
  <c r="D85" i="1" a="1"/>
  <c r="P79" i="1" a="1"/>
  <c r="I27" i="1" a="1"/>
  <c r="I181" i="1" a="1"/>
  <c r="K188" i="1" a="1"/>
  <c r="H176" i="1" a="1"/>
  <c r="H171" i="1" a="1"/>
  <c r="H125" i="1" a="1"/>
  <c r="F78" i="1" a="1"/>
  <c r="E174" i="1" a="1"/>
  <c r="F72" i="1" a="1"/>
  <c r="E158" i="1" a="1"/>
  <c r="F145" i="1" a="1"/>
  <c r="F122" i="1" a="1"/>
  <c r="F124" i="1" a="1"/>
  <c r="D156" i="1" a="1"/>
  <c r="O105" i="1" a="1"/>
  <c r="H72" i="1" a="1"/>
  <c r="H86" i="1" a="1"/>
  <c r="H190" i="1" a="1"/>
  <c r="F184" i="1" a="1"/>
  <c r="G72" i="1" a="1"/>
  <c r="D61" i="1" a="1"/>
  <c r="D133" i="1" a="1"/>
  <c r="E164" i="1" a="1"/>
  <c r="D55" i="1" a="1"/>
  <c r="Q30" i="1" a="1"/>
  <c r="G40" i="1" a="1"/>
  <c r="E93" i="1" a="1"/>
  <c r="D187" i="1" a="1"/>
  <c r="H80" i="1" a="1"/>
  <c r="D38" i="1" a="1"/>
  <c r="M10" i="1" a="1"/>
  <c r="I113" i="1" a="1"/>
  <c r="H159" i="1" a="1"/>
  <c r="E104" i="1" a="1"/>
  <c r="G84" i="1" a="1"/>
  <c r="G143" i="1" a="1"/>
  <c r="D102" i="1" a="1"/>
  <c r="I185" i="1" a="1"/>
  <c r="F113" i="1" a="1"/>
  <c r="D29" i="1" a="1"/>
  <c r="D190" i="1" a="1"/>
  <c r="I163" i="1" a="1"/>
  <c r="E188" i="1" a="1"/>
  <c r="D137" i="1" a="1"/>
  <c r="G33" i="1" a="1"/>
  <c r="G79" i="1" a="1"/>
  <c r="K9" i="1" a="1"/>
  <c r="F55" i="1" a="1"/>
  <c r="F29" i="1" a="1"/>
  <c r="M42" i="1" a="1"/>
  <c r="I110" i="1" a="1"/>
  <c r="G141" i="1" a="1"/>
  <c r="M138" i="1" a="1"/>
  <c r="I82" i="1" a="1"/>
  <c r="E150" i="1" a="1"/>
  <c r="F101" i="1" a="1"/>
  <c r="E77" i="1" a="1"/>
  <c r="D35" i="1" a="1"/>
  <c r="D62" i="1" a="1"/>
  <c r="J17" i="1" a="1"/>
  <c r="F97" i="1" a="1"/>
  <c r="D21" i="1" a="1"/>
  <c r="K115" i="1" a="1"/>
  <c r="F21" i="1" a="1"/>
  <c r="D122" i="1" a="1"/>
  <c r="M182" i="1" a="1"/>
  <c r="I97" i="1" a="1"/>
  <c r="F171" i="1" a="1"/>
  <c r="E186" i="1" a="1"/>
  <c r="D104" i="1" a="1"/>
  <c r="F112" i="1" a="1"/>
  <c r="P185" i="1" a="1"/>
  <c r="F11" i="1" a="1"/>
  <c r="F161" i="1" a="1"/>
  <c r="R139" i="1" a="1"/>
  <c r="I106" i="1" a="1"/>
  <c r="D91" i="1" a="1"/>
  <c r="D174" i="1" a="1"/>
  <c r="I108" i="1" a="1"/>
  <c r="F84" i="1" a="1"/>
  <c r="K107" i="1" a="1"/>
  <c r="E138" i="1" a="1"/>
  <c r="G94" i="1" a="1"/>
  <c r="I129" i="1" a="1"/>
  <c r="G105" i="1" a="1"/>
  <c r="H166" i="1" a="1"/>
  <c r="K135" i="1" a="1"/>
  <c r="G191" i="1" a="1"/>
  <c r="I96" i="1" a="1"/>
  <c r="I12" i="1" a="1"/>
  <c r="J149" i="1" a="1"/>
  <c r="G15" i="1" a="1"/>
  <c r="K64" i="1" a="1"/>
  <c r="G87" i="1" a="1"/>
  <c r="E111" i="1" a="1"/>
  <c r="F185" i="1" a="1"/>
  <c r="E149" i="1" a="1"/>
  <c r="G158" i="1" a="1"/>
  <c r="F172" i="1" a="1"/>
  <c r="F27" i="1" a="1"/>
  <c r="D116" i="1" a="1"/>
  <c r="D86" i="1" a="1"/>
  <c r="D98" i="1" a="1"/>
  <c r="Q66" i="1" a="1"/>
  <c r="M127" i="1" a="1"/>
  <c r="N21" i="1" a="1"/>
  <c r="I148" i="1" a="1"/>
  <c r="H81" i="1" a="1"/>
  <c r="H7" i="1" a="1"/>
  <c r="G21" i="1" a="1"/>
  <c r="F129" i="1" a="1"/>
  <c r="G139" i="1" a="1"/>
  <c r="F64" i="1" a="1"/>
  <c r="E38" i="1" a="1"/>
  <c r="E72" i="1" a="1"/>
  <c r="F106" i="1" a="1"/>
  <c r="D23" i="1" a="1"/>
  <c r="D27" i="1" a="1"/>
  <c r="P116" i="1" a="1"/>
  <c r="I51" i="1" a="1"/>
  <c r="H134" i="1" a="1"/>
  <c r="F95" i="1" a="1"/>
  <c r="G157" i="1" a="1"/>
  <c r="G109" i="1" a="1"/>
  <c r="D110" i="1" a="1"/>
  <c r="G187" i="1" a="1"/>
  <c r="G133" i="1" a="1"/>
  <c r="D191" i="1" a="1"/>
  <c r="O34" i="1" a="1"/>
  <c r="G55" i="1" a="1"/>
  <c r="G49" i="1" a="1"/>
  <c r="D17" i="1" a="1"/>
  <c r="F154" i="1" a="1"/>
  <c r="D11" i="1" a="1"/>
  <c r="Q51" i="1" a="1"/>
  <c r="K101" i="1" a="1"/>
  <c r="H79" i="1" a="1"/>
  <c r="F31" i="1" a="1"/>
  <c r="E167" i="1" a="1"/>
  <c r="F74" i="1" a="1"/>
  <c r="D182" i="1" a="1"/>
  <c r="I99" i="1" a="1"/>
  <c r="E51" i="1" a="1"/>
  <c r="D101" i="1" a="1"/>
  <c r="D153" i="1" a="1"/>
  <c r="H113" i="1" a="1"/>
  <c r="E128" i="1" a="1"/>
  <c r="D37" i="1" a="1"/>
  <c r="H112" i="1" a="1"/>
  <c r="E118" i="1" a="1"/>
  <c r="J14" i="1" a="1"/>
  <c r="E94" i="1" a="1"/>
  <c r="G151" i="1" a="1"/>
  <c r="N84" i="1" a="1"/>
  <c r="K161" i="1" a="1"/>
  <c r="F69" i="1" a="1"/>
  <c r="J111" i="1" a="1"/>
  <c r="G23" i="1" a="1"/>
  <c r="F191" i="1" a="1"/>
  <c r="E192" i="1" a="1"/>
  <c r="G103" i="1" a="1"/>
  <c r="D99" i="1" a="1"/>
  <c r="D63" i="1" a="1"/>
  <c r="F177" i="1" a="1"/>
  <c r="G123" i="1" a="1"/>
  <c r="P15" i="1" a="1"/>
  <c r="H18" i="1" a="1"/>
  <c r="F92" i="1" a="1"/>
  <c r="D44" i="1" a="1"/>
  <c r="M4" i="1" a="1"/>
  <c r="H64" i="1" a="1"/>
  <c r="E189" i="1" a="1"/>
  <c r="E95" i="1" a="1"/>
  <c r="F47" i="1" a="1"/>
  <c r="D92" i="1" a="1"/>
  <c r="D73" i="1" a="1"/>
  <c r="F158" i="1" a="1"/>
  <c r="Q13" i="1" a="1"/>
  <c r="H78" i="1" a="1"/>
  <c r="H118" i="1" a="1"/>
  <c r="F34" i="1" a="1"/>
  <c r="E45" i="1" a="1"/>
  <c r="J93" i="1" a="1"/>
  <c r="G11" i="1" a="1"/>
  <c r="F144" i="1" a="1"/>
  <c r="D81" i="1" a="1"/>
  <c r="I138" i="1" a="1"/>
  <c r="G126" i="1" a="1"/>
  <c r="H55" i="1" a="1"/>
  <c r="I55" i="1" a="1"/>
  <c r="G16" i="1" a="1"/>
  <c r="I42" i="1" a="1"/>
  <c r="K122" i="1" a="1"/>
  <c r="I101" i="1" a="1"/>
  <c r="G45" i="1" a="1"/>
  <c r="H188" i="1" a="1"/>
  <c r="F187" i="1" a="1"/>
  <c r="E66" i="1" a="1"/>
  <c r="F53" i="1" a="1"/>
  <c r="E143" i="1" a="1"/>
  <c r="E140" i="1" a="1"/>
  <c r="F151" i="1" a="1"/>
  <c r="E5" i="1" a="1"/>
  <c r="D129" i="1" a="1"/>
  <c r="D78" i="1" a="1"/>
  <c r="D93" i="1" a="1"/>
  <c r="O147" i="1" a="1"/>
  <c r="K134" i="1" a="1"/>
  <c r="J117" i="1" a="1"/>
  <c r="H181" i="1" a="1"/>
  <c r="G47" i="1" a="1"/>
  <c r="H122" i="1" a="1"/>
  <c r="G175" i="1" a="1"/>
  <c r="F156" i="1" a="1"/>
  <c r="E134" i="1" a="1"/>
  <c r="F99" i="1" a="1"/>
  <c r="E89" i="1" a="1"/>
  <c r="G82" i="1" a="1"/>
  <c r="G56" i="1" a="1"/>
  <c r="D175" i="1" a="1"/>
  <c r="D46" i="1" a="1"/>
  <c r="R54" i="1" a="1"/>
  <c r="H107" i="1" a="1"/>
  <c r="H17" i="1" a="1"/>
  <c r="F26" i="1" a="1"/>
  <c r="E177" i="1" a="1"/>
  <c r="F153" i="1" a="1"/>
  <c r="D32" i="1" a="1"/>
  <c r="E44" i="1" a="1"/>
  <c r="F163" i="1" a="1"/>
  <c r="D108" i="1" a="1"/>
  <c r="O73" i="1" a="1"/>
  <c r="G178" i="1" a="1"/>
  <c r="I133" i="1" a="1"/>
  <c r="O37" i="1" a="1"/>
  <c r="G111" i="1" a="1"/>
  <c r="D52" i="1" a="1"/>
  <c r="M52" i="1" a="1"/>
  <c r="J32" i="1" a="1"/>
  <c r="G90" i="1" a="1"/>
  <c r="F109" i="1" a="1"/>
  <c r="E185" i="1" a="1"/>
  <c r="D195" i="1" a="1"/>
  <c r="D194" i="1" a="1"/>
  <c r="H98" i="1" a="1"/>
  <c r="E98" i="1" a="1"/>
  <c r="D192" i="1" a="1"/>
  <c r="P4" i="1" a="1"/>
  <c r="H97" i="1" a="1"/>
  <c r="E35" i="1" a="1"/>
  <c r="D9" i="1" a="1"/>
  <c r="G183" i="1" a="1"/>
  <c r="D77" i="1" a="1"/>
  <c r="M194" i="1" a="1"/>
  <c r="F169" i="1" a="1"/>
  <c r="D64" i="1" a="1"/>
  <c r="M168" i="1" a="1"/>
  <c r="I166" i="1" a="1"/>
  <c r="D178" i="1" a="1"/>
  <c r="K75" i="1" a="1"/>
  <c r="I117" i="1" a="1"/>
  <c r="F126" i="1" a="1"/>
  <c r="E63" i="1" a="1"/>
  <c r="F181" i="1" a="1"/>
  <c r="D34" i="1" a="1"/>
  <c r="Q128" i="1" a="1"/>
  <c r="F132" i="1" a="1"/>
  <c r="F7" i="1" a="1"/>
  <c r="P99" i="1" a="1"/>
  <c r="H30" i="1" a="1"/>
  <c r="E100" i="1" a="1"/>
  <c r="Q78" i="1" a="1"/>
  <c r="I134" i="1" a="1"/>
  <c r="H194" i="1" a="1"/>
  <c r="E146" i="1" a="1"/>
  <c r="H59" i="1" a="1"/>
  <c r="D56" i="1" a="1"/>
  <c r="Q183" i="1" a="1"/>
  <c r="G179" i="1" a="1"/>
  <c r="G50" i="1" a="1"/>
  <c r="N101" i="1" a="1"/>
  <c r="E71" i="1" a="1"/>
  <c r="G91" i="1" a="1"/>
  <c r="F189" i="1" a="1"/>
  <c r="G174" i="1" a="1"/>
  <c r="E172" i="1" a="1"/>
  <c r="F22" i="1" a="1"/>
  <c r="D119" i="1" a="1"/>
  <c r="G30" i="1" a="1"/>
  <c r="D103" i="1" a="1"/>
  <c r="H143" i="1" a="1"/>
  <c r="G142" i="1" a="1"/>
  <c r="H108" i="1" a="1"/>
  <c r="R146" i="1" a="1"/>
  <c r="I54" i="1" a="1"/>
  <c r="M152" i="1" a="1"/>
  <c r="H184" i="1" a="1"/>
  <c r="H44" i="1" a="1"/>
  <c r="H128" i="1" a="1"/>
  <c r="F157" i="1" a="1"/>
  <c r="E31" i="1" a="1"/>
  <c r="F142" i="1" a="1"/>
  <c r="E124" i="1" a="1"/>
  <c r="F119" i="1" a="1"/>
  <c r="F146" i="1" a="1"/>
  <c r="E90" i="1" a="1"/>
  <c r="D130" i="1" a="1"/>
  <c r="D4" i="1" a="1"/>
  <c r="D159" i="1" a="1"/>
  <c r="N32" i="1" a="1"/>
  <c r="J61" i="1" a="1"/>
  <c r="K83" i="1" a="1"/>
  <c r="P86" i="1" a="1"/>
  <c r="H164" i="1" a="1"/>
  <c r="H111" i="1" a="1"/>
  <c r="G110" i="1" a="1"/>
  <c r="E181" i="1" a="1"/>
  <c r="F70" i="1" a="1"/>
  <c r="E11" i="1" a="1"/>
  <c r="F143" i="1" a="1"/>
  <c r="G101" i="1" a="1"/>
  <c r="G64" i="1" a="1"/>
  <c r="D162" i="1" a="1"/>
  <c r="D84" i="1" a="1"/>
  <c r="M13" i="1" a="1"/>
  <c r="J190" i="1" a="1"/>
  <c r="G134" i="1" a="1"/>
  <c r="F139" i="1" a="1"/>
  <c r="E19" i="1" a="1"/>
  <c r="D14" i="1" a="1"/>
  <c r="D8" i="1" a="1"/>
  <c r="E64" i="1" a="1"/>
  <c r="G150" i="1" a="1"/>
  <c r="D123" i="1" a="1"/>
  <c r="N111" i="1" a="1"/>
  <c r="F130" i="1" a="1"/>
  <c r="F86" i="1" a="1"/>
  <c r="K32" i="1" a="1"/>
  <c r="F91" i="1" a="1"/>
  <c r="D89" i="1" a="1"/>
  <c r="J59" i="1" a="1"/>
  <c r="H131" i="1" a="1"/>
  <c r="G112" i="1" a="1"/>
  <c r="F90" i="1" a="1"/>
  <c r="G153" i="1" a="1"/>
  <c r="D165" i="1" a="1"/>
  <c r="D176" i="1" a="1"/>
  <c r="E4" i="1" a="1"/>
  <c r="G83" i="1" a="1"/>
  <c r="D147" i="1" a="1"/>
  <c r="O133" i="1" a="1"/>
  <c r="H11" i="1" a="1"/>
  <c r="F192" i="1" a="1"/>
  <c r="D143" i="1" a="1"/>
  <c r="E112" i="1" a="1"/>
  <c r="D107" i="1" a="1"/>
  <c r="H115" i="1" a="1"/>
  <c r="F83" i="1" a="1"/>
  <c r="D28" i="1" a="1"/>
  <c r="J69" i="1" a="1"/>
  <c r="H127" i="1" a="1"/>
  <c r="D67" i="1" a="1"/>
  <c r="M77" i="1" a="1"/>
  <c r="G39" i="1" a="1"/>
  <c r="E152" i="1" a="1"/>
  <c r="E74" i="1" a="1"/>
  <c r="F121" i="1" a="1"/>
  <c r="D150" i="1" a="1"/>
  <c r="N28" i="1" a="1"/>
  <c r="F60" i="1" a="1"/>
  <c r="D68" i="1" a="1"/>
  <c r="J83" i="1" a="1"/>
  <c r="H106" i="1" a="1"/>
  <c r="F20" i="1" a="1"/>
  <c r="I141" i="1" a="1"/>
  <c r="I37" i="1" a="1"/>
  <c r="H146" i="1" a="1"/>
  <c r="E157" i="1" a="1"/>
  <c r="D179" i="1" a="1"/>
  <c r="M49" i="1" a="1"/>
  <c r="F5" i="1" a="1"/>
  <c r="N145" i="1" a="1"/>
  <c r="D145" i="1" a="1"/>
  <c r="D36" i="1" a="1"/>
  <c r="E153" i="1" a="1"/>
  <c r="D140" i="1" a="1"/>
  <c r="H77" i="1" a="1"/>
  <c r="J4" i="1" a="1"/>
  <c r="E170" i="1" a="1"/>
  <c r="H75" i="1" a="1"/>
  <c r="H75" i="1" l="1"/>
  <c r="E170" i="1"/>
  <c r="J4" i="1"/>
  <c r="H77" i="1"/>
  <c r="D140" i="1"/>
  <c r="E153" i="1"/>
  <c r="D36" i="1"/>
  <c r="D145" i="1"/>
  <c r="L145" i="1" s="1"/>
  <c r="N145" i="1"/>
  <c r="F5" i="1"/>
  <c r="M49" i="1"/>
  <c r="D179" i="1"/>
  <c r="E157" i="1"/>
  <c r="H146" i="1"/>
  <c r="I37" i="1"/>
  <c r="I141" i="1"/>
  <c r="F20" i="1"/>
  <c r="H106" i="1"/>
  <c r="J83" i="1"/>
  <c r="D68" i="1"/>
  <c r="F60" i="1"/>
  <c r="N28" i="1"/>
  <c r="D150" i="1"/>
  <c r="L150" i="1" s="1"/>
  <c r="F121" i="1"/>
  <c r="E74" i="1"/>
  <c r="E152" i="1"/>
  <c r="G39" i="1"/>
  <c r="M77" i="1"/>
  <c r="D67" i="1"/>
  <c r="L67" i="1" s="1"/>
  <c r="H127" i="1"/>
  <c r="J69" i="1"/>
  <c r="D28" i="1"/>
  <c r="F83" i="1"/>
  <c r="H115" i="1"/>
  <c r="D107" i="1"/>
  <c r="E112" i="1"/>
  <c r="D143" i="1"/>
  <c r="L143" i="1" s="1"/>
  <c r="F192" i="1"/>
  <c r="H11" i="1"/>
  <c r="O133" i="1"/>
  <c r="D147" i="1"/>
  <c r="G83" i="1"/>
  <c r="E4" i="1"/>
  <c r="D176" i="1"/>
  <c r="D165" i="1"/>
  <c r="L165" i="1" s="1"/>
  <c r="G153" i="1"/>
  <c r="F90" i="1"/>
  <c r="G112" i="1"/>
  <c r="H131" i="1"/>
  <c r="J59" i="1"/>
  <c r="D89" i="1"/>
  <c r="F91" i="1"/>
  <c r="K32" i="1"/>
  <c r="F86" i="1"/>
  <c r="F130" i="1"/>
  <c r="N111" i="1"/>
  <c r="D123" i="1"/>
  <c r="G150" i="1"/>
  <c r="E64" i="1"/>
  <c r="D8" i="1"/>
  <c r="D14" i="1"/>
  <c r="E19" i="1"/>
  <c r="F139" i="1"/>
  <c r="G134" i="1"/>
  <c r="J190" i="1"/>
  <c r="M13" i="1"/>
  <c r="D84" i="1"/>
  <c r="D162" i="1"/>
  <c r="G64" i="1"/>
  <c r="G101" i="1"/>
  <c r="F143" i="1"/>
  <c r="E11" i="1"/>
  <c r="F70" i="1"/>
  <c r="E181" i="1"/>
  <c r="G110" i="1"/>
  <c r="H111" i="1"/>
  <c r="H164" i="1"/>
  <c r="P86" i="1"/>
  <c r="K83" i="1"/>
  <c r="J61" i="1"/>
  <c r="N32" i="1"/>
  <c r="D159" i="1"/>
  <c r="D4" i="1"/>
  <c r="D130" i="1"/>
  <c r="E90" i="1"/>
  <c r="F146" i="1"/>
  <c r="F119" i="1"/>
  <c r="E124" i="1"/>
  <c r="F142" i="1"/>
  <c r="E31" i="1"/>
  <c r="F157" i="1"/>
  <c r="H128" i="1"/>
  <c r="H44" i="1"/>
  <c r="H184" i="1"/>
  <c r="M152" i="1"/>
  <c r="I54" i="1"/>
  <c r="R146" i="1"/>
  <c r="H108" i="1"/>
  <c r="G142" i="1"/>
  <c r="H143" i="1"/>
  <c r="D103" i="1"/>
  <c r="G30" i="1"/>
  <c r="D119" i="1"/>
  <c r="F22" i="1"/>
  <c r="E172" i="1"/>
  <c r="G174" i="1"/>
  <c r="F189" i="1"/>
  <c r="G91" i="1"/>
  <c r="E71" i="1"/>
  <c r="N101" i="1"/>
  <c r="G50" i="1"/>
  <c r="G179" i="1"/>
  <c r="Q183" i="1"/>
  <c r="D56" i="1"/>
  <c r="H59" i="1"/>
  <c r="E146" i="1"/>
  <c r="H194" i="1"/>
  <c r="I134" i="1"/>
  <c r="Q78" i="1"/>
  <c r="E100" i="1"/>
  <c r="H30" i="1"/>
  <c r="P99" i="1"/>
  <c r="F7" i="1"/>
  <c r="F132" i="1"/>
  <c r="Q128" i="1"/>
  <c r="D34" i="1"/>
  <c r="L34" i="1" s="1"/>
  <c r="F181" i="1"/>
  <c r="E63" i="1"/>
  <c r="F126" i="1"/>
  <c r="I117" i="1"/>
  <c r="K75" i="1"/>
  <c r="D178" i="1"/>
  <c r="I166" i="1"/>
  <c r="M168" i="1"/>
  <c r="S168" i="1" s="1"/>
  <c r="T168" i="1" s="1"/>
  <c r="D64" i="1"/>
  <c r="F169" i="1"/>
  <c r="M194" i="1"/>
  <c r="D77" i="1"/>
  <c r="G183" i="1"/>
  <c r="D9" i="1"/>
  <c r="E35" i="1"/>
  <c r="H97" i="1"/>
  <c r="P4" i="1"/>
  <c r="D192" i="1"/>
  <c r="E98" i="1"/>
  <c r="H98" i="1"/>
  <c r="D194" i="1"/>
  <c r="D195" i="1"/>
  <c r="E185" i="1"/>
  <c r="F109" i="1"/>
  <c r="G90" i="1"/>
  <c r="J32" i="1"/>
  <c r="M52" i="1"/>
  <c r="D52" i="1"/>
  <c r="G111" i="1"/>
  <c r="O37" i="1"/>
  <c r="I133" i="1"/>
  <c r="G178" i="1"/>
  <c r="O73" i="1"/>
  <c r="D108" i="1"/>
  <c r="L108" i="1" s="1"/>
  <c r="F163" i="1"/>
  <c r="E44" i="1"/>
  <c r="D32" i="1"/>
  <c r="F153" i="1"/>
  <c r="E177" i="1"/>
  <c r="F26" i="1"/>
  <c r="H17" i="1"/>
  <c r="H107" i="1"/>
  <c r="R54" i="1"/>
  <c r="D46" i="1"/>
  <c r="D175" i="1"/>
  <c r="L175" i="1" s="1"/>
  <c r="G56" i="1"/>
  <c r="G82" i="1"/>
  <c r="E89" i="1"/>
  <c r="F99" i="1"/>
  <c r="E134" i="1"/>
  <c r="F156" i="1"/>
  <c r="G175" i="1"/>
  <c r="H122" i="1"/>
  <c r="G47" i="1"/>
  <c r="H181" i="1"/>
  <c r="J117" i="1"/>
  <c r="K134" i="1"/>
  <c r="O147" i="1"/>
  <c r="D93" i="1"/>
  <c r="D78" i="1"/>
  <c r="D129" i="1"/>
  <c r="E5" i="1"/>
  <c r="F151" i="1"/>
  <c r="E140" i="1"/>
  <c r="E143" i="1"/>
  <c r="F53" i="1"/>
  <c r="E66" i="1"/>
  <c r="F187" i="1"/>
  <c r="H188" i="1"/>
  <c r="G45" i="1"/>
  <c r="I101" i="1"/>
  <c r="K122" i="1"/>
  <c r="I42" i="1"/>
  <c r="G16" i="1"/>
  <c r="I55" i="1"/>
  <c r="H55" i="1"/>
  <c r="G126" i="1"/>
  <c r="I138" i="1"/>
  <c r="D81" i="1"/>
  <c r="L81" i="1" s="1"/>
  <c r="F144" i="1"/>
  <c r="G11" i="1"/>
  <c r="J93" i="1"/>
  <c r="E45" i="1"/>
  <c r="F34" i="1"/>
  <c r="H118" i="1"/>
  <c r="H78" i="1"/>
  <c r="Q13" i="1"/>
  <c r="F158" i="1"/>
  <c r="D73" i="1"/>
  <c r="D92" i="1"/>
  <c r="L92" i="1" s="1"/>
  <c r="F47" i="1"/>
  <c r="E95" i="1"/>
  <c r="E189" i="1"/>
  <c r="H64" i="1"/>
  <c r="M4" i="1"/>
  <c r="D44" i="1"/>
  <c r="L44" i="1" s="1"/>
  <c r="F92" i="1"/>
  <c r="H18" i="1"/>
  <c r="P15" i="1"/>
  <c r="G123" i="1"/>
  <c r="F177" i="1"/>
  <c r="D63" i="1"/>
  <c r="D99" i="1"/>
  <c r="L99" i="1" s="1"/>
  <c r="G103" i="1"/>
  <c r="E192" i="1"/>
  <c r="F191" i="1"/>
  <c r="G23" i="1"/>
  <c r="J111" i="1"/>
  <c r="F69" i="1"/>
  <c r="K161" i="1"/>
  <c r="N84" i="1"/>
  <c r="G151" i="1"/>
  <c r="E94" i="1"/>
  <c r="J14" i="1"/>
  <c r="E118" i="1"/>
  <c r="H112" i="1"/>
  <c r="D37" i="1"/>
  <c r="E128" i="1"/>
  <c r="H113" i="1"/>
  <c r="D153" i="1"/>
  <c r="L153" i="1" s="1"/>
  <c r="D101" i="1"/>
  <c r="E51" i="1"/>
  <c r="I99" i="1"/>
  <c r="D182" i="1"/>
  <c r="F74" i="1"/>
  <c r="E167" i="1"/>
  <c r="F31" i="1"/>
  <c r="H79" i="1"/>
  <c r="K101" i="1"/>
  <c r="Q51" i="1"/>
  <c r="D11" i="1"/>
  <c r="F154" i="1"/>
  <c r="D17" i="1"/>
  <c r="G49" i="1"/>
  <c r="G55" i="1"/>
  <c r="O34" i="1"/>
  <c r="D191" i="1"/>
  <c r="G133" i="1"/>
  <c r="G187" i="1"/>
  <c r="D110" i="1"/>
  <c r="L110" i="1" s="1"/>
  <c r="G109" i="1"/>
  <c r="G157" i="1"/>
  <c r="F95" i="1"/>
  <c r="H134" i="1"/>
  <c r="I51" i="1"/>
  <c r="P116" i="1"/>
  <c r="D27" i="1"/>
  <c r="D23" i="1"/>
  <c r="L23" i="1" s="1"/>
  <c r="F106" i="1"/>
  <c r="E72" i="1"/>
  <c r="E38" i="1"/>
  <c r="F64" i="1"/>
  <c r="G139" i="1"/>
  <c r="F129" i="1"/>
  <c r="G21" i="1"/>
  <c r="H7" i="1"/>
  <c r="H81" i="1"/>
  <c r="I148" i="1"/>
  <c r="N21" i="1"/>
  <c r="M127" i="1"/>
  <c r="Q66" i="1"/>
  <c r="D98" i="1"/>
  <c r="D86" i="1"/>
  <c r="D116" i="1"/>
  <c r="F27" i="1"/>
  <c r="F172" i="1"/>
  <c r="G158" i="1"/>
  <c r="E149" i="1"/>
  <c r="F185" i="1"/>
  <c r="E111" i="1"/>
  <c r="G87" i="1"/>
  <c r="K64" i="1"/>
  <c r="G15" i="1"/>
  <c r="J149" i="1"/>
  <c r="I12" i="1"/>
  <c r="I96" i="1"/>
  <c r="G191" i="1"/>
  <c r="K135" i="1"/>
  <c r="H166" i="1"/>
  <c r="G105" i="1"/>
  <c r="I129" i="1"/>
  <c r="G94" i="1"/>
  <c r="E138" i="1"/>
  <c r="K107" i="1"/>
  <c r="F84" i="1"/>
  <c r="I108" i="1"/>
  <c r="D174" i="1"/>
  <c r="L174" i="1" s="1"/>
  <c r="D91" i="1"/>
  <c r="L91" i="1" s="1"/>
  <c r="I106" i="1"/>
  <c r="R139" i="1"/>
  <c r="F161" i="1"/>
  <c r="F11" i="1"/>
  <c r="P185" i="1"/>
  <c r="F112" i="1"/>
  <c r="D104" i="1"/>
  <c r="E186" i="1"/>
  <c r="F171" i="1"/>
  <c r="I97" i="1"/>
  <c r="M182" i="1"/>
  <c r="D122" i="1"/>
  <c r="L122" i="1" s="1"/>
  <c r="F21" i="1"/>
  <c r="K115" i="1"/>
  <c r="D21" i="1"/>
  <c r="L21" i="1" s="1"/>
  <c r="F97" i="1"/>
  <c r="J17" i="1"/>
  <c r="D62" i="1"/>
  <c r="D35" i="1"/>
  <c r="E77" i="1"/>
  <c r="F101" i="1"/>
  <c r="E150" i="1"/>
  <c r="I82" i="1"/>
  <c r="M138" i="1"/>
  <c r="G141" i="1"/>
  <c r="I110" i="1"/>
  <c r="M42" i="1"/>
  <c r="S42" i="1" s="1"/>
  <c r="T42" i="1" s="1"/>
  <c r="F29" i="1"/>
  <c r="F55" i="1"/>
  <c r="K9" i="1"/>
  <c r="G79" i="1"/>
  <c r="G33" i="1"/>
  <c r="D137" i="1"/>
  <c r="E188" i="1"/>
  <c r="I163" i="1"/>
  <c r="D190" i="1"/>
  <c r="L190" i="1" s="1"/>
  <c r="D29" i="1"/>
  <c r="F113" i="1"/>
  <c r="I185" i="1"/>
  <c r="D102" i="1"/>
  <c r="G143" i="1"/>
  <c r="G84" i="1"/>
  <c r="E104" i="1"/>
  <c r="H159" i="1"/>
  <c r="I113" i="1"/>
  <c r="M10" i="1"/>
  <c r="D38" i="1"/>
  <c r="H80" i="1"/>
  <c r="D187" i="1"/>
  <c r="L187" i="1" s="1"/>
  <c r="E93" i="1"/>
  <c r="G40" i="1"/>
  <c r="Q30" i="1"/>
  <c r="D55" i="1"/>
  <c r="E164" i="1"/>
  <c r="D133" i="1"/>
  <c r="D61" i="1"/>
  <c r="G72" i="1"/>
  <c r="F184" i="1"/>
  <c r="H190" i="1"/>
  <c r="H86" i="1"/>
  <c r="H72" i="1"/>
  <c r="O105" i="1"/>
  <c r="D156" i="1"/>
  <c r="F124" i="1"/>
  <c r="F122" i="1"/>
  <c r="F145" i="1"/>
  <c r="E158" i="1"/>
  <c r="F72" i="1"/>
  <c r="E174" i="1"/>
  <c r="F78" i="1"/>
  <c r="H125" i="1"/>
  <c r="H171" i="1"/>
  <c r="H176" i="1"/>
  <c r="K188" i="1"/>
  <c r="I181" i="1"/>
  <c r="I27" i="1"/>
  <c r="P79" i="1"/>
  <c r="D85" i="1"/>
  <c r="D136" i="1"/>
  <c r="L136" i="1" s="1"/>
  <c r="D135" i="1"/>
  <c r="G136" i="1"/>
  <c r="F33" i="1"/>
  <c r="G155" i="1"/>
  <c r="E169" i="1"/>
  <c r="G106" i="1"/>
  <c r="E147" i="1"/>
  <c r="E101" i="1"/>
  <c r="I143" i="1"/>
  <c r="H174" i="1"/>
  <c r="H121" i="1"/>
  <c r="J33" i="1"/>
  <c r="N41" i="1"/>
  <c r="F79" i="1"/>
  <c r="I29" i="1"/>
  <c r="D154" i="1"/>
  <c r="F15" i="1"/>
  <c r="G117" i="1"/>
  <c r="E21" i="1"/>
  <c r="D128" i="1"/>
  <c r="L128" i="1" s="1"/>
  <c r="E97" i="1"/>
  <c r="D167" i="1"/>
  <c r="F149" i="1"/>
  <c r="E3" i="1"/>
  <c r="D141" i="1"/>
  <c r="L141" i="1" s="1"/>
  <c r="E136" i="1"/>
  <c r="D51" i="1"/>
  <c r="O4" i="1"/>
  <c r="D181" i="1"/>
  <c r="I79" i="1"/>
  <c r="E85" i="1"/>
  <c r="D76" i="1"/>
  <c r="F2" i="1"/>
  <c r="D39" i="1"/>
  <c r="L39" i="1" s="1"/>
  <c r="D183" i="1"/>
  <c r="L183" i="1" s="1"/>
  <c r="G52" i="1"/>
  <c r="F105" i="1"/>
  <c r="E109" i="1"/>
  <c r="H15" i="1"/>
  <c r="K156" i="1"/>
  <c r="G144" i="1"/>
  <c r="E13" i="1"/>
  <c r="I87" i="1"/>
  <c r="D70" i="1"/>
  <c r="L70" i="1" s="1"/>
  <c r="F46" i="1"/>
  <c r="H87" i="1"/>
  <c r="D71" i="1"/>
  <c r="L71" i="1" s="1"/>
  <c r="E83" i="1"/>
  <c r="E130" i="1"/>
  <c r="F175" i="1"/>
  <c r="G31" i="1"/>
  <c r="J63" i="1"/>
  <c r="O167" i="1"/>
  <c r="E76" i="1"/>
  <c r="K94" i="1"/>
  <c r="R129" i="1"/>
  <c r="F17" i="1"/>
  <c r="G119" i="1"/>
  <c r="P36" i="1"/>
  <c r="F39" i="1"/>
  <c r="H29" i="1"/>
  <c r="E139" i="1"/>
  <c r="F170" i="1"/>
  <c r="H195" i="1"/>
  <c r="D75" i="1"/>
  <c r="G66" i="1"/>
  <c r="G65" i="1"/>
  <c r="G184" i="1"/>
  <c r="D50" i="1"/>
  <c r="L50" i="1" s="1"/>
  <c r="G145" i="1"/>
  <c r="F176" i="1"/>
  <c r="G95" i="1"/>
  <c r="G190" i="1"/>
  <c r="H137" i="1"/>
  <c r="R8" i="1"/>
  <c r="D54" i="1"/>
  <c r="L54" i="1" s="1"/>
  <c r="I118" i="1"/>
  <c r="D115" i="1"/>
  <c r="E119" i="1"/>
  <c r="G22" i="1"/>
  <c r="D58" i="1"/>
  <c r="D88" i="1"/>
  <c r="F63" i="1"/>
  <c r="D171" i="1"/>
  <c r="D15" i="1"/>
  <c r="L15" i="1" s="1"/>
  <c r="F136" i="1"/>
  <c r="E17" i="1"/>
  <c r="E86" i="1"/>
  <c r="J108" i="1"/>
  <c r="I174" i="1"/>
  <c r="P40" i="1"/>
  <c r="D126" i="1"/>
  <c r="L126" i="1" s="1"/>
  <c r="E28" i="1"/>
  <c r="F75" i="1"/>
  <c r="E67" i="1"/>
  <c r="E114" i="1"/>
  <c r="F54" i="1"/>
  <c r="E126" i="1"/>
  <c r="F30" i="1"/>
  <c r="H41" i="1"/>
  <c r="G173" i="1"/>
  <c r="M165" i="1"/>
  <c r="J126" i="1"/>
  <c r="J25" i="1"/>
  <c r="K48" i="1"/>
  <c r="R166" i="1"/>
  <c r="D80" i="1"/>
  <c r="D144" i="1"/>
  <c r="L144" i="1" s="1"/>
  <c r="D139" i="1"/>
  <c r="L139" i="1" s="1"/>
  <c r="I62" i="1"/>
  <c r="F6" i="1"/>
  <c r="E137" i="1"/>
  <c r="E24" i="1"/>
  <c r="G168" i="1"/>
  <c r="E84" i="1"/>
  <c r="G152" i="1"/>
  <c r="G25" i="1"/>
  <c r="H20" i="1"/>
  <c r="I128" i="1"/>
  <c r="J113" i="1"/>
  <c r="N107" i="1"/>
  <c r="E70" i="1"/>
  <c r="J157" i="1"/>
  <c r="D18" i="1"/>
  <c r="L18" i="1" s="1"/>
  <c r="D94" i="1"/>
  <c r="L94" i="1" s="1"/>
  <c r="G107" i="1"/>
  <c r="G59" i="1"/>
  <c r="M66" i="1"/>
  <c r="J183" i="1"/>
  <c r="F150" i="1"/>
  <c r="M97" i="1"/>
  <c r="D106" i="1"/>
  <c r="L106" i="1" s="1"/>
  <c r="F159" i="1"/>
  <c r="G159" i="1"/>
  <c r="H35" i="1"/>
  <c r="E148" i="1"/>
  <c r="D6" i="1"/>
  <c r="E73" i="1"/>
  <c r="D193" i="1"/>
  <c r="D74" i="1"/>
  <c r="L74" i="1" s="1"/>
  <c r="D66" i="1"/>
  <c r="L66" i="1" s="1"/>
  <c r="E99" i="1"/>
  <c r="F173" i="1"/>
  <c r="F162" i="1"/>
  <c r="G165" i="1"/>
  <c r="I145" i="1"/>
  <c r="J60" i="1"/>
  <c r="F147" i="1"/>
  <c r="E23" i="1"/>
  <c r="H60" i="1"/>
  <c r="D24" i="1"/>
  <c r="H56" i="1"/>
  <c r="I75" i="1"/>
  <c r="F180" i="1"/>
  <c r="G86" i="1"/>
  <c r="G114" i="1"/>
  <c r="H32" i="1"/>
  <c r="I116" i="1"/>
  <c r="H14" i="1"/>
  <c r="M180" i="1"/>
  <c r="E26" i="1"/>
  <c r="J85" i="1"/>
  <c r="Q136" i="1"/>
  <c r="H43" i="1"/>
  <c r="H157" i="1"/>
  <c r="D79" i="1"/>
  <c r="L79" i="1" s="1"/>
  <c r="E129" i="1"/>
  <c r="N95" i="1"/>
  <c r="G99" i="1"/>
  <c r="G116" i="1"/>
  <c r="I123" i="1"/>
  <c r="D164" i="1"/>
  <c r="F160" i="1"/>
  <c r="E88" i="1"/>
  <c r="D157" i="1"/>
  <c r="L157" i="1" s="1"/>
  <c r="D20" i="1"/>
  <c r="F141" i="1"/>
  <c r="E79" i="1"/>
  <c r="E69" i="1"/>
  <c r="J138" i="1"/>
  <c r="J186" i="1"/>
  <c r="P169" i="1"/>
  <c r="D10" i="1"/>
  <c r="I91" i="1"/>
  <c r="D65" i="1"/>
  <c r="L65" i="1" s="1"/>
  <c r="F135" i="1"/>
  <c r="I162" i="1"/>
  <c r="D166" i="1"/>
  <c r="L166" i="1" s="1"/>
  <c r="D120" i="1"/>
  <c r="E80" i="1"/>
  <c r="D125" i="1"/>
  <c r="D177" i="1"/>
  <c r="F152" i="1"/>
  <c r="E108" i="1"/>
  <c r="E22" i="1"/>
  <c r="H116" i="1"/>
  <c r="M57" i="1"/>
  <c r="S57" i="1" s="1"/>
  <c r="T57" i="1" s="1"/>
  <c r="D69" i="1"/>
  <c r="D90" i="1"/>
  <c r="L90" i="1" s="1"/>
  <c r="F24" i="1"/>
  <c r="F52" i="1"/>
  <c r="G154" i="1"/>
  <c r="E155" i="1"/>
  <c r="F35" i="1"/>
  <c r="E8" i="1"/>
  <c r="G161" i="1"/>
  <c r="J11" i="1"/>
  <c r="G20" i="1"/>
  <c r="J56" i="1"/>
  <c r="N76" i="1"/>
  <c r="M101" i="1"/>
  <c r="O192" i="1"/>
  <c r="Q109" i="1"/>
  <c r="D95" i="1"/>
  <c r="L95" i="1" s="1"/>
  <c r="D152" i="1"/>
  <c r="D60" i="1"/>
  <c r="G146" i="1"/>
  <c r="G102" i="1"/>
  <c r="F117" i="1"/>
  <c r="E7" i="1"/>
  <c r="F108" i="1"/>
  <c r="E33" i="1"/>
  <c r="G129" i="1"/>
  <c r="H69" i="1"/>
  <c r="H167" i="1"/>
  <c r="J58" i="1"/>
  <c r="M128" i="1"/>
  <c r="N45" i="1"/>
  <c r="F165" i="1"/>
  <c r="K80" i="1"/>
  <c r="D7" i="1"/>
  <c r="N31" i="1"/>
  <c r="F190" i="1"/>
  <c r="P154" i="1"/>
  <c r="E27" i="1"/>
  <c r="D124" i="1"/>
  <c r="L124" i="1" s="1"/>
  <c r="D134" i="1"/>
  <c r="L134" i="1" s="1"/>
  <c r="D82" i="1"/>
  <c r="H38" i="1"/>
  <c r="E173" i="1"/>
  <c r="M12" i="1"/>
  <c r="D180" i="1"/>
  <c r="F81" i="1"/>
  <c r="G34" i="1"/>
  <c r="D121" i="1"/>
  <c r="G156" i="1"/>
  <c r="E82" i="1"/>
  <c r="F186" i="1"/>
  <c r="I68" i="1"/>
  <c r="I150" i="1"/>
  <c r="P54" i="1"/>
  <c r="E32" i="1"/>
  <c r="H74" i="1"/>
  <c r="Q130" i="1"/>
  <c r="D42" i="1"/>
  <c r="E125" i="1"/>
  <c r="M38" i="1"/>
  <c r="D138" i="1"/>
  <c r="F94" i="1"/>
  <c r="E120" i="1"/>
  <c r="E43" i="1"/>
  <c r="H100" i="1"/>
  <c r="I22" i="1"/>
  <c r="Q111" i="1"/>
  <c r="I60" i="1"/>
  <c r="K180" i="1"/>
  <c r="D40" i="1"/>
  <c r="E40" i="1"/>
  <c r="H27" i="1"/>
  <c r="D57" i="1"/>
  <c r="L57" i="1" s="1"/>
  <c r="G74" i="1"/>
  <c r="Q167" i="1"/>
  <c r="G92" i="1"/>
  <c r="E9" i="1"/>
  <c r="K25" i="1"/>
  <c r="D169" i="1"/>
  <c r="E179" i="1"/>
  <c r="F8" i="1"/>
  <c r="D100" i="1"/>
  <c r="D118" i="1"/>
  <c r="F23" i="1"/>
  <c r="E176" i="1"/>
  <c r="F67" i="1"/>
  <c r="J158" i="1"/>
  <c r="N70" i="1"/>
  <c r="D149" i="1"/>
  <c r="L149" i="1" s="1"/>
  <c r="F88" i="1"/>
  <c r="K109" i="1"/>
  <c r="F3" i="1"/>
  <c r="E58" i="1"/>
  <c r="K137" i="1"/>
  <c r="D72" i="1"/>
  <c r="L72" i="1" s="1"/>
  <c r="F123" i="1"/>
  <c r="F179" i="1"/>
  <c r="D45" i="1"/>
  <c r="L45" i="1" s="1"/>
  <c r="D168" i="1"/>
  <c r="L168" i="1" s="1"/>
  <c r="G104" i="1"/>
  <c r="F116" i="1"/>
  <c r="G67" i="1"/>
  <c r="H66" i="1"/>
  <c r="J29" i="1"/>
  <c r="D97" i="1"/>
  <c r="L97" i="1" s="1"/>
  <c r="D109" i="1"/>
  <c r="L109" i="1" s="1"/>
  <c r="H140" i="1"/>
  <c r="F10" i="1"/>
  <c r="E87" i="1"/>
  <c r="E41" i="1"/>
  <c r="G63" i="1"/>
  <c r="E163" i="1"/>
  <c r="F188" i="1"/>
  <c r="G182" i="1"/>
  <c r="H186" i="1"/>
  <c r="J100" i="1"/>
  <c r="I183" i="1"/>
  <c r="R71" i="1"/>
  <c r="Q144" i="1"/>
  <c r="R22" i="1"/>
  <c r="D186" i="1"/>
  <c r="L186" i="1" s="1"/>
  <c r="D188" i="1"/>
  <c r="D189" i="1"/>
  <c r="F59" i="1"/>
  <c r="E165" i="1"/>
  <c r="E12" i="1"/>
  <c r="F87" i="1"/>
  <c r="G121" i="1"/>
  <c r="F58" i="1"/>
  <c r="G5" i="1"/>
  <c r="I92" i="1"/>
  <c r="H89" i="1"/>
  <c r="N29" i="1"/>
  <c r="P117" i="1"/>
  <c r="O54" i="1"/>
  <c r="F182" i="1"/>
  <c r="I57" i="1"/>
  <c r="F102" i="1"/>
  <c r="H42" i="1"/>
  <c r="K71" i="1"/>
  <c r="K177" i="1"/>
  <c r="O50" i="1"/>
  <c r="H61" i="1"/>
  <c r="I35" i="1"/>
  <c r="K73" i="1"/>
  <c r="Q165" i="1"/>
  <c r="F19" i="1"/>
  <c r="G113" i="1"/>
  <c r="E166" i="1"/>
  <c r="F13" i="1"/>
  <c r="E160" i="1"/>
  <c r="H12" i="1"/>
  <c r="H182" i="1"/>
  <c r="H99" i="1"/>
  <c r="K31" i="1"/>
  <c r="H178" i="1"/>
  <c r="M116" i="1"/>
  <c r="M15" i="1"/>
  <c r="Q181" i="1"/>
  <c r="E59" i="1"/>
  <c r="G130" i="1"/>
  <c r="H160" i="1"/>
  <c r="I195" i="1"/>
  <c r="D25" i="1"/>
  <c r="D5" i="1"/>
  <c r="L5" i="1" s="1"/>
  <c r="D30" i="1"/>
  <c r="F48" i="1"/>
  <c r="F50" i="1"/>
  <c r="D148" i="1"/>
  <c r="L148" i="1" s="1"/>
  <c r="D12" i="1"/>
  <c r="D3" i="1"/>
  <c r="D2" i="1"/>
  <c r="F110" i="1"/>
  <c r="F114" i="1"/>
  <c r="E96" i="1"/>
  <c r="F137" i="1"/>
  <c r="E161" i="1"/>
  <c r="F164" i="1"/>
  <c r="H85" i="1"/>
  <c r="H57" i="1"/>
  <c r="H58" i="1"/>
  <c r="J89" i="1"/>
  <c r="Q117" i="1"/>
  <c r="Q82" i="1"/>
  <c r="O26" i="1"/>
  <c r="K7" i="1"/>
  <c r="M111" i="1"/>
  <c r="O177" i="1"/>
  <c r="M188" i="1"/>
  <c r="P52" i="1"/>
  <c r="Q172" i="1"/>
  <c r="E55" i="1"/>
  <c r="E102" i="1"/>
  <c r="F57" i="1"/>
  <c r="G108" i="1"/>
  <c r="K54" i="1"/>
  <c r="I161" i="1"/>
  <c r="H3" i="1"/>
  <c r="I73" i="1"/>
  <c r="H37" i="1"/>
  <c r="H21" i="1"/>
  <c r="M193" i="1"/>
  <c r="N103" i="1"/>
  <c r="N96" i="1"/>
  <c r="O140" i="1"/>
  <c r="O113" i="1"/>
  <c r="Q190" i="1"/>
  <c r="E182" i="1"/>
  <c r="E110" i="1"/>
  <c r="F167" i="1"/>
  <c r="G68" i="1"/>
  <c r="M106" i="1"/>
  <c r="S106" i="1" s="1"/>
  <c r="T106" i="1" s="1"/>
  <c r="I146" i="1"/>
  <c r="I105" i="1"/>
  <c r="I104" i="1"/>
  <c r="H34" i="1"/>
  <c r="H19" i="1"/>
  <c r="M9" i="1"/>
  <c r="N106" i="1"/>
  <c r="N125" i="1"/>
  <c r="O78" i="1"/>
  <c r="O109" i="1"/>
  <c r="Q4" i="1"/>
  <c r="G73" i="1"/>
  <c r="E75" i="1"/>
  <c r="F32" i="1"/>
  <c r="G53" i="1"/>
  <c r="H8" i="1"/>
  <c r="H120" i="1"/>
  <c r="O8" i="1"/>
  <c r="J131" i="1"/>
  <c r="I16" i="1"/>
  <c r="I153" i="1"/>
  <c r="M113" i="1"/>
  <c r="I30" i="1"/>
  <c r="J92" i="1"/>
  <c r="K194" i="1"/>
  <c r="P125" i="1"/>
  <c r="M145" i="1"/>
  <c r="S145" i="1" s="1"/>
  <c r="T145" i="1" s="1"/>
  <c r="I132" i="1"/>
  <c r="I171" i="1"/>
  <c r="I81" i="1"/>
  <c r="K88" i="1"/>
  <c r="J70" i="1"/>
  <c r="M164" i="1"/>
  <c r="S164" i="1" s="1"/>
  <c r="T164" i="1" s="1"/>
  <c r="N186" i="1"/>
  <c r="N27" i="1"/>
  <c r="J160" i="1"/>
  <c r="M124" i="1"/>
  <c r="S124" i="1" s="1"/>
  <c r="T124" i="1" s="1"/>
  <c r="J31" i="1"/>
  <c r="N14" i="1"/>
  <c r="M6" i="1"/>
  <c r="S6" i="1" s="1"/>
  <c r="T6" i="1" s="1"/>
  <c r="P89" i="1"/>
  <c r="Q145" i="1"/>
  <c r="P7" i="1"/>
  <c r="H142" i="1"/>
  <c r="K118" i="1"/>
  <c r="M153" i="1"/>
  <c r="J177" i="1"/>
  <c r="M99" i="1"/>
  <c r="J163" i="1"/>
  <c r="P33" i="1"/>
  <c r="K108" i="1"/>
  <c r="N92" i="1"/>
  <c r="N43" i="1"/>
  <c r="I74" i="1"/>
  <c r="M69" i="1"/>
  <c r="M151" i="1"/>
  <c r="Q53" i="1"/>
  <c r="H10" i="1"/>
  <c r="K33" i="1"/>
  <c r="N24" i="1"/>
  <c r="P140" i="1"/>
  <c r="E162" i="1"/>
  <c r="E92" i="1"/>
  <c r="E39" i="1"/>
  <c r="G75" i="1"/>
  <c r="E121" i="1"/>
  <c r="F128" i="1"/>
  <c r="G177" i="1"/>
  <c r="H51" i="1"/>
  <c r="I13" i="1"/>
  <c r="I125" i="1"/>
  <c r="O49" i="1"/>
  <c r="P115" i="1"/>
  <c r="R163" i="1"/>
  <c r="E47" i="1"/>
  <c r="G61" i="1"/>
  <c r="H40" i="1"/>
  <c r="G189" i="1"/>
  <c r="D96" i="1"/>
  <c r="D59" i="1"/>
  <c r="L59" i="1" s="1"/>
  <c r="D161" i="1"/>
  <c r="L161" i="1" s="1"/>
  <c r="G89" i="1"/>
  <c r="F42" i="1"/>
  <c r="D49" i="1"/>
  <c r="L49" i="1" s="1"/>
  <c r="D131" i="1"/>
  <c r="L131" i="1" s="1"/>
  <c r="D13" i="1"/>
  <c r="L13" i="1" s="1"/>
  <c r="E178" i="1"/>
  <c r="F115" i="1"/>
  <c r="E133" i="1"/>
  <c r="E132" i="1"/>
  <c r="F168" i="1"/>
  <c r="E16" i="1"/>
  <c r="F25" i="1"/>
  <c r="H155" i="1"/>
  <c r="I23" i="1"/>
  <c r="K6" i="1"/>
  <c r="I10" i="1"/>
  <c r="J55" i="1"/>
  <c r="K153" i="1"/>
  <c r="R79" i="1"/>
  <c r="M161" i="1"/>
  <c r="S161" i="1" s="1"/>
  <c r="T161" i="1" s="1"/>
  <c r="M177" i="1"/>
  <c r="M88" i="1"/>
  <c r="N178" i="1"/>
  <c r="R158" i="1"/>
  <c r="Q164" i="1"/>
  <c r="G135" i="1"/>
  <c r="E107" i="1"/>
  <c r="F44" i="1"/>
  <c r="I5" i="1"/>
  <c r="H25" i="1"/>
  <c r="K139" i="1"/>
  <c r="K72" i="1"/>
  <c r="J154" i="1"/>
  <c r="I154" i="1"/>
  <c r="I64" i="1"/>
  <c r="M16" i="1"/>
  <c r="I32" i="1"/>
  <c r="J90" i="1"/>
  <c r="R81" i="1"/>
  <c r="P124" i="1"/>
  <c r="R195" i="1"/>
  <c r="G147" i="1"/>
  <c r="E115" i="1"/>
  <c r="F38" i="1"/>
  <c r="G54" i="1"/>
  <c r="H191" i="1"/>
  <c r="H93" i="1"/>
  <c r="N141" i="1"/>
  <c r="J127" i="1"/>
  <c r="I89" i="1"/>
  <c r="I58" i="1"/>
  <c r="M136" i="1"/>
  <c r="S136" i="1" s="1"/>
  <c r="T136" i="1" s="1"/>
  <c r="I25" i="1"/>
  <c r="J116" i="1"/>
  <c r="R15" i="1"/>
  <c r="P85" i="1"/>
  <c r="F193" i="1"/>
  <c r="G167" i="1"/>
  <c r="E52" i="1"/>
  <c r="F12" i="1"/>
  <c r="G185" i="1"/>
  <c r="N6" i="1"/>
  <c r="I59" i="1"/>
  <c r="I160" i="1"/>
  <c r="K97" i="1"/>
  <c r="I56" i="1"/>
  <c r="J95" i="1"/>
  <c r="J130" i="1"/>
  <c r="J110" i="1"/>
  <c r="J193" i="1"/>
  <c r="N131" i="1"/>
  <c r="R77" i="1"/>
  <c r="H187" i="1"/>
  <c r="K60" i="1"/>
  <c r="J143" i="1"/>
  <c r="I131" i="1"/>
  <c r="H104" i="1"/>
  <c r="J20" i="1"/>
  <c r="K195" i="1"/>
  <c r="J65" i="1"/>
  <c r="R178" i="1"/>
  <c r="J121" i="1"/>
  <c r="O156" i="1"/>
  <c r="K85" i="1"/>
  <c r="M186" i="1"/>
  <c r="S186" i="1" s="1"/>
  <c r="T186" i="1" s="1"/>
  <c r="N140" i="1"/>
  <c r="P50" i="1"/>
  <c r="Q72" i="1"/>
  <c r="Q121" i="1"/>
  <c r="H53" i="1"/>
  <c r="M95" i="1"/>
  <c r="S95" i="1" s="1"/>
  <c r="T95" i="1" s="1"/>
  <c r="I169" i="1"/>
  <c r="K103" i="1"/>
  <c r="M107" i="1"/>
  <c r="S107" i="1" s="1"/>
  <c r="T107" i="1" s="1"/>
  <c r="J181" i="1"/>
  <c r="M109" i="1"/>
  <c r="K23" i="1"/>
  <c r="N83" i="1"/>
  <c r="O80" i="1"/>
  <c r="E20" i="1"/>
  <c r="E53" i="1"/>
  <c r="E46" i="1"/>
  <c r="G128" i="1"/>
  <c r="G8" i="1"/>
  <c r="J41" i="1"/>
  <c r="K82" i="1"/>
  <c r="K77" i="1"/>
  <c r="J75" i="1"/>
  <c r="N78" i="1"/>
  <c r="F104" i="1"/>
  <c r="E29" i="1"/>
  <c r="G26" i="1"/>
  <c r="J45" i="1"/>
  <c r="H133" i="1"/>
  <c r="D132" i="1"/>
  <c r="L132" i="1" s="1"/>
  <c r="D146" i="1"/>
  <c r="L146" i="1" s="1"/>
  <c r="D87" i="1"/>
  <c r="L87" i="1" s="1"/>
  <c r="G93" i="1"/>
  <c r="F195" i="1"/>
  <c r="D26" i="1"/>
  <c r="L26" i="1" s="1"/>
  <c r="D111" i="1"/>
  <c r="L111" i="1" s="1"/>
  <c r="D19" i="1"/>
  <c r="L19" i="1" s="1"/>
  <c r="F40" i="1"/>
  <c r="F61" i="1"/>
  <c r="G69" i="1"/>
  <c r="E117" i="1"/>
  <c r="F36" i="1"/>
  <c r="E187" i="1"/>
  <c r="G96" i="1"/>
  <c r="J173" i="1"/>
  <c r="G192" i="1"/>
  <c r="J140" i="1"/>
  <c r="K151" i="1"/>
  <c r="I176" i="1"/>
  <c r="O100" i="1"/>
  <c r="R170" i="1"/>
  <c r="O164" i="1"/>
  <c r="N39" i="1"/>
  <c r="O130" i="1"/>
  <c r="P146" i="1"/>
  <c r="O175" i="1"/>
  <c r="R97" i="1"/>
  <c r="G60" i="1"/>
  <c r="E50" i="1"/>
  <c r="F194" i="1"/>
  <c r="G36" i="1"/>
  <c r="K179" i="1"/>
  <c r="H4" i="1"/>
  <c r="I111" i="1"/>
  <c r="K62" i="1"/>
  <c r="I67" i="1"/>
  <c r="J80" i="1"/>
  <c r="P160" i="1"/>
  <c r="J141" i="1"/>
  <c r="J26" i="1"/>
  <c r="N16" i="1"/>
  <c r="Q166" i="1"/>
  <c r="F28" i="1"/>
  <c r="G88" i="1"/>
  <c r="E61" i="1"/>
  <c r="F18" i="1"/>
  <c r="G35" i="1"/>
  <c r="M118" i="1"/>
  <c r="I94" i="1"/>
  <c r="I103" i="1"/>
  <c r="K110" i="1"/>
  <c r="I83" i="1"/>
  <c r="J145" i="1"/>
  <c r="R48" i="1"/>
  <c r="J147" i="1"/>
  <c r="J28" i="1"/>
  <c r="N130" i="1"/>
  <c r="Q46" i="1"/>
  <c r="G71" i="1"/>
  <c r="E175" i="1"/>
  <c r="E34" i="1"/>
  <c r="G132" i="1"/>
  <c r="G9" i="1"/>
  <c r="G32" i="1"/>
  <c r="G176" i="1"/>
  <c r="G42" i="1"/>
  <c r="I122" i="1"/>
  <c r="M75" i="1"/>
  <c r="S75" i="1" s="1"/>
  <c r="T75" i="1" s="1"/>
  <c r="M150" i="1"/>
  <c r="K86" i="1"/>
  <c r="J46" i="1"/>
  <c r="K24" i="1"/>
  <c r="O70" i="1"/>
  <c r="P171" i="1"/>
  <c r="K11" i="1"/>
  <c r="I65" i="1"/>
  <c r="J7" i="1"/>
  <c r="I78" i="1"/>
  <c r="H82" i="1"/>
  <c r="K165" i="1"/>
  <c r="O148" i="1"/>
  <c r="J191" i="1"/>
  <c r="M102" i="1"/>
  <c r="J52" i="1"/>
  <c r="M59" i="1"/>
  <c r="S59" i="1" s="1"/>
  <c r="T59" i="1" s="1"/>
  <c r="K169" i="1"/>
  <c r="N174" i="1"/>
  <c r="O98" i="1"/>
  <c r="Q122" i="1"/>
  <c r="R39" i="1"/>
  <c r="R100" i="1"/>
  <c r="H185" i="1"/>
  <c r="I80" i="1"/>
  <c r="M93" i="1"/>
  <c r="K152" i="1"/>
  <c r="M25" i="1"/>
  <c r="S25" i="1" s="1"/>
  <c r="T25" i="1" s="1"/>
  <c r="J10" i="1"/>
  <c r="M35" i="1"/>
  <c r="O18" i="1"/>
  <c r="N191" i="1"/>
  <c r="P118" i="1"/>
  <c r="P187" i="1"/>
  <c r="I107" i="1"/>
  <c r="J159" i="1"/>
  <c r="K124" i="1"/>
  <c r="R194" i="1"/>
  <c r="F100" i="1"/>
  <c r="G57" i="1"/>
  <c r="F77" i="1"/>
  <c r="E131" i="1"/>
  <c r="E6" i="1"/>
  <c r="I69" i="1"/>
  <c r="H141" i="1"/>
  <c r="N97" i="1"/>
  <c r="H52" i="1"/>
  <c r="J81" i="1"/>
  <c r="K58" i="1"/>
  <c r="R186" i="1"/>
  <c r="F183" i="1"/>
  <c r="F134" i="1"/>
  <c r="H138" i="1"/>
  <c r="I84" i="1"/>
  <c r="J128" i="1"/>
  <c r="D117" i="1"/>
  <c r="L117" i="1" s="1"/>
  <c r="D151" i="1"/>
  <c r="D142" i="1"/>
  <c r="L142" i="1" s="1"/>
  <c r="G148" i="1"/>
  <c r="G127" i="1"/>
  <c r="D158" i="1"/>
  <c r="L158" i="1" s="1"/>
  <c r="D160" i="1"/>
  <c r="D105" i="1"/>
  <c r="L105" i="1" s="1"/>
  <c r="G124" i="1"/>
  <c r="F37" i="1"/>
  <c r="G97" i="1"/>
  <c r="E48" i="1"/>
  <c r="F9" i="1"/>
  <c r="E141" i="1"/>
  <c r="M43" i="1"/>
  <c r="I86" i="1"/>
  <c r="H161" i="1"/>
  <c r="M68" i="1"/>
  <c r="H36" i="1"/>
  <c r="M154" i="1"/>
  <c r="N116" i="1"/>
  <c r="Q188" i="1"/>
  <c r="M30" i="1"/>
  <c r="I4" i="1"/>
  <c r="J139" i="1"/>
  <c r="R175" i="1"/>
  <c r="P82" i="1"/>
  <c r="G98" i="1"/>
  <c r="E68" i="1"/>
  <c r="E42" i="1"/>
  <c r="G160" i="1"/>
  <c r="G19" i="1"/>
  <c r="G44" i="1"/>
  <c r="G169" i="1"/>
  <c r="G46" i="1"/>
  <c r="N51" i="1"/>
  <c r="M156" i="1"/>
  <c r="S156" i="1" s="1"/>
  <c r="T156" i="1" s="1"/>
  <c r="K175" i="1"/>
  <c r="J8" i="1"/>
  <c r="J172" i="1"/>
  <c r="K51" i="1"/>
  <c r="O123" i="1"/>
  <c r="R193" i="1"/>
  <c r="G138" i="1"/>
  <c r="E60" i="1"/>
  <c r="E37" i="1"/>
  <c r="G131" i="1"/>
  <c r="G13" i="1"/>
  <c r="G38" i="1"/>
  <c r="G51" i="1"/>
  <c r="G180" i="1"/>
  <c r="O187" i="1"/>
  <c r="M85" i="1"/>
  <c r="S85" i="1" s="1"/>
  <c r="T85" i="1" s="1"/>
  <c r="K35" i="1"/>
  <c r="K111" i="1"/>
  <c r="J47" i="1"/>
  <c r="K176" i="1"/>
  <c r="O158" i="1"/>
  <c r="P157" i="1"/>
  <c r="G137" i="1"/>
  <c r="F41" i="1"/>
  <c r="E10" i="1"/>
  <c r="G48" i="1"/>
  <c r="H158" i="1"/>
  <c r="G12" i="1"/>
  <c r="G27" i="1"/>
  <c r="G6" i="1"/>
  <c r="I189" i="1"/>
  <c r="I36" i="1"/>
  <c r="I48" i="1"/>
  <c r="M96" i="1"/>
  <c r="S96" i="1" s="1"/>
  <c r="T96" i="1" s="1"/>
  <c r="K130" i="1"/>
  <c r="N42" i="1"/>
  <c r="Q110" i="1"/>
  <c r="Q40" i="1"/>
  <c r="G37" i="1"/>
  <c r="I28" i="1"/>
  <c r="K53" i="1"/>
  <c r="K36" i="1"/>
  <c r="H183" i="1"/>
  <c r="P122" i="1"/>
  <c r="M89" i="1"/>
  <c r="K112" i="1"/>
  <c r="M157" i="1"/>
  <c r="J22" i="1"/>
  <c r="M78" i="1"/>
  <c r="S78" i="1" s="1"/>
  <c r="T78" i="1" s="1"/>
  <c r="M155" i="1"/>
  <c r="N170" i="1"/>
  <c r="O39" i="1"/>
  <c r="Q9" i="1"/>
  <c r="P191" i="1"/>
  <c r="Q134" i="1"/>
  <c r="H9" i="1"/>
  <c r="I53" i="1"/>
  <c r="N158" i="1"/>
  <c r="M132" i="1"/>
  <c r="S132" i="1" s="1"/>
  <c r="T132" i="1" s="1"/>
  <c r="N102" i="1"/>
  <c r="K126" i="1"/>
  <c r="N132" i="1"/>
  <c r="N37" i="1"/>
  <c r="O190" i="1"/>
  <c r="Q14" i="1"/>
  <c r="J43" i="1"/>
  <c r="H68" i="1"/>
  <c r="M19" i="1"/>
  <c r="S19" i="1" s="1"/>
  <c r="T19" i="1" s="1"/>
  <c r="P5" i="1"/>
  <c r="R191" i="1"/>
  <c r="K59" i="1"/>
  <c r="N40" i="1"/>
  <c r="O138" i="1"/>
  <c r="R161" i="1"/>
  <c r="E144" i="1"/>
  <c r="E57" i="1"/>
  <c r="F118" i="1"/>
  <c r="G85" i="1"/>
  <c r="F131" i="1"/>
  <c r="G28" i="1"/>
  <c r="H24" i="1"/>
  <c r="G2" i="1"/>
  <c r="I156" i="1"/>
  <c r="M79" i="1"/>
  <c r="S79" i="1" s="1"/>
  <c r="T79" i="1" s="1"/>
  <c r="P111" i="1"/>
  <c r="P47" i="1"/>
  <c r="G122" i="1"/>
  <c r="F43" i="1"/>
  <c r="H153" i="1"/>
  <c r="G41" i="1"/>
  <c r="I34" i="1"/>
  <c r="D48" i="1"/>
  <c r="L48" i="1" s="1"/>
  <c r="D172" i="1"/>
  <c r="L172" i="1" s="1"/>
  <c r="D53" i="1"/>
  <c r="L53" i="1" s="1"/>
  <c r="G164" i="1"/>
  <c r="G140" i="1"/>
  <c r="D114" i="1"/>
  <c r="L114" i="1" s="1"/>
  <c r="D112" i="1"/>
  <c r="L112" i="1" s="1"/>
  <c r="D113" i="1"/>
  <c r="L113" i="1" s="1"/>
  <c r="G162" i="1"/>
  <c r="F14" i="1"/>
  <c r="E91" i="1"/>
  <c r="E184" i="1"/>
  <c r="G120" i="1"/>
  <c r="E151" i="1"/>
  <c r="F80" i="1"/>
  <c r="G43" i="1"/>
  <c r="H39" i="1"/>
  <c r="J74" i="1"/>
  <c r="I76" i="1"/>
  <c r="O191" i="1"/>
  <c r="P84" i="1"/>
  <c r="R50" i="1"/>
  <c r="J134" i="1"/>
  <c r="J115" i="1"/>
  <c r="K132" i="1"/>
  <c r="N134" i="1"/>
  <c r="Q35" i="1"/>
  <c r="G58" i="1"/>
  <c r="F76" i="1"/>
  <c r="E195" i="1"/>
  <c r="G163" i="1"/>
  <c r="H123" i="1"/>
  <c r="G194" i="1"/>
  <c r="G24" i="1"/>
  <c r="G195" i="1"/>
  <c r="I43" i="1"/>
  <c r="I119" i="1"/>
  <c r="I152" i="1"/>
  <c r="K34" i="1"/>
  <c r="K16" i="1"/>
  <c r="N50" i="1"/>
  <c r="P13" i="1"/>
  <c r="Q149" i="1"/>
  <c r="G100" i="1"/>
  <c r="F51" i="1"/>
  <c r="E14" i="1"/>
  <c r="G78" i="1"/>
  <c r="H96" i="1"/>
  <c r="G18" i="1"/>
  <c r="G186" i="1"/>
  <c r="G10" i="1"/>
  <c r="I33" i="1"/>
  <c r="I168" i="1"/>
  <c r="I165" i="1"/>
  <c r="K192" i="1"/>
  <c r="K127" i="1"/>
  <c r="N46" i="1"/>
  <c r="Q79" i="1"/>
  <c r="Q169" i="1"/>
  <c r="E105" i="1"/>
  <c r="E56" i="1"/>
  <c r="F127" i="1"/>
  <c r="E183" i="1"/>
  <c r="H114" i="1"/>
  <c r="H62" i="1"/>
  <c r="H90" i="1"/>
  <c r="H148" i="1"/>
  <c r="K92" i="1"/>
  <c r="J30" i="1"/>
  <c r="J184" i="1"/>
  <c r="M115" i="1"/>
  <c r="K167" i="1"/>
  <c r="P109" i="1"/>
  <c r="O107" i="1"/>
  <c r="R114" i="1"/>
  <c r="G14" i="1"/>
  <c r="J78" i="1"/>
  <c r="H144" i="1"/>
  <c r="I102" i="1"/>
  <c r="H193" i="1"/>
  <c r="I95" i="1"/>
  <c r="M183" i="1"/>
  <c r="K42" i="1"/>
  <c r="N86" i="1"/>
  <c r="K154" i="1"/>
  <c r="M5" i="1"/>
  <c r="S5" i="1" s="1"/>
  <c r="T5" i="1" s="1"/>
  <c r="N88" i="1"/>
  <c r="O58" i="1"/>
  <c r="P28" i="1"/>
  <c r="O101" i="1"/>
  <c r="Q143" i="1"/>
  <c r="Q187" i="1"/>
  <c r="I158" i="1"/>
  <c r="J125" i="1"/>
  <c r="I173" i="1"/>
  <c r="I180" i="1"/>
  <c r="P136" i="1"/>
  <c r="K159" i="1"/>
  <c r="R134" i="1"/>
  <c r="O169" i="1"/>
  <c r="P61" i="1"/>
  <c r="O69" i="1"/>
  <c r="I159" i="1"/>
  <c r="H28" i="1"/>
  <c r="M163" i="1"/>
  <c r="S163" i="1" s="1"/>
  <c r="T163" i="1" s="1"/>
  <c r="N168" i="1"/>
  <c r="Q150" i="1"/>
  <c r="H179" i="1"/>
  <c r="R109" i="1"/>
  <c r="M184" i="1"/>
  <c r="S184" i="1" s="1"/>
  <c r="T184" i="1" s="1"/>
  <c r="Q108" i="1"/>
  <c r="F148" i="1"/>
  <c r="E123" i="1"/>
  <c r="F68" i="1"/>
  <c r="M123" i="1"/>
  <c r="F120" i="1"/>
  <c r="H124" i="1"/>
  <c r="K116" i="1"/>
  <c r="H129" i="1"/>
  <c r="I31" i="1"/>
  <c r="P29" i="1"/>
  <c r="O134" i="1"/>
  <c r="O35" i="1"/>
  <c r="E127" i="1"/>
  <c r="F4" i="1"/>
  <c r="I2" i="1"/>
  <c r="H71" i="1"/>
  <c r="K84" i="1"/>
  <c r="D184" i="1"/>
  <c r="D33" i="1"/>
  <c r="L33" i="1" s="1"/>
  <c r="D185" i="1"/>
  <c r="L185" i="1" s="1"/>
  <c r="F103" i="1"/>
  <c r="E135" i="1"/>
  <c r="D155" i="1"/>
  <c r="L155" i="1" s="1"/>
  <c r="D163" i="1"/>
  <c r="L163" i="1" s="1"/>
  <c r="D83" i="1"/>
  <c r="L83" i="1" s="1"/>
  <c r="G70" i="1"/>
  <c r="G125" i="1"/>
  <c r="F85" i="1"/>
  <c r="E15" i="1"/>
  <c r="E36" i="1"/>
  <c r="E180" i="1"/>
  <c r="G118" i="1"/>
  <c r="G4" i="1"/>
  <c r="H65" i="1"/>
  <c r="K178" i="1"/>
  <c r="K105" i="1"/>
  <c r="J151" i="1"/>
  <c r="N56" i="1"/>
  <c r="I136" i="1"/>
  <c r="K144" i="1"/>
  <c r="J23" i="1"/>
  <c r="N189" i="1"/>
  <c r="O41" i="1"/>
  <c r="P12" i="1"/>
  <c r="I149" i="1"/>
  <c r="E65" i="1"/>
  <c r="F89" i="1"/>
  <c r="E142" i="1"/>
  <c r="H70" i="1"/>
  <c r="H94" i="1"/>
  <c r="G7" i="1"/>
  <c r="H130" i="1"/>
  <c r="J169" i="1"/>
  <c r="J120" i="1"/>
  <c r="J48" i="1"/>
  <c r="M58" i="1"/>
  <c r="K164" i="1"/>
  <c r="P71" i="1"/>
  <c r="O110" i="1"/>
  <c r="R98" i="1"/>
  <c r="E116" i="1"/>
  <c r="E78" i="1"/>
  <c r="F16" i="1"/>
  <c r="E168" i="1"/>
  <c r="H132" i="1"/>
  <c r="H103" i="1"/>
  <c r="G3" i="1"/>
  <c r="H126" i="1"/>
  <c r="J192" i="1"/>
  <c r="J57" i="1"/>
  <c r="J176" i="1"/>
  <c r="M104" i="1"/>
  <c r="S104" i="1" s="1"/>
  <c r="T104" i="1" s="1"/>
  <c r="K157" i="1"/>
  <c r="P87" i="1"/>
  <c r="O122" i="1"/>
  <c r="R49" i="1"/>
  <c r="F96" i="1"/>
  <c r="E194" i="1"/>
  <c r="F133" i="1"/>
  <c r="F45" i="1"/>
  <c r="H45" i="1"/>
  <c r="H110" i="1"/>
  <c r="H135" i="1"/>
  <c r="H76" i="1"/>
  <c r="M166" i="1"/>
  <c r="M148" i="1"/>
  <c r="S148" i="1" s="1"/>
  <c r="T148" i="1" s="1"/>
  <c r="K172" i="1"/>
  <c r="O65" i="1"/>
  <c r="M63" i="1"/>
  <c r="R185" i="1"/>
  <c r="P73" i="1"/>
  <c r="Q71" i="1"/>
  <c r="H16" i="1"/>
  <c r="K141" i="1"/>
  <c r="H152" i="1"/>
  <c r="I88" i="1"/>
  <c r="I17" i="1"/>
  <c r="I26" i="1"/>
  <c r="N10" i="1"/>
  <c r="O129" i="1"/>
  <c r="N166" i="1"/>
  <c r="K133" i="1"/>
  <c r="N11" i="1"/>
  <c r="O74" i="1"/>
  <c r="P147" i="1"/>
  <c r="Q178" i="1"/>
  <c r="O170" i="1"/>
  <c r="R126" i="1"/>
  <c r="R112" i="1"/>
  <c r="I121" i="1"/>
  <c r="J27" i="1"/>
  <c r="M144" i="1"/>
  <c r="M82" i="1"/>
  <c r="I187" i="1"/>
  <c r="K56" i="1"/>
  <c r="J99" i="1"/>
  <c r="P104" i="1"/>
  <c r="K12" i="1"/>
  <c r="O75" i="1"/>
  <c r="F125" i="1"/>
  <c r="D173" i="1"/>
  <c r="D47" i="1"/>
  <c r="L47" i="1" s="1"/>
  <c r="D170" i="1"/>
  <c r="L170" i="1" s="1"/>
  <c r="G166" i="1"/>
  <c r="G76" i="1"/>
  <c r="E81" i="1"/>
  <c r="F71" i="1"/>
  <c r="E159" i="1"/>
  <c r="E2" i="1"/>
  <c r="G170" i="1"/>
  <c r="H136" i="1"/>
  <c r="G172" i="1"/>
  <c r="H46" i="1"/>
  <c r="J96" i="1"/>
  <c r="K150" i="1"/>
  <c r="R9" i="1"/>
  <c r="I6" i="1"/>
  <c r="I52" i="1"/>
  <c r="K129" i="1"/>
  <c r="O143" i="1"/>
  <c r="R53" i="1"/>
  <c r="R153" i="1"/>
  <c r="E193" i="1"/>
  <c r="E190" i="1"/>
  <c r="F66" i="1"/>
  <c r="F155" i="1"/>
  <c r="H119" i="1"/>
  <c r="H147" i="1"/>
  <c r="H105" i="1"/>
  <c r="H150" i="1"/>
  <c r="M98" i="1"/>
  <c r="S98" i="1" s="1"/>
  <c r="T98" i="1" s="1"/>
  <c r="K170" i="1"/>
  <c r="N62" i="1"/>
  <c r="N5" i="1"/>
  <c r="M74" i="1"/>
  <c r="S74" i="1" s="1"/>
  <c r="T74" i="1" s="1"/>
  <c r="R124" i="1"/>
  <c r="P16" i="1"/>
  <c r="P3" i="1"/>
  <c r="F98" i="1"/>
  <c r="E191" i="1"/>
  <c r="F73" i="1"/>
  <c r="F166" i="1"/>
  <c r="H173" i="1"/>
  <c r="H102" i="1"/>
  <c r="H91" i="1"/>
  <c r="H67" i="1"/>
  <c r="M122" i="1"/>
  <c r="S122" i="1" s="1"/>
  <c r="T122" i="1" s="1"/>
  <c r="K29" i="1"/>
  <c r="O182" i="1"/>
  <c r="O16" i="1"/>
  <c r="M143" i="1"/>
  <c r="S143" i="1" s="1"/>
  <c r="T143" i="1" s="1"/>
  <c r="R51" i="1"/>
  <c r="P49" i="1"/>
  <c r="Q92" i="1"/>
  <c r="E154" i="1"/>
  <c r="E106" i="1"/>
  <c r="F140" i="1"/>
  <c r="G62" i="1"/>
  <c r="I39" i="1"/>
  <c r="H169" i="1"/>
  <c r="H95" i="1"/>
  <c r="I14" i="1"/>
  <c r="H50" i="1"/>
  <c r="H54" i="1"/>
  <c r="R128" i="1"/>
  <c r="M159" i="1"/>
  <c r="S159" i="1" s="1"/>
  <c r="T159" i="1" s="1"/>
  <c r="M146" i="1"/>
  <c r="S146" i="1" s="1"/>
  <c r="T146" i="1" s="1"/>
  <c r="N104" i="1"/>
  <c r="R90" i="1"/>
  <c r="R28" i="1"/>
  <c r="H73" i="1"/>
  <c r="M70" i="1"/>
  <c r="H180" i="1"/>
  <c r="J66" i="1"/>
  <c r="I147" i="1"/>
  <c r="J76" i="1"/>
  <c r="M86" i="1"/>
  <c r="S86" i="1" s="1"/>
  <c r="T86" i="1" s="1"/>
  <c r="M110" i="1"/>
  <c r="S110" i="1" s="1"/>
  <c r="T110" i="1" s="1"/>
  <c r="I44" i="1"/>
  <c r="K120" i="1"/>
  <c r="I11" i="1"/>
  <c r="O7" i="1"/>
  <c r="Q48" i="1"/>
  <c r="O102" i="1"/>
  <c r="P96" i="1"/>
  <c r="Q26" i="1"/>
  <c r="R23" i="1"/>
  <c r="I21" i="1"/>
  <c r="K162" i="1"/>
  <c r="N94" i="1"/>
  <c r="N173" i="1"/>
  <c r="J94" i="1"/>
  <c r="K30" i="1"/>
  <c r="J82" i="1"/>
  <c r="K28" i="1"/>
  <c r="M33" i="1"/>
  <c r="P133" i="1"/>
  <c r="O45" i="1"/>
  <c r="K87" i="1"/>
  <c r="J3" i="1"/>
  <c r="J97" i="1"/>
  <c r="N65" i="1"/>
  <c r="F82" i="1"/>
  <c r="E18" i="1"/>
  <c r="E145" i="1"/>
  <c r="F178" i="1"/>
  <c r="E30" i="1"/>
  <c r="G81" i="1"/>
  <c r="J114" i="1"/>
  <c r="G188" i="1"/>
  <c r="I19" i="1"/>
  <c r="K147" i="1"/>
  <c r="I170" i="1"/>
  <c r="O153" i="1"/>
  <c r="R83" i="1"/>
  <c r="E25" i="1"/>
  <c r="F138" i="1"/>
  <c r="G171" i="1"/>
  <c r="J155" i="1"/>
  <c r="D127" i="1"/>
  <c r="D16" i="1"/>
  <c r="L16" i="1" s="1"/>
  <c r="D43" i="1"/>
  <c r="L43" i="1" s="1"/>
  <c r="E54" i="1"/>
  <c r="F107" i="1"/>
  <c r="E49" i="1"/>
  <c r="D41" i="1"/>
  <c r="L41" i="1" s="1"/>
  <c r="D22" i="1"/>
  <c r="L22" i="1" s="1"/>
  <c r="D31" i="1"/>
  <c r="L31" i="1" s="1"/>
  <c r="F62" i="1"/>
  <c r="E113" i="1"/>
  <c r="E171" i="1"/>
  <c r="F174" i="1"/>
  <c r="G80" i="1"/>
  <c r="F49" i="1"/>
  <c r="G193" i="1"/>
  <c r="H192" i="1"/>
  <c r="H156" i="1"/>
  <c r="I127" i="1"/>
  <c r="M125" i="1"/>
  <c r="S125" i="1" s="1"/>
  <c r="T125" i="1" s="1"/>
  <c r="P112" i="1"/>
  <c r="P180" i="1"/>
  <c r="K174" i="1"/>
  <c r="N123" i="1"/>
  <c r="K38" i="1"/>
  <c r="Q115" i="1"/>
  <c r="O42" i="1"/>
  <c r="P63" i="1"/>
  <c r="G149" i="1"/>
  <c r="E103" i="1"/>
  <c r="F93" i="1"/>
  <c r="G17" i="1"/>
  <c r="I135" i="1"/>
  <c r="H149" i="1"/>
  <c r="H109" i="1"/>
  <c r="I139" i="1"/>
  <c r="H84" i="1"/>
  <c r="H165" i="1"/>
  <c r="P144" i="1"/>
  <c r="M64" i="1"/>
  <c r="S64" i="1" s="1"/>
  <c r="T64" i="1" s="1"/>
  <c r="M91" i="1"/>
  <c r="S91" i="1" s="1"/>
  <c r="T91" i="1" s="1"/>
  <c r="N113" i="1"/>
  <c r="Q176" i="1"/>
  <c r="R120" i="1"/>
  <c r="E156" i="1"/>
  <c r="E62" i="1"/>
  <c r="F65" i="1"/>
  <c r="G77" i="1"/>
  <c r="I151" i="1"/>
  <c r="H63" i="1"/>
  <c r="H139" i="1"/>
  <c r="I157" i="1"/>
  <c r="H88" i="1"/>
  <c r="H168" i="1"/>
  <c r="P181" i="1"/>
  <c r="M112" i="1"/>
  <c r="S112" i="1" s="1"/>
  <c r="T112" i="1" s="1"/>
  <c r="M174" i="1"/>
  <c r="N139" i="1"/>
  <c r="Q10" i="1"/>
  <c r="R171" i="1"/>
  <c r="F111" i="1"/>
  <c r="E122" i="1"/>
  <c r="F56" i="1"/>
  <c r="G115" i="1"/>
  <c r="N176" i="1"/>
  <c r="I93" i="1"/>
  <c r="I66" i="1"/>
  <c r="I155" i="1"/>
  <c r="H23" i="1"/>
  <c r="H13" i="1"/>
  <c r="N17" i="1"/>
  <c r="N160" i="1"/>
  <c r="N74" i="1"/>
  <c r="O171" i="1"/>
  <c r="O139" i="1"/>
  <c r="R69" i="1"/>
  <c r="H48" i="1"/>
  <c r="I109" i="1"/>
  <c r="H189" i="1"/>
  <c r="J194" i="1"/>
  <c r="I167" i="1"/>
  <c r="K91" i="1"/>
  <c r="M47" i="1"/>
  <c r="N98" i="1"/>
  <c r="I8" i="1"/>
  <c r="K182" i="1"/>
  <c r="J109" i="1"/>
  <c r="Q74" i="1"/>
  <c r="R119" i="1"/>
  <c r="O46" i="1"/>
  <c r="P149" i="1"/>
  <c r="R19" i="1"/>
  <c r="M80" i="1"/>
  <c r="J166" i="1"/>
  <c r="K46" i="1"/>
  <c r="J49" i="1"/>
  <c r="O38" i="1"/>
  <c r="J122" i="1"/>
  <c r="M170" i="1"/>
  <c r="S170" i="1" s="1"/>
  <c r="T170" i="1" s="1"/>
  <c r="K98" i="1"/>
  <c r="R18" i="1"/>
  <c r="N66" i="1"/>
  <c r="O116" i="1"/>
  <c r="P10" i="1"/>
  <c r="R96" i="1"/>
  <c r="Q11" i="1"/>
  <c r="I61" i="1"/>
  <c r="K104" i="1"/>
  <c r="I193" i="1"/>
  <c r="H170" i="1"/>
  <c r="M172" i="1"/>
  <c r="S172" i="1" s="1"/>
  <c r="T172" i="1" s="1"/>
  <c r="I179" i="1"/>
  <c r="K106" i="1"/>
  <c r="M72" i="1"/>
  <c r="J37" i="1"/>
  <c r="M67" i="1"/>
  <c r="K20" i="1"/>
  <c r="N82" i="1"/>
  <c r="O155" i="1"/>
  <c r="R67" i="1"/>
  <c r="P43" i="1"/>
  <c r="Q129" i="1"/>
  <c r="K99" i="1"/>
  <c r="I71" i="1"/>
  <c r="I50" i="1"/>
  <c r="H2" i="1"/>
  <c r="K121" i="1"/>
  <c r="J16" i="1"/>
  <c r="K185" i="1"/>
  <c r="N146" i="1"/>
  <c r="O55" i="1"/>
  <c r="J106" i="1"/>
  <c r="K15" i="1"/>
  <c r="J170" i="1"/>
  <c r="K21" i="1"/>
  <c r="M14" i="1"/>
  <c r="S14" i="1" s="1"/>
  <c r="T14" i="1" s="1"/>
  <c r="P156" i="1"/>
  <c r="Q158" i="1"/>
  <c r="P24" i="1"/>
  <c r="M87" i="1"/>
  <c r="S87" i="1" s="1"/>
  <c r="T87" i="1" s="1"/>
  <c r="J167" i="1"/>
  <c r="N80" i="1"/>
  <c r="O157" i="1"/>
  <c r="J195" i="1"/>
  <c r="O150" i="1"/>
  <c r="I3" i="1"/>
  <c r="N48" i="1"/>
  <c r="N9" i="1"/>
  <c r="P110" i="1"/>
  <c r="O17" i="1"/>
  <c r="O181" i="1"/>
  <c r="O64" i="1"/>
  <c r="Q60" i="1"/>
  <c r="Q19" i="1"/>
  <c r="Q120" i="1"/>
  <c r="R47" i="1"/>
  <c r="N79" i="1"/>
  <c r="K125" i="1"/>
  <c r="P90" i="1"/>
  <c r="N179" i="1"/>
  <c r="N81" i="1"/>
  <c r="Q21" i="1"/>
  <c r="Q153" i="1"/>
  <c r="P95" i="1"/>
  <c r="Q100" i="1"/>
  <c r="Q119" i="1"/>
  <c r="R46" i="1"/>
  <c r="N147" i="1"/>
  <c r="M92" i="1"/>
  <c r="M191" i="1"/>
  <c r="J152" i="1"/>
  <c r="K189" i="1"/>
  <c r="N100" i="1"/>
  <c r="K95" i="1"/>
  <c r="P178" i="1"/>
  <c r="O127" i="1"/>
  <c r="N129" i="1"/>
  <c r="O62" i="1"/>
  <c r="R43" i="1"/>
  <c r="Q123" i="1"/>
  <c r="Q7" i="1"/>
  <c r="R154" i="1"/>
  <c r="R2" i="1"/>
  <c r="J185" i="1"/>
  <c r="N184" i="1"/>
  <c r="P174" i="1"/>
  <c r="N90" i="1"/>
  <c r="O30" i="1"/>
  <c r="M29" i="1"/>
  <c r="O173" i="1"/>
  <c r="O136" i="1"/>
  <c r="P152" i="1"/>
  <c r="O87" i="1"/>
  <c r="P183" i="1"/>
  <c r="P55" i="1"/>
  <c r="R27" i="1"/>
  <c r="Q118" i="1"/>
  <c r="Q32" i="1"/>
  <c r="O25" i="1"/>
  <c r="J21" i="1"/>
  <c r="P102" i="1"/>
  <c r="P142" i="1"/>
  <c r="N99" i="1"/>
  <c r="P69" i="1"/>
  <c r="M2" i="1"/>
  <c r="O186" i="1"/>
  <c r="O146" i="1"/>
  <c r="P42" i="1"/>
  <c r="O68" i="1"/>
  <c r="P19" i="1"/>
  <c r="P44" i="1"/>
  <c r="Q137" i="1"/>
  <c r="Q155" i="1"/>
  <c r="Q191" i="1"/>
  <c r="I184" i="1"/>
  <c r="K123" i="1"/>
  <c r="N163" i="1"/>
  <c r="Q124" i="1"/>
  <c r="N87" i="1"/>
  <c r="P121" i="1"/>
  <c r="N148" i="1"/>
  <c r="P135" i="1"/>
  <c r="O163" i="1"/>
  <c r="Q127" i="1"/>
  <c r="O168" i="1"/>
  <c r="Q97" i="1"/>
  <c r="P18" i="1"/>
  <c r="R85" i="1"/>
  <c r="Q33" i="1"/>
  <c r="R94" i="1"/>
  <c r="R127" i="1"/>
  <c r="P177" i="1"/>
  <c r="Q73" i="1"/>
  <c r="J133" i="1"/>
  <c r="M32" i="1"/>
  <c r="S32" i="1" s="1"/>
  <c r="T32" i="1" s="1"/>
  <c r="M54" i="1"/>
  <c r="H31" i="1"/>
  <c r="I144" i="1"/>
  <c r="M142" i="1"/>
  <c r="S142" i="1" s="1"/>
  <c r="T142" i="1" s="1"/>
  <c r="K52" i="1"/>
  <c r="M187" i="1"/>
  <c r="J6" i="1"/>
  <c r="M28" i="1"/>
  <c r="R167" i="1"/>
  <c r="N8" i="1"/>
  <c r="P113" i="1"/>
  <c r="O92" i="1"/>
  <c r="Q160" i="1"/>
  <c r="Q43" i="1"/>
  <c r="H177" i="1"/>
  <c r="J188" i="1"/>
  <c r="J124" i="1"/>
  <c r="I126" i="1"/>
  <c r="N110" i="1"/>
  <c r="J39" i="1"/>
  <c r="K37" i="1"/>
  <c r="J150" i="1"/>
  <c r="P6" i="1"/>
  <c r="J112" i="1"/>
  <c r="N169" i="1"/>
  <c r="K96" i="1"/>
  <c r="M39" i="1"/>
  <c r="S39" i="1" s="1"/>
  <c r="T39" i="1" s="1"/>
  <c r="N67" i="1"/>
  <c r="P159" i="1"/>
  <c r="R57" i="1"/>
  <c r="Q146" i="1"/>
  <c r="M185" i="1"/>
  <c r="J18" i="1"/>
  <c r="N19" i="1"/>
  <c r="I38" i="1"/>
  <c r="K89" i="1"/>
  <c r="M94" i="1"/>
  <c r="S94" i="1" s="1"/>
  <c r="T94" i="1" s="1"/>
  <c r="J101" i="1"/>
  <c r="R188" i="1"/>
  <c r="M40" i="1"/>
  <c r="Q148" i="1"/>
  <c r="O166" i="1"/>
  <c r="O10" i="1"/>
  <c r="O60" i="1"/>
  <c r="R164" i="1"/>
  <c r="R36" i="1"/>
  <c r="Q38" i="1"/>
  <c r="R10" i="1"/>
  <c r="N153" i="1"/>
  <c r="K149" i="1"/>
  <c r="P165" i="1"/>
  <c r="N2" i="1"/>
  <c r="N133" i="1"/>
  <c r="O103" i="1"/>
  <c r="R165" i="1"/>
  <c r="Q98" i="1"/>
  <c r="Q22" i="1"/>
  <c r="R116" i="1"/>
  <c r="R6" i="1"/>
  <c r="J148" i="1"/>
  <c r="M120" i="1"/>
  <c r="S120" i="1" s="1"/>
  <c r="T120" i="1" s="1"/>
  <c r="N136" i="1"/>
  <c r="J180" i="1"/>
  <c r="M149" i="1"/>
  <c r="S149" i="1" s="1"/>
  <c r="T149" i="1" s="1"/>
  <c r="Q113" i="1"/>
  <c r="K184" i="1"/>
  <c r="Q3" i="1"/>
  <c r="O56" i="1"/>
  <c r="N167" i="1"/>
  <c r="O121" i="1"/>
  <c r="R45" i="1"/>
  <c r="Q23" i="1"/>
  <c r="R56" i="1"/>
  <c r="R30" i="1"/>
  <c r="Q154" i="1"/>
  <c r="J9" i="1"/>
  <c r="Q193" i="1"/>
  <c r="P170" i="1"/>
  <c r="N91" i="1"/>
  <c r="P59" i="1"/>
  <c r="N154" i="1"/>
  <c r="O11" i="1"/>
  <c r="O144" i="1"/>
  <c r="P189" i="1"/>
  <c r="O142" i="1"/>
  <c r="Q17" i="1"/>
  <c r="P25" i="1"/>
  <c r="Q175" i="1"/>
  <c r="Q88" i="1"/>
  <c r="Q12" i="1"/>
  <c r="R190" i="1"/>
  <c r="K138" i="1"/>
  <c r="N151" i="1"/>
  <c r="Q138" i="1"/>
  <c r="N64" i="1"/>
  <c r="P97" i="1"/>
  <c r="N126" i="1"/>
  <c r="P105" i="1"/>
  <c r="O151" i="1"/>
  <c r="Q89" i="1"/>
  <c r="O165" i="1"/>
  <c r="Q70" i="1"/>
  <c r="P194" i="1"/>
  <c r="R123" i="1"/>
  <c r="Q41" i="1"/>
  <c r="R86" i="1"/>
  <c r="I15" i="1"/>
  <c r="K70" i="1"/>
  <c r="N47" i="1"/>
  <c r="R149" i="1"/>
  <c r="N142" i="1"/>
  <c r="P14" i="1"/>
  <c r="N150" i="1"/>
  <c r="P60" i="1"/>
  <c r="O47" i="1"/>
  <c r="Q52" i="1"/>
  <c r="O36" i="1"/>
  <c r="R156" i="1"/>
  <c r="Q103" i="1"/>
  <c r="R168" i="1"/>
  <c r="R130" i="1"/>
  <c r="R147" i="1"/>
  <c r="Q62" i="1"/>
  <c r="Q55" i="1"/>
  <c r="J12" i="1"/>
  <c r="H151" i="1"/>
  <c r="I142" i="1"/>
  <c r="H5" i="1"/>
  <c r="I177" i="1"/>
  <c r="N128" i="1"/>
  <c r="M117" i="1"/>
  <c r="N112" i="1"/>
  <c r="K148" i="1"/>
  <c r="N143" i="1"/>
  <c r="N34" i="1"/>
  <c r="O194" i="1"/>
  <c r="R24" i="1"/>
  <c r="O162" i="1"/>
  <c r="Q24" i="1"/>
  <c r="R106" i="1"/>
  <c r="I140" i="1"/>
  <c r="I112" i="1"/>
  <c r="J24" i="1"/>
  <c r="I115" i="1"/>
  <c r="H162" i="1"/>
  <c r="K68" i="1"/>
  <c r="N63" i="1"/>
  <c r="J38" i="1"/>
  <c r="M135" i="1"/>
  <c r="S135" i="1" s="1"/>
  <c r="T135" i="1" s="1"/>
  <c r="J88" i="1"/>
  <c r="M71" i="1"/>
  <c r="K76" i="1"/>
  <c r="N71" i="1"/>
  <c r="N38" i="1"/>
  <c r="Q126" i="1"/>
  <c r="R82" i="1"/>
  <c r="R135" i="1"/>
  <c r="N155" i="1"/>
  <c r="K102" i="1"/>
  <c r="Q184" i="1"/>
  <c r="I18" i="1"/>
  <c r="K66" i="1"/>
  <c r="M133" i="1"/>
  <c r="J162" i="1"/>
  <c r="N181" i="1"/>
  <c r="M3" i="1"/>
  <c r="K187" i="1"/>
  <c r="P77" i="1"/>
  <c r="P66" i="1"/>
  <c r="O31" i="1"/>
  <c r="P56" i="1"/>
  <c r="P51" i="1"/>
  <c r="R111" i="1"/>
  <c r="M100" i="1"/>
  <c r="S100" i="1" s="1"/>
  <c r="T100" i="1" s="1"/>
  <c r="P75" i="1"/>
  <c r="K45" i="1"/>
  <c r="Q37" i="1"/>
  <c r="O57" i="1"/>
  <c r="N57" i="1"/>
  <c r="O97" i="1"/>
  <c r="R108" i="1"/>
  <c r="Q39" i="1"/>
  <c r="R76" i="1"/>
  <c r="R40" i="1"/>
  <c r="M141" i="1"/>
  <c r="S141" i="1" s="1"/>
  <c r="T141" i="1" s="1"/>
  <c r="J164" i="1"/>
  <c r="N85" i="1"/>
  <c r="N18" i="1"/>
  <c r="J189" i="1"/>
  <c r="N15" i="1"/>
  <c r="I192" i="1"/>
  <c r="M108" i="1"/>
  <c r="N20" i="1"/>
  <c r="P141" i="1"/>
  <c r="N190" i="1"/>
  <c r="O52" i="1"/>
  <c r="O135" i="1"/>
  <c r="Q139" i="1"/>
  <c r="Q36" i="1"/>
  <c r="Q65" i="1"/>
  <c r="I24" i="1"/>
  <c r="K158" i="1"/>
  <c r="N152" i="1"/>
  <c r="Q80" i="1"/>
  <c r="N109" i="1"/>
  <c r="P151" i="1"/>
  <c r="N49" i="1"/>
  <c r="P64" i="1"/>
  <c r="O152" i="1"/>
  <c r="Q131" i="1"/>
  <c r="O53" i="1"/>
  <c r="Q84" i="1"/>
  <c r="P8" i="1"/>
  <c r="R174" i="1"/>
  <c r="Q29" i="1"/>
  <c r="R62" i="1"/>
  <c r="I20" i="1"/>
  <c r="K74" i="1"/>
  <c r="N172" i="1"/>
  <c r="R16" i="1"/>
  <c r="N72" i="1"/>
  <c r="P23" i="1"/>
  <c r="N58" i="1"/>
  <c r="P83" i="1"/>
  <c r="O172" i="1"/>
  <c r="Q76" i="1"/>
  <c r="O178" i="1"/>
  <c r="Q20" i="1"/>
  <c r="Q94" i="1"/>
  <c r="R157" i="1"/>
  <c r="R99" i="1"/>
  <c r="R136" i="1"/>
  <c r="J71" i="1"/>
  <c r="K145" i="1"/>
  <c r="N22" i="1"/>
  <c r="K13" i="1"/>
  <c r="N53" i="1"/>
  <c r="Q15" i="1"/>
  <c r="N164" i="1"/>
  <c r="Q125" i="1"/>
  <c r="O22" i="1"/>
  <c r="R118" i="1"/>
  <c r="O19" i="1"/>
  <c r="R35" i="1"/>
  <c r="Q102" i="1"/>
  <c r="P119" i="1"/>
  <c r="R63" i="1"/>
  <c r="R121" i="1"/>
  <c r="O104" i="1"/>
  <c r="Q42" i="1"/>
  <c r="R103" i="1"/>
  <c r="K61" i="1"/>
  <c r="H172" i="1"/>
  <c r="J79" i="1"/>
  <c r="I124" i="1"/>
  <c r="J132" i="1"/>
  <c r="I175" i="1"/>
  <c r="I178" i="1"/>
  <c r="P88" i="1"/>
  <c r="K65" i="1"/>
  <c r="I41" i="1"/>
  <c r="O40" i="1"/>
  <c r="Q156" i="1"/>
  <c r="O94" i="1"/>
  <c r="O193" i="1"/>
  <c r="R5" i="1"/>
  <c r="R172" i="1"/>
  <c r="G181" i="1"/>
  <c r="I46" i="1"/>
  <c r="K142" i="1"/>
  <c r="J156" i="1"/>
  <c r="H175" i="1"/>
  <c r="M190" i="1"/>
  <c r="I40" i="1"/>
  <c r="K136" i="1"/>
  <c r="M134" i="1"/>
  <c r="S134" i="1" s="1"/>
  <c r="T134" i="1" s="1"/>
  <c r="J34" i="1"/>
  <c r="M121" i="1"/>
  <c r="M17" i="1"/>
  <c r="N165" i="1"/>
  <c r="O51" i="1"/>
  <c r="R184" i="1"/>
  <c r="P182" i="1"/>
  <c r="Q58" i="1"/>
  <c r="I172" i="1"/>
  <c r="K50" i="1"/>
  <c r="M130" i="1"/>
  <c r="J103" i="1"/>
  <c r="K93" i="1"/>
  <c r="M162" i="1"/>
  <c r="J35" i="1"/>
  <c r="O96" i="1"/>
  <c r="N118" i="1"/>
  <c r="R17" i="1"/>
  <c r="P35" i="1"/>
  <c r="P164" i="1"/>
  <c r="P17" i="1"/>
  <c r="P190" i="1"/>
  <c r="P11" i="1"/>
  <c r="R122" i="1"/>
  <c r="N188" i="1"/>
  <c r="I188" i="1"/>
  <c r="M114" i="1"/>
  <c r="N193" i="1"/>
  <c r="P62" i="1"/>
  <c r="N25" i="1"/>
  <c r="O61" i="1"/>
  <c r="O91" i="1"/>
  <c r="Q64" i="1"/>
  <c r="Q168" i="1"/>
  <c r="Q67" i="1"/>
  <c r="M55" i="1"/>
  <c r="S55" i="1" s="1"/>
  <c r="T55" i="1" s="1"/>
  <c r="J187" i="1"/>
  <c r="Q5" i="1"/>
  <c r="R142" i="1"/>
  <c r="K81" i="1"/>
  <c r="M90" i="1"/>
  <c r="S90" i="1" s="1"/>
  <c r="T90" i="1" s="1"/>
  <c r="J91" i="1"/>
  <c r="R131" i="1"/>
  <c r="M51" i="1"/>
  <c r="P37" i="1"/>
  <c r="O145" i="1"/>
  <c r="O195" i="1"/>
  <c r="O83" i="1"/>
  <c r="R150" i="1"/>
  <c r="R155" i="1"/>
  <c r="Q177" i="1"/>
  <c r="I7" i="1"/>
  <c r="K114" i="1"/>
  <c r="N180" i="1"/>
  <c r="R44" i="1"/>
  <c r="N162" i="1"/>
  <c r="Q16" i="1"/>
  <c r="N159" i="1"/>
  <c r="P179" i="1"/>
  <c r="O180" i="1"/>
  <c r="Q34" i="1"/>
  <c r="O185" i="1"/>
  <c r="R148" i="1"/>
  <c r="Q106" i="1"/>
  <c r="R182" i="1"/>
  <c r="R74" i="1"/>
  <c r="R110" i="1"/>
  <c r="J77" i="1"/>
  <c r="K100" i="1"/>
  <c r="N33" i="1"/>
  <c r="K19" i="1"/>
  <c r="N54" i="1"/>
  <c r="Q180" i="1"/>
  <c r="N120" i="1"/>
  <c r="Q96" i="1"/>
  <c r="O33" i="1"/>
  <c r="R91" i="1"/>
  <c r="O21" i="1"/>
  <c r="R169" i="1"/>
  <c r="Q147" i="1"/>
  <c r="R11" i="1"/>
  <c r="R60" i="1"/>
  <c r="R144" i="1"/>
  <c r="J174" i="1"/>
  <c r="K166" i="1"/>
  <c r="O125" i="1"/>
  <c r="Q31" i="1"/>
  <c r="N185" i="1"/>
  <c r="K191" i="1"/>
  <c r="N177" i="1"/>
  <c r="R93" i="1"/>
  <c r="O2" i="1"/>
  <c r="Q142" i="1"/>
  <c r="P123" i="1"/>
  <c r="Q179" i="1"/>
  <c r="Q50" i="1"/>
  <c r="P45" i="1"/>
  <c r="R3" i="1"/>
  <c r="R88" i="1"/>
  <c r="O28" i="1"/>
  <c r="R12" i="1"/>
  <c r="R52" i="1"/>
  <c r="I49" i="1"/>
  <c r="H33" i="1"/>
  <c r="J171" i="1"/>
  <c r="I72" i="1"/>
  <c r="J15" i="1"/>
  <c r="M65" i="1"/>
  <c r="M36" i="1"/>
  <c r="I190" i="1"/>
  <c r="K55" i="1"/>
  <c r="J135" i="1"/>
  <c r="P137" i="1"/>
  <c r="K8" i="1"/>
  <c r="O84" i="1"/>
  <c r="P153" i="1"/>
  <c r="R173" i="1"/>
  <c r="H92" i="1"/>
  <c r="G29" i="1"/>
  <c r="J67" i="1"/>
  <c r="N115" i="1"/>
  <c r="N69" i="1"/>
  <c r="H26" i="1"/>
  <c r="I137" i="1"/>
  <c r="M84" i="1"/>
  <c r="S84" i="1" s="1"/>
  <c r="T84" i="1" s="1"/>
  <c r="K47" i="1"/>
  <c r="M18" i="1"/>
  <c r="J2" i="1"/>
  <c r="M21" i="1"/>
  <c r="S21" i="1" s="1"/>
  <c r="T21" i="1" s="1"/>
  <c r="N75" i="1"/>
  <c r="O131" i="1"/>
  <c r="P139" i="1"/>
  <c r="O99" i="1"/>
  <c r="Q141" i="1"/>
  <c r="Q25" i="1"/>
  <c r="M73" i="1"/>
  <c r="K2" i="1"/>
  <c r="M139" i="1"/>
  <c r="S139" i="1" s="1"/>
  <c r="T139" i="1" s="1"/>
  <c r="J102" i="1"/>
  <c r="K57" i="1"/>
  <c r="M31" i="1"/>
  <c r="S31" i="1" s="1"/>
  <c r="T31" i="1" s="1"/>
  <c r="K79" i="1"/>
  <c r="O176" i="1"/>
  <c r="N60" i="1"/>
  <c r="M189" i="1"/>
  <c r="S189" i="1" s="1"/>
  <c r="T189" i="1" s="1"/>
  <c r="R105" i="1"/>
  <c r="P2" i="1"/>
  <c r="P80" i="1"/>
  <c r="Q59" i="1"/>
  <c r="Q101" i="1"/>
  <c r="R84" i="1"/>
  <c r="Q152" i="1"/>
  <c r="J105" i="1"/>
  <c r="Q170" i="1"/>
  <c r="M48" i="1"/>
  <c r="P46" i="1"/>
  <c r="O108" i="1"/>
  <c r="O29" i="1"/>
  <c r="O72" i="1"/>
  <c r="R125" i="1"/>
  <c r="R137" i="1"/>
  <c r="Q171" i="1"/>
  <c r="N114" i="1"/>
  <c r="K160" i="1"/>
  <c r="P107" i="1"/>
  <c r="I191" i="1"/>
  <c r="K131" i="1"/>
  <c r="M147" i="1"/>
  <c r="J72" i="1"/>
  <c r="N52" i="1"/>
  <c r="M20" i="1"/>
  <c r="R78" i="1"/>
  <c r="O3" i="1"/>
  <c r="P148" i="1"/>
  <c r="O183" i="1"/>
  <c r="P78" i="1"/>
  <c r="P173" i="1"/>
  <c r="Q8" i="1"/>
  <c r="J161" i="1"/>
  <c r="K155" i="1"/>
  <c r="N194" i="1"/>
  <c r="K5" i="1"/>
  <c r="N175" i="1"/>
  <c r="R132" i="1"/>
  <c r="N157" i="1"/>
  <c r="Q95" i="1"/>
  <c r="O189" i="1"/>
  <c r="R117" i="1"/>
  <c r="O9" i="1"/>
  <c r="R7" i="1"/>
  <c r="Q112" i="1"/>
  <c r="P166" i="1"/>
  <c r="R179" i="1"/>
  <c r="R115" i="1"/>
  <c r="J118" i="1"/>
  <c r="K63" i="1"/>
  <c r="O124" i="1"/>
  <c r="Q83" i="1"/>
  <c r="N35" i="1"/>
  <c r="K190" i="1"/>
  <c r="N171" i="1"/>
  <c r="R64" i="1"/>
  <c r="O6" i="1"/>
  <c r="Q87" i="1"/>
  <c r="P138" i="1"/>
  <c r="Q54" i="1"/>
  <c r="Q63" i="1"/>
  <c r="P176" i="1"/>
  <c r="R4" i="1"/>
  <c r="R152" i="1"/>
  <c r="J137" i="1"/>
  <c r="K39" i="1"/>
  <c r="O76" i="1"/>
  <c r="M169" i="1"/>
  <c r="O89" i="1"/>
  <c r="N13" i="1"/>
  <c r="N187" i="1"/>
  <c r="R87" i="1"/>
  <c r="P126" i="1"/>
  <c r="R55" i="1"/>
  <c r="P70" i="1"/>
  <c r="R70" i="1"/>
  <c r="Q195" i="1"/>
  <c r="P188" i="1"/>
  <c r="Q93" i="1"/>
  <c r="R181" i="1"/>
  <c r="P143" i="1"/>
  <c r="R159" i="1"/>
  <c r="I90" i="1"/>
  <c r="I63" i="1"/>
  <c r="H6" i="1"/>
  <c r="K146" i="1"/>
  <c r="I9" i="1"/>
  <c r="K168" i="1"/>
  <c r="N59" i="1"/>
  <c r="O159" i="1"/>
  <c r="J62" i="1"/>
  <c r="K27" i="1"/>
  <c r="J54" i="1"/>
  <c r="K193" i="1"/>
  <c r="M195" i="1"/>
  <c r="S195" i="1" s="1"/>
  <c r="T195" i="1" s="1"/>
  <c r="O14" i="1"/>
  <c r="P193" i="1"/>
  <c r="P41" i="1"/>
  <c r="H101" i="1"/>
  <c r="H154" i="1"/>
  <c r="K69" i="1"/>
  <c r="H163" i="1"/>
  <c r="I164" i="1"/>
  <c r="I98" i="1"/>
  <c r="I182" i="1"/>
  <c r="N108" i="1"/>
  <c r="M61" i="1"/>
  <c r="N144" i="1"/>
  <c r="K49" i="1"/>
  <c r="N117" i="1"/>
  <c r="N23" i="1"/>
  <c r="O12" i="1"/>
  <c r="Q68" i="1"/>
  <c r="O82" i="1"/>
  <c r="R92" i="1"/>
  <c r="R102" i="1"/>
  <c r="M44" i="1"/>
  <c r="P163" i="1"/>
  <c r="M50" i="1"/>
  <c r="S50" i="1" s="1"/>
  <c r="T50" i="1" s="1"/>
  <c r="J107" i="1"/>
  <c r="K44" i="1"/>
  <c r="N124" i="1"/>
  <c r="K143" i="1"/>
  <c r="P101" i="1"/>
  <c r="N36" i="1"/>
  <c r="N127" i="1"/>
  <c r="R38" i="1"/>
  <c r="Q27" i="1"/>
  <c r="P175" i="1"/>
  <c r="Q163" i="1"/>
  <c r="Q45" i="1"/>
  <c r="R33" i="1"/>
  <c r="M131" i="1"/>
  <c r="S131" i="1" s="1"/>
  <c r="T131" i="1" s="1"/>
  <c r="J104" i="1"/>
  <c r="N61" i="1"/>
  <c r="M192" i="1"/>
  <c r="S192" i="1" s="1"/>
  <c r="T192" i="1" s="1"/>
  <c r="R68" i="1"/>
  <c r="O20" i="1"/>
  <c r="P127" i="1"/>
  <c r="O179" i="1"/>
  <c r="R20" i="1"/>
  <c r="P48" i="1"/>
  <c r="Q18" i="1"/>
  <c r="R80" i="1"/>
  <c r="K163" i="1"/>
  <c r="M103" i="1"/>
  <c r="S103" i="1" s="1"/>
  <c r="T103" i="1" s="1"/>
  <c r="J86" i="1"/>
  <c r="K67" i="1"/>
  <c r="M140" i="1"/>
  <c r="S140" i="1" s="1"/>
  <c r="T140" i="1" s="1"/>
  <c r="J179" i="1"/>
  <c r="O79" i="1"/>
  <c r="N135" i="1"/>
  <c r="N7" i="1"/>
  <c r="P72" i="1"/>
  <c r="P65" i="1"/>
  <c r="P98" i="1"/>
  <c r="P30" i="1"/>
  <c r="P192" i="1"/>
  <c r="R141" i="1"/>
  <c r="J87" i="1"/>
  <c r="K173" i="1"/>
  <c r="O132" i="1"/>
  <c r="R73" i="1"/>
  <c r="N26" i="1"/>
  <c r="K18" i="1"/>
  <c r="N182" i="1"/>
  <c r="R13" i="1"/>
  <c r="P81" i="1"/>
  <c r="Q185" i="1"/>
  <c r="P158" i="1"/>
  <c r="Q28" i="1"/>
  <c r="Q47" i="1"/>
  <c r="P39" i="1"/>
  <c r="Q133" i="1"/>
  <c r="R61" i="1"/>
  <c r="J68" i="1"/>
  <c r="K40" i="1"/>
  <c r="O149" i="1"/>
  <c r="M173" i="1"/>
  <c r="S173" i="1" s="1"/>
  <c r="T173" i="1" s="1"/>
  <c r="O81" i="1"/>
  <c r="N195" i="1"/>
  <c r="N30" i="1"/>
  <c r="R138" i="1"/>
  <c r="P130" i="1"/>
  <c r="R162" i="1"/>
  <c r="P74" i="1"/>
  <c r="R101" i="1"/>
  <c r="Q192" i="1"/>
  <c r="P27" i="1"/>
  <c r="Q159" i="1"/>
  <c r="R180" i="1"/>
  <c r="J168" i="1"/>
  <c r="K3" i="1"/>
  <c r="O27" i="1"/>
  <c r="M24" i="1"/>
  <c r="O93" i="1"/>
  <c r="M46" i="1"/>
  <c r="S46" i="1" s="1"/>
  <c r="T46" i="1" s="1"/>
  <c r="O128" i="1"/>
  <c r="O111" i="1"/>
  <c r="P58" i="1"/>
  <c r="O71" i="1"/>
  <c r="P145" i="1"/>
  <c r="R183" i="1"/>
  <c r="R113" i="1"/>
  <c r="Q116" i="1"/>
  <c r="Q57" i="1"/>
  <c r="R29" i="1"/>
  <c r="O23" i="1"/>
  <c r="P26" i="1"/>
  <c r="P184" i="1"/>
  <c r="J119" i="1"/>
  <c r="J98" i="1"/>
  <c r="I130" i="1"/>
  <c r="M53" i="1"/>
  <c r="J51" i="1"/>
  <c r="K181" i="1"/>
  <c r="J129" i="1"/>
  <c r="P103" i="1"/>
  <c r="J146" i="1"/>
  <c r="N149" i="1"/>
  <c r="K17" i="1"/>
  <c r="M45" i="1"/>
  <c r="S45" i="1" s="1"/>
  <c r="T45" i="1" s="1"/>
  <c r="N73" i="1"/>
  <c r="P150" i="1"/>
  <c r="R72" i="1"/>
  <c r="Q114" i="1"/>
  <c r="H145" i="1"/>
  <c r="H49" i="1"/>
  <c r="K183" i="1"/>
  <c r="H47" i="1"/>
  <c r="J123" i="1"/>
  <c r="I85" i="1"/>
  <c r="J153" i="1"/>
  <c r="I45" i="1"/>
  <c r="M62" i="1"/>
  <c r="S62" i="1" s="1"/>
  <c r="T62" i="1" s="1"/>
  <c r="Q49" i="1"/>
  <c r="K140" i="1"/>
  <c r="I186" i="1"/>
  <c r="O184" i="1"/>
  <c r="Q132" i="1"/>
  <c r="O106" i="1"/>
  <c r="O13" i="1"/>
  <c r="Q174" i="1"/>
  <c r="R34" i="1"/>
  <c r="N121" i="1"/>
  <c r="M126" i="1"/>
  <c r="S126" i="1" s="1"/>
  <c r="T126" i="1" s="1"/>
  <c r="M8" i="1"/>
  <c r="S8" i="1" s="1"/>
  <c r="T8" i="1" s="1"/>
  <c r="J50" i="1"/>
  <c r="K10" i="1"/>
  <c r="N119" i="1"/>
  <c r="K119" i="1"/>
  <c r="P21" i="1"/>
  <c r="O66" i="1"/>
  <c r="N93" i="1"/>
  <c r="O141" i="1"/>
  <c r="R21" i="1"/>
  <c r="Q85" i="1"/>
  <c r="R89" i="1"/>
  <c r="R58" i="1"/>
  <c r="R59" i="1"/>
  <c r="M137" i="1"/>
  <c r="S137" i="1" s="1"/>
  <c r="T137" i="1" s="1"/>
  <c r="J175" i="1"/>
  <c r="N3" i="1"/>
  <c r="N105" i="1"/>
  <c r="N192" i="1"/>
  <c r="P68" i="1"/>
  <c r="P93" i="1"/>
  <c r="O5" i="1"/>
  <c r="P32" i="1"/>
  <c r="P186" i="1"/>
  <c r="R160" i="1"/>
  <c r="M105" i="1"/>
  <c r="S105" i="1" s="1"/>
  <c r="T105" i="1" s="1"/>
  <c r="K22" i="1"/>
  <c r="M129" i="1"/>
  <c r="S129" i="1" s="1"/>
  <c r="T129" i="1" s="1"/>
  <c r="J136" i="1"/>
  <c r="K78" i="1"/>
  <c r="M178" i="1"/>
  <c r="S178" i="1" s="1"/>
  <c r="T178" i="1" s="1"/>
  <c r="J5" i="1"/>
  <c r="O63" i="1"/>
  <c r="N137" i="1"/>
  <c r="M34" i="1"/>
  <c r="S34" i="1" s="1"/>
  <c r="T34" i="1" s="1"/>
  <c r="Q186" i="1"/>
  <c r="P195" i="1"/>
  <c r="P132" i="1"/>
  <c r="Q86" i="1"/>
  <c r="Q161" i="1"/>
  <c r="R151" i="1"/>
  <c r="J142" i="1"/>
  <c r="K41" i="1"/>
  <c r="O48" i="1"/>
  <c r="M176" i="1"/>
  <c r="S176" i="1" s="1"/>
  <c r="T176" i="1" s="1"/>
  <c r="O126" i="1"/>
  <c r="Q104" i="1"/>
  <c r="N12" i="1"/>
  <c r="R95" i="1"/>
  <c r="P131" i="1"/>
  <c r="R26" i="1"/>
  <c r="P114" i="1"/>
  <c r="R104" i="1"/>
  <c r="Q2" i="1"/>
  <c r="P20" i="1"/>
  <c r="Q140" i="1"/>
  <c r="R37" i="1"/>
  <c r="J165" i="1"/>
  <c r="K14" i="1"/>
  <c r="O24" i="1"/>
  <c r="M41" i="1"/>
  <c r="O67" i="1"/>
  <c r="R25" i="1"/>
  <c r="O85" i="1"/>
  <c r="N4" i="1"/>
  <c r="P129" i="1"/>
  <c r="O77" i="1"/>
  <c r="P100" i="1"/>
  <c r="R177" i="1"/>
  <c r="R133" i="1"/>
  <c r="Q90" i="1"/>
  <c r="Q157" i="1"/>
  <c r="R189" i="1"/>
  <c r="J36" i="1"/>
  <c r="M171" i="1"/>
  <c r="P91" i="1"/>
  <c r="M7" i="1"/>
  <c r="S7" i="1" s="1"/>
  <c r="T7" i="1" s="1"/>
  <c r="O44" i="1"/>
  <c r="M23" i="1"/>
  <c r="O119" i="1"/>
  <c r="O160" i="1"/>
  <c r="P120" i="1"/>
  <c r="O174" i="1"/>
  <c r="P53" i="1"/>
  <c r="P167" i="1"/>
  <c r="R32" i="1"/>
  <c r="Q135" i="1"/>
  <c r="Q44" i="1"/>
  <c r="R143" i="1"/>
  <c r="Q105" i="1"/>
  <c r="I114" i="1"/>
  <c r="J40" i="1"/>
  <c r="I100" i="1"/>
  <c r="H83" i="1"/>
  <c r="K113" i="1"/>
  <c r="M76" i="1"/>
  <c r="S76" i="1" s="1"/>
  <c r="T76" i="1" s="1"/>
  <c r="J182" i="1"/>
  <c r="M160" i="1"/>
  <c r="J84" i="1"/>
  <c r="M81" i="1"/>
  <c r="S81" i="1" s="1"/>
  <c r="T81" i="1" s="1"/>
  <c r="K117" i="1"/>
  <c r="N77" i="1"/>
  <c r="N44" i="1"/>
  <c r="Q81" i="1"/>
  <c r="R145" i="1"/>
  <c r="Q6" i="1"/>
  <c r="I77" i="1"/>
  <c r="H117" i="1"/>
  <c r="I70" i="1"/>
  <c r="H22" i="1"/>
  <c r="J44" i="1"/>
  <c r="I120" i="1"/>
  <c r="K90" i="1"/>
  <c r="M83" i="1"/>
  <c r="M26" i="1"/>
  <c r="S26" i="1" s="1"/>
  <c r="T26" i="1" s="1"/>
  <c r="I194" i="1"/>
  <c r="K171" i="1"/>
  <c r="J64" i="1"/>
  <c r="P31" i="1"/>
  <c r="K4" i="1"/>
  <c r="O88" i="1"/>
  <c r="P108" i="1"/>
  <c r="R41" i="1"/>
  <c r="I47" i="1"/>
  <c r="J73" i="1"/>
  <c r="M175" i="1"/>
  <c r="N122" i="1"/>
  <c r="J42" i="1"/>
  <c r="M56" i="1"/>
  <c r="S56" i="1" s="1"/>
  <c r="T56" i="1" s="1"/>
  <c r="Q189" i="1"/>
  <c r="K186" i="1"/>
  <c r="K26" i="1"/>
  <c r="O32" i="1"/>
  <c r="N55" i="1"/>
  <c r="O115" i="1"/>
  <c r="O90" i="1"/>
  <c r="R66" i="1"/>
  <c r="R31" i="1"/>
  <c r="R192" i="1"/>
  <c r="R107" i="1"/>
  <c r="M179" i="1"/>
  <c r="J13" i="1"/>
  <c r="O117" i="1"/>
  <c r="N68" i="1"/>
  <c r="M37" i="1"/>
  <c r="S37" i="1" s="1"/>
  <c r="T37" i="1" s="1"/>
  <c r="Q61" i="1"/>
  <c r="P22" i="1"/>
  <c r="P128" i="1"/>
  <c r="Q69" i="1"/>
  <c r="Q99" i="1"/>
  <c r="R75" i="1"/>
  <c r="M167" i="1"/>
  <c r="O154" i="1"/>
  <c r="M60" i="1"/>
  <c r="J144" i="1"/>
  <c r="K43" i="1"/>
  <c r="N138" i="1"/>
  <c r="K128" i="1"/>
  <c r="P92" i="1"/>
  <c r="N183" i="1"/>
  <c r="N89" i="1"/>
  <c r="R65" i="1"/>
  <c r="Q75" i="1"/>
  <c r="P76" i="1"/>
  <c r="Q107" i="1"/>
  <c r="Q173" i="1"/>
  <c r="R42" i="1"/>
  <c r="J53" i="1"/>
  <c r="M158" i="1"/>
  <c r="S158" i="1" s="1"/>
  <c r="T158" i="1" s="1"/>
  <c r="O15" i="1"/>
  <c r="M27" i="1"/>
  <c r="O120" i="1"/>
  <c r="M181" i="1"/>
  <c r="O114" i="1"/>
  <c r="O86" i="1"/>
  <c r="P67" i="1"/>
  <c r="O161" i="1"/>
  <c r="P155" i="1"/>
  <c r="R187" i="1"/>
  <c r="R140" i="1"/>
  <c r="Q77" i="1"/>
  <c r="Q56" i="1"/>
  <c r="R14" i="1"/>
  <c r="J178" i="1"/>
  <c r="M119" i="1"/>
  <c r="S119" i="1" s="1"/>
  <c r="T119" i="1" s="1"/>
  <c r="P161" i="1"/>
  <c r="M11" i="1"/>
  <c r="O43" i="1"/>
  <c r="M22" i="1"/>
  <c r="S22" i="1" s="1"/>
  <c r="T22" i="1" s="1"/>
  <c r="O95" i="1"/>
  <c r="O59" i="1"/>
  <c r="P134" i="1"/>
  <c r="O118" i="1"/>
  <c r="P168" i="1"/>
  <c r="P57" i="1"/>
  <c r="R176" i="1"/>
  <c r="Q91" i="1"/>
  <c r="Q182" i="1"/>
  <c r="P106" i="1"/>
  <c r="J19" i="1"/>
  <c r="P172" i="1"/>
  <c r="P162" i="1"/>
  <c r="N161" i="1"/>
  <c r="P94" i="1"/>
  <c r="N156" i="1"/>
  <c r="O188" i="1"/>
  <c r="O112" i="1"/>
  <c r="P34" i="1"/>
  <c r="O137" i="1"/>
  <c r="P9" i="1"/>
  <c r="P38" i="1"/>
  <c r="Q162" i="1"/>
  <c r="Q151" i="1"/>
  <c r="Q194" i="1"/>
  <c r="S61" i="1" l="1"/>
  <c r="T61" i="1" s="1"/>
  <c r="S36" i="1"/>
  <c r="T36" i="1" s="1"/>
  <c r="S54" i="1"/>
  <c r="T54" i="1" s="1"/>
  <c r="S183" i="1"/>
  <c r="T183" i="1" s="1"/>
  <c r="S89" i="1"/>
  <c r="T89" i="1" s="1"/>
  <c r="S150" i="1"/>
  <c r="T150" i="1" s="1"/>
  <c r="S60" i="1"/>
  <c r="T60" i="1" s="1"/>
  <c r="S83" i="1"/>
  <c r="T83" i="1" s="1"/>
  <c r="S160" i="1"/>
  <c r="T160" i="1" s="1"/>
  <c r="S121" i="1"/>
  <c r="T121" i="1" s="1"/>
  <c r="S3" i="1"/>
  <c r="T3" i="1" s="1"/>
  <c r="S187" i="1"/>
  <c r="T187" i="1" s="1"/>
  <c r="S92" i="1"/>
  <c r="T92" i="1" s="1"/>
  <c r="S174" i="1"/>
  <c r="T174" i="1" s="1"/>
  <c r="L127" i="1"/>
  <c r="S33" i="1"/>
  <c r="T33" i="1" s="1"/>
  <c r="S70" i="1"/>
  <c r="T70" i="1" s="1"/>
  <c r="S144" i="1"/>
  <c r="T144" i="1" s="1"/>
  <c r="S58" i="1"/>
  <c r="T58" i="1" s="1"/>
  <c r="S115" i="1"/>
  <c r="T115" i="1" s="1"/>
  <c r="S155" i="1"/>
  <c r="T155" i="1" s="1"/>
  <c r="S30" i="1"/>
  <c r="T30" i="1" s="1"/>
  <c r="S43" i="1"/>
  <c r="T43" i="1" s="1"/>
  <c r="L160" i="1"/>
  <c r="S35" i="1"/>
  <c r="T35" i="1" s="1"/>
  <c r="S177" i="1"/>
  <c r="T177" i="1" s="1"/>
  <c r="S153" i="1"/>
  <c r="T153" i="1" s="1"/>
  <c r="S113" i="1"/>
  <c r="T113" i="1" s="1"/>
  <c r="S9" i="1"/>
  <c r="T9" i="1" s="1"/>
  <c r="S193" i="1"/>
  <c r="T193" i="1" s="1"/>
  <c r="L12" i="1"/>
  <c r="L188" i="1"/>
  <c r="L100" i="1"/>
  <c r="L42" i="1"/>
  <c r="L7" i="1"/>
  <c r="L152" i="1"/>
  <c r="L125" i="1"/>
  <c r="L10" i="1"/>
  <c r="L24" i="1"/>
  <c r="L85" i="1"/>
  <c r="S10" i="1"/>
  <c r="T10" i="1" s="1"/>
  <c r="L98" i="1"/>
  <c r="L192" i="1"/>
  <c r="L28" i="1"/>
  <c r="L82" i="1"/>
  <c r="L69" i="1"/>
  <c r="S165" i="1"/>
  <c r="T165" i="1" s="1"/>
  <c r="L115" i="1"/>
  <c r="L167" i="1"/>
  <c r="L55" i="1"/>
  <c r="L29" i="1"/>
  <c r="L191" i="1"/>
  <c r="L101" i="1"/>
  <c r="L73" i="1"/>
  <c r="L64" i="1"/>
  <c r="L119" i="1"/>
  <c r="S152" i="1"/>
  <c r="T152" i="1" s="1"/>
  <c r="L36" i="1"/>
  <c r="S23" i="1"/>
  <c r="T23" i="1" s="1"/>
  <c r="S44" i="1"/>
  <c r="T44" i="1" s="1"/>
  <c r="S18" i="1"/>
  <c r="T18" i="1" s="1"/>
  <c r="S133" i="1"/>
  <c r="T133" i="1" s="1"/>
  <c r="S117" i="1"/>
  <c r="T117" i="1" s="1"/>
  <c r="S166" i="1"/>
  <c r="T166" i="1" s="1"/>
  <c r="S157" i="1"/>
  <c r="T157" i="1" s="1"/>
  <c r="S154" i="1"/>
  <c r="T154" i="1" s="1"/>
  <c r="L169" i="1"/>
  <c r="L164" i="1"/>
  <c r="L171" i="1"/>
  <c r="L35" i="1"/>
  <c r="S182" i="1"/>
  <c r="T182" i="1" s="1"/>
  <c r="S4" i="1"/>
  <c r="T4" i="1" s="1"/>
  <c r="L103" i="1"/>
  <c r="L14" i="1"/>
  <c r="L140" i="1"/>
  <c r="S175" i="1"/>
  <c r="T175" i="1" s="1"/>
  <c r="S169" i="1"/>
  <c r="T169" i="1" s="1"/>
  <c r="S162" i="1"/>
  <c r="T162" i="1" s="1"/>
  <c r="S2" i="1"/>
  <c r="S29" i="1"/>
  <c r="T29" i="1" s="1"/>
  <c r="S80" i="1"/>
  <c r="T80" i="1" s="1"/>
  <c r="S123" i="1"/>
  <c r="T123" i="1" s="1"/>
  <c r="S93" i="1"/>
  <c r="T93" i="1" s="1"/>
  <c r="L30" i="1"/>
  <c r="S15" i="1"/>
  <c r="T15" i="1" s="1"/>
  <c r="L40" i="1"/>
  <c r="S128" i="1"/>
  <c r="T128" i="1" s="1"/>
  <c r="S101" i="1"/>
  <c r="T101" i="1" s="1"/>
  <c r="L193" i="1"/>
  <c r="S97" i="1"/>
  <c r="T97" i="1" s="1"/>
  <c r="L80" i="1"/>
  <c r="L51" i="1"/>
  <c r="L62" i="1"/>
  <c r="L63" i="1"/>
  <c r="L195" i="1"/>
  <c r="L9" i="1"/>
  <c r="L178" i="1"/>
  <c r="L130" i="1"/>
  <c r="L162" i="1"/>
  <c r="L8" i="1"/>
  <c r="L176" i="1"/>
  <c r="S77" i="1"/>
  <c r="T77" i="1" s="1"/>
  <c r="L68" i="1"/>
  <c r="L179" i="1"/>
  <c r="S16" i="1"/>
  <c r="T16" i="1" s="1"/>
  <c r="L138" i="1"/>
  <c r="L180" i="1"/>
  <c r="L88" i="1"/>
  <c r="L137" i="1"/>
  <c r="L17" i="1"/>
  <c r="L37" i="1"/>
  <c r="L129" i="1"/>
  <c r="L32" i="1"/>
  <c r="L194" i="1"/>
  <c r="L4" i="1"/>
  <c r="L84" i="1"/>
  <c r="L89" i="1"/>
  <c r="L107" i="1"/>
  <c r="S49" i="1"/>
  <c r="T49" i="1" s="1"/>
  <c r="S67" i="1"/>
  <c r="T67" i="1" s="1"/>
  <c r="S151" i="1"/>
  <c r="T151" i="1" s="1"/>
  <c r="S99" i="1"/>
  <c r="T99" i="1" s="1"/>
  <c r="L2" i="1"/>
  <c r="L25" i="1"/>
  <c r="S38" i="1"/>
  <c r="T38" i="1" s="1"/>
  <c r="S12" i="1"/>
  <c r="T12" i="1" s="1"/>
  <c r="L6" i="1"/>
  <c r="L58" i="1"/>
  <c r="L75" i="1"/>
  <c r="L135" i="1"/>
  <c r="L61" i="1"/>
  <c r="L102" i="1"/>
  <c r="S138" i="1"/>
  <c r="T138" i="1" s="1"/>
  <c r="L116" i="1"/>
  <c r="L182" i="1"/>
  <c r="L78" i="1"/>
  <c r="L46" i="1"/>
  <c r="L52" i="1"/>
  <c r="L77" i="1"/>
  <c r="L56" i="1"/>
  <c r="L159" i="1"/>
  <c r="S13" i="1"/>
  <c r="T13" i="1" s="1"/>
  <c r="S167" i="1"/>
  <c r="T167" i="1" s="1"/>
  <c r="S53" i="1"/>
  <c r="T53" i="1" s="1"/>
  <c r="S147" i="1"/>
  <c r="T147" i="1" s="1"/>
  <c r="S73" i="1"/>
  <c r="T73" i="1" s="1"/>
  <c r="S118" i="1"/>
  <c r="T118" i="1" s="1"/>
  <c r="L121" i="1"/>
  <c r="L120" i="1"/>
  <c r="L181" i="1"/>
  <c r="S127" i="1"/>
  <c r="T127" i="1" s="1"/>
  <c r="S181" i="1"/>
  <c r="T181" i="1" s="1"/>
  <c r="S179" i="1"/>
  <c r="T179" i="1" s="1"/>
  <c r="S41" i="1"/>
  <c r="T41" i="1" s="1"/>
  <c r="S24" i="1"/>
  <c r="T24" i="1" s="1"/>
  <c r="S190" i="1"/>
  <c r="T190" i="1" s="1"/>
  <c r="S68" i="1"/>
  <c r="T68" i="1" s="1"/>
  <c r="L151" i="1"/>
  <c r="S109" i="1"/>
  <c r="T109" i="1" s="1"/>
  <c r="S188" i="1"/>
  <c r="T188" i="1" s="1"/>
  <c r="S116" i="1"/>
  <c r="T116" i="1" s="1"/>
  <c r="S65" i="1"/>
  <c r="T65" i="1" s="1"/>
  <c r="S51" i="1"/>
  <c r="T51" i="1" s="1"/>
  <c r="S108" i="1"/>
  <c r="T108" i="1" s="1"/>
  <c r="S40" i="1"/>
  <c r="T40" i="1" s="1"/>
  <c r="S185" i="1"/>
  <c r="T185" i="1" s="1"/>
  <c r="S28" i="1"/>
  <c r="T28" i="1" s="1"/>
  <c r="S47" i="1"/>
  <c r="T47" i="1" s="1"/>
  <c r="L184" i="1"/>
  <c r="S11" i="1"/>
  <c r="T11" i="1" s="1"/>
  <c r="S27" i="1"/>
  <c r="T27" i="1" s="1"/>
  <c r="S171" i="1"/>
  <c r="T171" i="1" s="1"/>
  <c r="S20" i="1"/>
  <c r="T20" i="1" s="1"/>
  <c r="S48" i="1"/>
  <c r="T48" i="1" s="1"/>
  <c r="S114" i="1"/>
  <c r="T114" i="1" s="1"/>
  <c r="S130" i="1"/>
  <c r="T130" i="1" s="1"/>
  <c r="S17" i="1"/>
  <c r="T17" i="1" s="1"/>
  <c r="S71" i="1"/>
  <c r="T71" i="1" s="1"/>
  <c r="S191" i="1"/>
  <c r="T191" i="1" s="1"/>
  <c r="S72" i="1"/>
  <c r="T72" i="1" s="1"/>
  <c r="L173" i="1"/>
  <c r="S82" i="1"/>
  <c r="T82" i="1" s="1"/>
  <c r="S63" i="1"/>
  <c r="T63" i="1" s="1"/>
  <c r="S102" i="1"/>
  <c r="T102" i="1" s="1"/>
  <c r="S88" i="1"/>
  <c r="T88" i="1" s="1"/>
  <c r="L96" i="1"/>
  <c r="S69" i="1"/>
  <c r="T69" i="1" s="1"/>
  <c r="S111" i="1"/>
  <c r="T111" i="1" s="1"/>
  <c r="L3" i="1"/>
  <c r="L189" i="1"/>
  <c r="L118" i="1"/>
  <c r="L60" i="1"/>
  <c r="L177" i="1"/>
  <c r="L20" i="1"/>
  <c r="S180" i="1"/>
  <c r="T180" i="1" s="1"/>
  <c r="S66" i="1"/>
  <c r="T66" i="1" s="1"/>
  <c r="L76" i="1"/>
  <c r="L154" i="1"/>
  <c r="L156" i="1"/>
  <c r="L133" i="1"/>
  <c r="L38" i="1"/>
  <c r="L104" i="1"/>
  <c r="L86" i="1"/>
  <c r="L27" i="1"/>
  <c r="L11" i="1"/>
  <c r="L93" i="1"/>
  <c r="S52" i="1"/>
  <c r="T52" i="1" s="1"/>
  <c r="S194" i="1"/>
  <c r="T194" i="1" s="1"/>
  <c r="L123" i="1"/>
  <c r="L147" i="1"/>
  <c r="T2" i="1" l="1"/>
  <c r="W7" i="1" s="1"/>
  <c r="W8" i="1" s="1"/>
  <c r="W5" i="1"/>
  <c r="W4" i="1"/>
  <c r="W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<sst xmlns="http://schemas.openxmlformats.org/spreadsheetml/2006/main" count="218" uniqueCount="217">
  <si>
    <t>ID_ISIN</t>
  </si>
  <si>
    <t>security name</t>
  </si>
  <si>
    <t>ticker</t>
  </si>
  <si>
    <t>coupon</t>
  </si>
  <si>
    <t>nxt_call_dt</t>
  </si>
  <si>
    <t>mty_typ</t>
  </si>
  <si>
    <t>crncy</t>
  </si>
  <si>
    <t>amt_outstanding</t>
  </si>
  <si>
    <t>industry_sector</t>
  </si>
  <si>
    <t>unique lookup</t>
  </si>
  <si>
    <t>yas_ispread</t>
  </si>
  <si>
    <t>blp_i_sprd_mid</t>
  </si>
  <si>
    <t>rtg_moody</t>
  </si>
  <si>
    <t>rtg_sp</t>
  </si>
  <si>
    <t>bb_composite</t>
  </si>
  <si>
    <t>green_bond_loan_indicator</t>
  </si>
  <si>
    <t>yas-blp</t>
  </si>
  <si>
    <t>absErr</t>
  </si>
  <si>
    <t>US05565QDU94</t>
  </si>
  <si>
    <t>US05565QDV77</t>
  </si>
  <si>
    <t>XS1309436753</t>
  </si>
  <si>
    <t>XS1309436910</t>
  </si>
  <si>
    <t>USQ12441AB91</t>
  </si>
  <si>
    <t>USQ12441AA19</t>
  </si>
  <si>
    <t>XS1309437215</t>
  </si>
  <si>
    <t>USF2893TAF33</t>
  </si>
  <si>
    <t>USF2893TAM83</t>
  </si>
  <si>
    <t>XS1322373017</t>
  </si>
  <si>
    <t>XS1227607402</t>
  </si>
  <si>
    <t>PTEDPUOM0024</t>
  </si>
  <si>
    <t>FR0012005924</t>
  </si>
  <si>
    <t>XS0222524372</t>
  </si>
  <si>
    <t>PTEDPLOM0017</t>
  </si>
  <si>
    <t>XS1731823255</t>
  </si>
  <si>
    <t>XS1582433428</t>
  </si>
  <si>
    <t>XS1795406658</t>
  </si>
  <si>
    <t>XS1268050397</t>
  </si>
  <si>
    <t>XS1405770907</t>
  </si>
  <si>
    <t>XS1271836600</t>
  </si>
  <si>
    <t>FR0012650281</t>
  </si>
  <si>
    <t>XS0954674825</t>
  </si>
  <si>
    <t>XS1716927766</t>
  </si>
  <si>
    <t>XS1196714429</t>
  </si>
  <si>
    <t>XS0969342384</t>
  </si>
  <si>
    <t>FR0013399177</t>
  </si>
  <si>
    <t>XS1014987355</t>
  </si>
  <si>
    <t>XS1572343744</t>
  </si>
  <si>
    <t>PTEDPKOM0034</t>
  </si>
  <si>
    <t>XS1219498141</t>
  </si>
  <si>
    <t>FR0011531730</t>
  </si>
  <si>
    <t>FR0012278539</t>
  </si>
  <si>
    <t>DE000A161W62</t>
  </si>
  <si>
    <t>BE6309987400</t>
  </si>
  <si>
    <t>XS1152338072</t>
  </si>
  <si>
    <t>XS1498442521</t>
  </si>
  <si>
    <t>XS1044811591</t>
  </si>
  <si>
    <t>XS2069101868</t>
  </si>
  <si>
    <t>XS1216020161</t>
  </si>
  <si>
    <t>XS1196713298</t>
  </si>
  <si>
    <t>XS1890845875</t>
  </si>
  <si>
    <t>XS1207054666</t>
  </si>
  <si>
    <t>XS1048428012</t>
  </si>
  <si>
    <t>FR0013310505</t>
  </si>
  <si>
    <t>XS1115490523</t>
  </si>
  <si>
    <t>XS1591694481</t>
  </si>
  <si>
    <t>XS1195201931</t>
  </si>
  <si>
    <t>XS1572349865</t>
  </si>
  <si>
    <t>FR0013367612</t>
  </si>
  <si>
    <t>FR0013478252</t>
  </si>
  <si>
    <t>FR0013445335</t>
  </si>
  <si>
    <t>FR0013398229</t>
  </si>
  <si>
    <t>XS1819537132</t>
  </si>
  <si>
    <t>DE000A2GSFF1</t>
  </si>
  <si>
    <t>XS2010037765</t>
  </si>
  <si>
    <t>DE000A1ZN206</t>
  </si>
  <si>
    <t>XS1933828433</t>
  </si>
  <si>
    <t>XS2051471105</t>
  </si>
  <si>
    <t>BE0002597756</t>
  </si>
  <si>
    <t>XS1811181566</t>
  </si>
  <si>
    <t>XS2010039035</t>
  </si>
  <si>
    <t>XS2077670003</t>
  </si>
  <si>
    <t>XS1720192696</t>
  </si>
  <si>
    <t>XS1141810991</t>
  </si>
  <si>
    <t>XS1982704824</t>
  </si>
  <si>
    <t>FR0013447877</t>
  </si>
  <si>
    <t>XS2056730323</t>
  </si>
  <si>
    <t>XS2010039548</t>
  </si>
  <si>
    <t>XS1294342792</t>
  </si>
  <si>
    <t>FR0013413887</t>
  </si>
  <si>
    <t>XS1757377400</t>
  </si>
  <si>
    <t>XS1795406575</t>
  </si>
  <si>
    <t>XS1788973573</t>
  </si>
  <si>
    <t>XS1713462403</t>
  </si>
  <si>
    <t>XS1721244371</t>
  </si>
  <si>
    <t>XS1117300837</t>
  </si>
  <si>
    <t>FR0011606169</t>
  </si>
  <si>
    <t>XS2033327854</t>
  </si>
  <si>
    <t>XS1713463716</t>
  </si>
  <si>
    <t>XS2077670342</t>
  </si>
  <si>
    <t>XS1713463559</t>
  </si>
  <si>
    <t>XS2056730679</t>
  </si>
  <si>
    <t>XS0903532090</t>
  </si>
  <si>
    <t>FR0013292828</t>
  </si>
  <si>
    <t>XS1888179477</t>
  </si>
  <si>
    <t>XS0992293901</t>
  </si>
  <si>
    <t>XS1716945586</t>
  </si>
  <si>
    <t>XS2011260705</t>
  </si>
  <si>
    <t>XS2193662728</t>
  </si>
  <si>
    <t>FR0013252061</t>
  </si>
  <si>
    <t>XS2082429890</t>
  </si>
  <si>
    <t>USN4297BBC74</t>
  </si>
  <si>
    <t>XS2010032618</t>
  </si>
  <si>
    <t>XS2017788592</t>
  </si>
  <si>
    <t>FR0011700293</t>
  </si>
  <si>
    <t>XS2109819859</t>
  </si>
  <si>
    <t>XS1501166869</t>
  </si>
  <si>
    <t>XS1888179550</t>
  </si>
  <si>
    <t>XS1974894138</t>
  </si>
  <si>
    <t>XS1216019585</t>
  </si>
  <si>
    <t>XS1629658755</t>
  </si>
  <si>
    <t>XS2011260531</t>
  </si>
  <si>
    <t>FR0013464922</t>
  </si>
  <si>
    <t>FR0011401728</t>
  </si>
  <si>
    <t>XS2186001314</t>
  </si>
  <si>
    <t>FR0013425170</t>
  </si>
  <si>
    <t>XS2187689380</t>
  </si>
  <si>
    <t>XS1222594472</t>
  </si>
  <si>
    <t>XS1888180640</t>
  </si>
  <si>
    <t>XS2182055009</t>
  </si>
  <si>
    <t>XS1206541366</t>
  </si>
  <si>
    <t>FR0013457157</t>
  </si>
  <si>
    <t>XS2119468572</t>
  </si>
  <si>
    <t>US29265WAA62</t>
  </si>
  <si>
    <t>FR0013330537</t>
  </si>
  <si>
    <t>XS1207058733</t>
  </si>
  <si>
    <t>XS1888180996</t>
  </si>
  <si>
    <t>XS1219499032</t>
  </si>
  <si>
    <t>XS2185997884</t>
  </si>
  <si>
    <t>XS2055106210</t>
  </si>
  <si>
    <t>FR0011697028</t>
  </si>
  <si>
    <t>FR0013431244</t>
  </si>
  <si>
    <t>XS1294343337</t>
  </si>
  <si>
    <t>XS1224953882</t>
  </si>
  <si>
    <t>XS1677911825</t>
  </si>
  <si>
    <t>XS2035564629</t>
  </si>
  <si>
    <t>FR0011401751</t>
  </si>
  <si>
    <t>XS2027946610</t>
  </si>
  <si>
    <t>XS0954675129</t>
  </si>
  <si>
    <t>XS1048428442</t>
  </si>
  <si>
    <t>XS1050461034</t>
  </si>
  <si>
    <t>XS1205618470</t>
  </si>
  <si>
    <t>XS2195190520</t>
  </si>
  <si>
    <t>DE000A289N78</t>
  </si>
  <si>
    <t>XS1974787480</t>
  </si>
  <si>
    <t>XS2035564975</t>
  </si>
  <si>
    <t>DE000A11QR73</t>
  </si>
  <si>
    <t>XS0969341147</t>
  </si>
  <si>
    <t>XS1491364953</t>
  </si>
  <si>
    <t>XS1139494493</t>
  </si>
  <si>
    <t>XS1713466495</t>
  </si>
  <si>
    <t>XS1028597315</t>
  </si>
  <si>
    <t>XS1224710399</t>
  </si>
  <si>
    <t>XS1115502988</t>
  </si>
  <si>
    <t>XS1222591023</t>
  </si>
  <si>
    <t>XS2000719992</t>
  </si>
  <si>
    <t>US92857WBQ24</t>
  </si>
  <si>
    <t>XS1405765659</t>
  </si>
  <si>
    <t>XS1508392625</t>
  </si>
  <si>
    <t>XS2193661324</t>
  </si>
  <si>
    <t>XS1152343668</t>
  </si>
  <si>
    <t>FR0011697010</t>
  </si>
  <si>
    <t>XS1206540806</t>
  </si>
  <si>
    <t>XS1797138960</t>
  </si>
  <si>
    <t>XS1028599287</t>
  </si>
  <si>
    <t>FR0013330529</t>
  </si>
  <si>
    <t>XS2195190876</t>
  </si>
  <si>
    <t>XS0943370543</t>
  </si>
  <si>
    <t>XS1934875219</t>
  </si>
  <si>
    <t>XS2187689034</t>
  </si>
  <si>
    <t>XS1799938995</t>
  </si>
  <si>
    <t>XS2010036874</t>
  </si>
  <si>
    <t>XS1405777746</t>
  </si>
  <si>
    <t>XS1191320297</t>
  </si>
  <si>
    <t>XS1490960942</t>
  </si>
  <si>
    <t>XS1405763019</t>
  </si>
  <si>
    <t>XS1629774230</t>
  </si>
  <si>
    <t>XS2193663619</t>
  </si>
  <si>
    <t>XS1797663967</t>
  </si>
  <si>
    <t>XS1799939027</t>
  </si>
  <si>
    <t>XS1752984440</t>
  </si>
  <si>
    <t>XS2056371334</t>
  </si>
  <si>
    <t>XS1642686676</t>
  </si>
  <si>
    <t>DE000A14J611</t>
  </si>
  <si>
    <t>XS1195202822</t>
  </si>
  <si>
    <t>XS2196328608</t>
  </si>
  <si>
    <t>FR0011942283</t>
  </si>
  <si>
    <t>XS1413581205</t>
  </si>
  <si>
    <t>XS1501167164</t>
  </si>
  <si>
    <t>FR0012648590</t>
  </si>
  <si>
    <t>XS2010044977</t>
  </si>
  <si>
    <t>XS2010045511</t>
  </si>
  <si>
    <t>XS2110077299</t>
  </si>
  <si>
    <t>XS1634523754</t>
  </si>
  <si>
    <t>XS1115498260</t>
  </si>
  <si>
    <t>XS2114413565</t>
  </si>
  <si>
    <t>XS0968913342</t>
  </si>
  <si>
    <t>XS1254119750</t>
  </si>
  <si>
    <t>XS1150695192</t>
  </si>
  <si>
    <t>XS1642682410</t>
  </si>
  <si>
    <t>XS1590787799</t>
  </si>
  <si>
    <t>XS1323897725</t>
  </si>
  <si>
    <t>use</t>
  </si>
  <si>
    <t>average</t>
  </si>
  <si>
    <t>st Dev</t>
  </si>
  <si>
    <t>sum</t>
  </si>
  <si>
    <t>sum / n</t>
  </si>
  <si>
    <t>sumSq/n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</si>
</sst>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"/>
      <color theme="1"/>
      <name val="Courier New"/>
      <family val="3"/>
    </font>
    <font>
      <sz val="8"/>
      <color theme="1"/>
      <name val="Courier New"/>
      <family val="3"/>
    </font>
    <font>
      <b/>
      <sz val="8"/>
      <color theme="7" tint="0.79998168889431442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0" fillId="0" borderId="0" xfId="0" applyNumberFormat="1"/>
    <xf numFmtId="1" fontId="3" fillId="2" borderId="0" xfId="0" applyNumberFormat="1" applyFont="1" applyFill="1" applyAlignment="1">
      <alignment horizontal="left"/>
    </xf>
  </cellXfs>
  <cellStyles count="1">
    <cellStyle name="Normal" xfId="0" builtinId="0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" formatCode="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3" formatCode="#,##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numFmt numFmtId="0" formatCode="General"/>
      <alignment horizontal="left" vertical="bottom" textRotation="0" wrapText="0" indent="0" justifyLastLine="0" shrinkToFit="0" readingOrder="0"/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ourier New"/>
        <family val="3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BBB-</v>
        <stp/>
        <stp>##V3_BDPV12</stp>
        <stp>FR0011942283 Corp</stp>
        <stp>rtg_sp</stp>
        <stp>[yas-blp-extension.xlsx]tkrBBG!R89C16</stp>
        <tr r="P89" s="1"/>
      </tp>
      <tp t="s">
        <v>Communications</v>
        <stp/>
        <stp>##V3_BDPV12</stp>
        <stp>XS1405777746 Corp</stp>
        <stp>industry_sector</stp>
        <stp>[yas-blp-extension.xlsx]tkrBBG!R59C11</stp>
        <tr r="K59" s="1"/>
      </tp>
      <tp t="s">
        <v>Energy</v>
        <stp/>
        <stp>##V3_BDPV12</stp>
        <stp>XS1501167164 Corp</stp>
        <stp>industry_sector</stp>
        <stp>[yas-blp-extension.xlsx]tkrBBG!R94C11</stp>
        <tr r="K94" s="1"/>
      </tp>
      <tp t="s">
        <v>Industrial</v>
        <stp/>
        <stp>##V3_BDPV12</stp>
        <stp>XS1713466495 Corp</stp>
        <stp>industry_sector</stp>
        <stp>[yas-blp-extension.xlsx]tkrBBG!R73C11</stp>
        <tr r="K73" s="1"/>
      </tp>
      <tp t="s">
        <v>A-</v>
        <stp/>
        <stp>##V3_BDPV12</stp>
        <stp>XS1501167164 Corp</stp>
        <stp>rtg_sp</stp>
        <stp>[yas-blp-extension.xlsx]tkrBBG!R94C16</stp>
        <tr r="P94" s="1"/>
      </tp>
      <tp t="s">
        <v>Communications</v>
        <stp/>
        <stp>##V3_BDPV12</stp>
        <stp>XS0969341147 Corp</stp>
        <stp>industry_sector</stp>
        <stp>[yas-blp-extension.xlsx]tkrBBG!R64C11</stp>
        <tr r="K64" s="1"/>
      </tp>
      <tp t="s">
        <v>BBB-</v>
        <stp/>
        <stp>##V3_BDPV12</stp>
        <stp>XS1713463716 Corp</stp>
        <stp>rtg_sp</stp>
        <stp>[yas-blp-extension.xlsx]tkrBBG!R50C16</stp>
        <tr r="P50" s="1"/>
      </tp>
      <tp t="s">
        <v>BBB-</v>
        <stp/>
        <stp>##V3_BDPV12</stp>
        <stp>XS0954675129 Corp</stp>
        <stp>rtg_sp</stp>
        <stp>[yas-blp-extension.xlsx]tkrBBG!R58C16</stp>
        <tr r="P58" s="1"/>
      </tp>
      <tp>
        <v>1000000000</v>
        <stp/>
        <stp>##V3_BDPV12</stp>
        <stp>XS1795406658 Corp</stp>
        <stp>amt_outstanding</stp>
        <stp>[yas-blp-extension.xlsx]tkrBBG!R20C10</stp>
        <tr r="J20" s="1"/>
      </tp>
      <tp t="s">
        <v>CALLABLE</v>
        <stp/>
        <stp>##V3_BDPV12</stp>
        <stp>DE000A2GSFF1 Corp</stp>
        <stp>mty_typ</stp>
        <stp>[yas-blp-extension.xlsx]tkrBBG!R183C8</stp>
        <tr r="H183" s="1"/>
      </tp>
      <tp t="s">
        <v>BBB-</v>
        <stp/>
        <stp>##V3_BDPV12</stp>
        <stp>FR0013413887 Corp</stp>
        <stp>rtg_sp</stp>
        <stp>[yas-blp-extension.xlsx]tkrBBG!R53C16</stp>
        <tr r="P53" s="1"/>
      </tp>
      <tp t="s">
        <v>EUR</v>
        <stp/>
        <stp>##V3_BDPV12</stp>
        <stp>DE000A2GSFF1 Corp</stp>
        <stp>crncy</stp>
        <stp>[yas-blp-extension.xlsx]tkrBBG!R183C9</stp>
        <tr r="I183" s="1"/>
      </tp>
      <tp t="s">
        <v>Utilities</v>
        <stp/>
        <stp>##V3_BDPV12</stp>
        <stp>XS1721244371 Corp</stp>
        <stp>industry_sector</stp>
        <stp>[yas-blp-extension.xlsx]tkrBBG!R61C11</stp>
        <tr r="K61" s="1"/>
      </tp>
      <tp t="s">
        <v>Financial</v>
        <stp/>
        <stp>##V3_BDPV12</stp>
        <stp>XS2110077299 Corp</stp>
        <stp>industry_sector</stp>
        <stp>[yas-blp-extension.xlsx]tkrBBG!R86C11</stp>
        <tr r="K86" s="1"/>
      </tp>
      <tp t="s">
        <v>Consumer, Non-cyclical</v>
        <stp/>
        <stp>##V3_BDPV12</stp>
        <stp>XS0222524372 Corp</stp>
        <stp>industry_sector</stp>
        <stp>[yas-blp-extension.xlsx]tkrBBG!R15C11</stp>
        <tr r="K15" s="1"/>
      </tp>
      <tp t="s">
        <v>Utilities</v>
        <stp/>
        <stp>##V3_BDPV12</stp>
        <stp>XS1014987355 Corp</stp>
        <stp>industry_sector</stp>
        <stp>[yas-blp-extension.xlsx]tkrBBG!R28C11</stp>
        <tr r="K28" s="1"/>
      </tp>
      <tp t="s">
        <v>Communications</v>
        <stp/>
        <stp>##V3_BDPV12</stp>
        <stp>XS1642682410 Corp</stp>
        <stp>industry_sector</stp>
        <stp>[yas-blp-extension.xlsx]tkrBBG!R90C11</stp>
        <tr r="K90" s="1"/>
      </tp>
      <tp t="s">
        <v>BBB-</v>
        <stp/>
        <stp>##V3_BDPV12</stp>
        <stp>XS1117300837 Corp</stp>
        <stp>rtg_sp</stp>
        <stp>[yas-blp-extension.xlsx]tkrBBG!R48C16</stp>
        <tr r="P48" s="1"/>
      </tp>
      <tp t="s">
        <v>19/12/2026</v>
        <stp/>
        <stp>##V3_BDPV12</stp>
        <stp>FR0013447877 Corp</stp>
        <stp>nxt_call_dt</stp>
        <stp>[yas-blp-extension.xlsx]tkrBBG!R170C7</stp>
        <tr r="G170" s="1"/>
      </tp>
      <tp>
        <v>300000000</v>
        <stp/>
        <stp>##V3_BDPV12</stp>
        <stp>XS1572349865 Corp</stp>
        <stp>amt_outstanding</stp>
        <stp>[yas-blp-extension.xlsx]tkrBBG!R39C10</stp>
        <tr r="J39" s="1"/>
      </tp>
      <tp t="s">
        <v>BBB+</v>
        <stp/>
        <stp>##V3_BDPV12</stp>
        <stp>USQ12441AB91 Corp</stp>
        <stp>bb_composite</stp>
        <stp>[yas-blp-extension.xlsx]tkrBBG!R6C17</stp>
        <tr r="Q6" s="1"/>
      </tp>
      <tp t="s">
        <v>BBB+</v>
        <stp/>
        <stp>##V3_BDPV12</stp>
        <stp>USQ12441AA19 Corp</stp>
        <stp>bb_composite</stp>
        <stp>[yas-blp-extension.xlsx]tkrBBG!R7C17</stp>
        <tr r="Q7" s="1"/>
      </tp>
      <tp t="s">
        <v>Communications</v>
        <stp/>
        <stp>##V3_BDPV12</stp>
        <stp>XS1405765659 Corp</stp>
        <stp>industry_sector</stp>
        <stp>[yas-blp-extension.xlsx]tkrBBG!R74C11</stp>
        <tr r="K74" s="1"/>
      </tp>
      <tp t="s">
        <v>Utilities</v>
        <stp/>
        <stp>##V3_BDPV12</stp>
        <stp>XS1227607402 Corp</stp>
        <stp>industry_sector</stp>
        <stp>[yas-blp-extension.xlsx]tkrBBG!R12C11</stp>
        <tr r="K12" s="1"/>
      </tp>
      <tp t="s">
        <v>Utilities</v>
        <stp/>
        <stp>##V3_BDPV12</stp>
        <stp>XS1044811591 Corp</stp>
        <stp>industry_sector</stp>
        <stp>[yas-blp-extension.xlsx]tkrBBG!R24C11</stp>
        <tr r="K24" s="1"/>
      </tp>
      <tp t="s">
        <v>Utilities</v>
        <stp/>
        <stp>##V3_BDPV12</stp>
        <stp>XS1044811591 Corp</stp>
        <stp>industry_sector</stp>
        <stp>[yas-blp-extension.xlsx]tkrBBG!R25C11</stp>
        <tr r="K25" s="1"/>
      </tp>
      <tp t="s">
        <v>BB+</v>
        <stp/>
        <stp>##V3_BDPV12</stp>
        <stp>XS2119468572 Corp</stp>
        <stp>rtg_sp</stp>
        <stp>[yas-blp-extension.xlsx]tkrBBG!R93C16</stp>
        <tr r="P93" s="1"/>
      </tp>
      <tp t="s">
        <v>Basic Materials</v>
        <stp/>
        <stp>##V3_BDPV12</stp>
        <stp>XS1323897725 Corp</stp>
        <stp>industry_sector</stp>
        <stp>[yas-blp-extension.xlsx]tkrBBG!R98C11</stp>
        <tr r="K98" s="1"/>
      </tp>
      <tp t="s">
        <v>Consumer, Cyclical</v>
        <stp/>
        <stp>##V3_BDPV12</stp>
        <stp>XS0968913342 Corp</stp>
        <stp>industry_sector</stp>
        <stp>[yas-blp-extension.xlsx]tkrBBG!R69C11</stp>
        <tr r="K69" s="1"/>
      </tp>
      <tp t="s">
        <v>BB</v>
        <stp/>
        <stp>##V3_BDPV12</stp>
        <stp>XS1405777746 Corp</stp>
        <stp>rtg_sp</stp>
        <stp>[yas-blp-extension.xlsx]tkrBBG!R59C16</stp>
        <tr r="P59" s="1"/>
      </tp>
      <tp t="s">
        <v>BBB</v>
        <stp/>
        <stp>##V3_BDPV12</stp>
        <stp>XS2010045511 Corp</stp>
        <stp>rtg_sp</stp>
        <stp>[yas-blp-extension.xlsx]tkrBBG!R92C16</stp>
        <tr r="P92" s="1"/>
      </tp>
      <tp t="s">
        <v>BBB-</v>
        <stp/>
        <stp>##V3_BDPV12</stp>
        <stp>XS1572343744 Corp</stp>
        <stp>rtg_sp</stp>
        <stp>[yas-blp-extension.xlsx]tkrBBG!R23C16</stp>
        <tr r="P23" s="1"/>
      </tp>
      <tp>
        <v>1100000000</v>
        <stp/>
        <stp>##V3_BDPV12</stp>
        <stp>XS1591694481 Corp</stp>
        <stp>amt_outstanding</stp>
        <stp>[yas-blp-extension.xlsx]tkrBBG!R36C10</stp>
        <tr r="J36" s="1"/>
      </tp>
      <tp>
        <v>6.5</v>
        <stp/>
        <stp>##V3_BDPV12</stp>
        <stp>XS1309437215 Corp</stp>
        <stp>coupon</stp>
        <stp>[yas-blp-extension.xlsx]tkrBBG!R8C6</stp>
        <tr r="F8" s="1"/>
      </tp>
      <tp>
        <v>1000000000</v>
        <stp/>
        <stp>##V3_BDPV12</stp>
        <stp>XS1152338072 Corp</stp>
        <stp>amt_outstanding</stp>
        <stp>[yas-blp-extension.xlsx]tkrBBG!R31C10</stp>
        <tr r="J31" s="1"/>
      </tp>
      <tp t="s">
        <v>01/06/2026</v>
        <stp/>
        <stp>##V3_BDPV12</stp>
        <stp>FR0013445335 Corp</stp>
        <stp>nxt_call_dt</stp>
        <stp>[yas-blp-extension.xlsx]tkrBBG!R181C7</stp>
        <tr r="G181" s="1"/>
      </tp>
      <tp t="s">
        <v>05/11/2020</v>
        <stp/>
        <stp>##V3_BDPV12</stp>
        <stp>DE000A161W62 Corp</stp>
        <stp>nxt_call_dt</stp>
        <stp>[yas-blp-extension.xlsx]tkrBBG!R186C7</stp>
        <tr r="G186" s="1"/>
      </tp>
      <tp t="s">
        <v>16/01/2023</v>
        <stp/>
        <stp>##V3_BDPV12</stp>
        <stp>FR0013310505 Corp</stp>
        <stp>nxt_call_dt</stp>
        <stp>[yas-blp-extension.xlsx]tkrBBG!R184C7</stp>
        <tr r="G184" s="1"/>
      </tp>
      <tp t="s">
        <v>29/01/2026</v>
        <stp/>
        <stp>##V3_BDPV12</stp>
        <stp>FR0011401728 Corp</stp>
        <stp>nxt_call_dt</stp>
        <stp>[yas-blp-extension.xlsx]tkrBBG!R155C7</stp>
        <tr r="G155" s="1"/>
      </tp>
      <tp t="s">
        <v>PERP/CALL</v>
        <stp/>
        <stp>##V3_BDPV12</stp>
        <stp>USF2893TAF33 Corp</stp>
        <stp>mty_typ</stp>
        <stp>[yas-blp-extension.xlsx]tkrBBG!R9C8</stp>
        <tr r="H9" s="1"/>
      </tp>
      <tp t="s">
        <v>CALLABLE</v>
        <stp/>
        <stp>##V3_BDPV12</stp>
        <stp>DE000A11QR73 Corp</stp>
        <stp>mty_typ</stp>
        <stp>[yas-blp-extension.xlsx]tkrBBG!R133C8</stp>
        <tr r="H133" s="1"/>
      </tp>
      <tp t="s">
        <v>BB+</v>
        <stp/>
        <stp>##V3_BDPV12</stp>
        <stp>DE000A14J611 Corp</stp>
        <stp>rtg_sp</stp>
        <stp>[yas-blp-extension.xlsx]tkrBBG!R71C16</stp>
        <tr r="P71" s="1"/>
      </tp>
    </main>
    <main first="bloomberg.rtd">
      <tp t="s">
        <v>#N/A N/A</v>
        <stp/>
        <stp>##V3_BDPV12</stp>
        <stp>FR0013252061 Corp</stp>
        <stp>rtg_sp</stp>
        <stp>[yas-blp-extension.xlsx]tkrBBG!R60C16</stp>
        <tr r="P60" s="1"/>
      </tp>
      <tp t="s">
        <v>BB *-</v>
        <stp/>
        <stp>##V3_BDPV12</stp>
        <stp>FR0012005924 Corp</stp>
        <stp>rtg_sp</stp>
        <stp>[yas-blp-extension.xlsx]tkrBBG!R14C16</stp>
        <tr r="P14" s="1"/>
      </tp>
      <tp t="s">
        <v>BB-</v>
        <stp/>
        <stp>##V3_BDPV12</stp>
        <stp>FR0013464922 Corp</stp>
        <stp>rtg_sp</stp>
        <stp>[yas-blp-extension.xlsx]tkrBBG!R75C16</stp>
        <tr r="P75" s="1"/>
      </tp>
      <tp t="s">
        <v>BB-</v>
        <stp/>
        <stp>##V3_BDPV12</stp>
        <stp>FR0013367612 Corp</stp>
        <stp>rtg_sp</stp>
        <stp>[yas-blp-extension.xlsx]tkrBBG!R44C16</stp>
        <tr r="P44" s="1"/>
      </tp>
      <tp t="s">
        <v>BBB-</v>
        <stp/>
        <stp>##V3_BDPV12</stp>
        <stp>XS1572349865 Corp</stp>
        <stp>rtg_sp</stp>
        <stp>[yas-blp-extension.xlsx]tkrBBG!R39C16</stp>
        <tr r="P39" s="1"/>
      </tp>
      <tp t="s">
        <v>Energy</v>
        <stp/>
        <stp>##V3_BDPV12</stp>
        <stp>XS1207054666 Corp</stp>
        <stp>industry_sector</stp>
        <stp>[yas-blp-extension.xlsx]tkrBBG!R35C11</stp>
        <tr r="K35" s="1"/>
      </tp>
      <tp t="s">
        <v>Financial</v>
        <stp/>
        <stp>##V3_BDPV12</stp>
        <stp>XS2027946610 Corp</stp>
        <stp>industry_sector</stp>
        <stp>[yas-blp-extension.xlsx]tkrBBG!R80C11</stp>
        <tr r="K80" s="1"/>
      </tp>
      <tp t="s">
        <v>#N/A N/A</v>
        <stp/>
        <stp>##V3_BDPV12</stp>
        <stp>XS1294342792 Corp</stp>
        <stp>rtg_sp</stp>
        <stp>[yas-blp-extension.xlsx]tkrBBG!R55C16</stp>
        <tr r="P55" s="1"/>
      </tp>
      <tp t="s">
        <v>Utilities</v>
        <stp/>
        <stp>##V3_BDPV12</stp>
        <stp>XS0943370543 Corp</stp>
        <stp>industry_sector</stp>
        <stp>[yas-blp-extension.xlsx]tkrBBG!R91C11</stp>
        <tr r="K91" s="1"/>
      </tp>
      <tp t="s">
        <v>Utilities</v>
        <stp/>
        <stp>##V3_BDPV12</stp>
        <stp>XS1572343744 Corp</stp>
        <stp>industry_sector</stp>
        <stp>[yas-blp-extension.xlsx]tkrBBG!R23C11</stp>
        <tr r="K23" s="1"/>
      </tp>
      <tp t="s">
        <v>Utilities</v>
        <stp/>
        <stp>##V3_BDPV12</stp>
        <stp>XS2010045511 Corp</stp>
        <stp>industry_sector</stp>
        <stp>[yas-blp-extension.xlsx]tkrBBG!R92C11</stp>
        <tr r="K92" s="1"/>
      </tp>
      <tp t="s">
        <v>Communications</v>
        <stp/>
        <stp>##V3_BDPV12</stp>
        <stp>XS2056371334 Corp</stp>
        <stp>industry_sector</stp>
        <stp>[yas-blp-extension.xlsx]tkrBBG!R96C11</stp>
        <tr r="K96" s="1"/>
      </tp>
      <tp t="s">
        <v>BB+</v>
        <stp/>
        <stp>##V3_BDPV12</stp>
        <stp>XS1713466495 Corp</stp>
        <stp>rtg_sp</stp>
        <stp>[yas-blp-extension.xlsx]tkrBBG!R73C16</stp>
        <tr r="P73" s="1"/>
      </tp>
      <tp t="s">
        <v>N</v>
        <stp/>
        <stp>##V3_BDPV12</stp>
        <stp>XS1309437215 Corp</stp>
        <stp>green_bond_loan_indicator</stp>
        <stp>[yas-blp-extension.xlsx]tkrBBG!R8C18</stp>
        <tr r="R8" s="1"/>
      </tp>
      <tp t="s">
        <v>BBB-</v>
        <stp/>
        <stp>##V3_BDPV12</stp>
        <stp>XS2027946610 Corp</stp>
        <stp>rtg_sp</stp>
        <stp>[yas-blp-extension.xlsx]tkrBBG!R80C16</stp>
        <tr r="P80" s="1"/>
      </tp>
      <tp t="s">
        <v>Utilities</v>
        <stp/>
        <stp>##V3_BDPV12</stp>
        <stp>XS1141810991 Corp</stp>
        <stp>industry_sector</stp>
        <stp>[yas-blp-extension.xlsx]tkrBBG!R51C11</stp>
        <tr r="K51" s="1"/>
      </tp>
      <tp t="s">
        <v>BBB-</v>
        <stp/>
        <stp>##V3_BDPV12</stp>
        <stp>XS1405770907 Corp</stp>
        <stp>rtg_sp</stp>
        <stp>[yas-blp-extension.xlsx]tkrBBG!R21C16</stp>
        <tr r="P21" s="1"/>
      </tp>
      <tp>
        <v>417.22597849030205</v>
        <stp/>
        <stp>##V3_BDPV12</stp>
        <stp>DE000A1ZN206 Corp</stp>
        <stp>yas_ispread</stp>
        <stp>[yas-blp-extension.xlsx]tkrBBG!R45C13</stp>
        <tr r="M45" s="1"/>
      </tp>
      <tp>
        <v>317360000</v>
        <stp/>
        <stp>##V3_BDPV12</stp>
        <stp>XS1254119750 Corp</stp>
        <stp>amt_outstanding</stp>
        <stp>[yas-blp-extension.xlsx]tkrBBG!R79C10</stp>
        <tr r="J79" s="1"/>
      </tp>
      <tp>
        <v>1250000000</v>
        <stp/>
        <stp>##V3_BDPV12</stp>
        <stp>XS1048428012 Corp</stp>
        <stp>amt_outstanding</stp>
        <stp>[yas-blp-extension.xlsx]tkrBBG!R37C10</stp>
        <tr r="J37" s="1"/>
      </tp>
      <tp>
        <v>800000000</v>
        <stp/>
        <stp>##V3_BDPV12</stp>
        <stp>XS1890845875 Corp</stp>
        <stp>amt_outstanding</stp>
        <stp>[yas-blp-extension.xlsx]tkrBBG!R32C10</stp>
        <tr r="J32" s="1"/>
      </tp>
      <tp t="s">
        <v>25/07/2023</v>
        <stp/>
        <stp>##V3_BDPV12</stp>
        <stp>FR0013330529 Corp</stp>
        <stp>nxt_call_dt</stp>
        <stp>[yas-blp-extension.xlsx]tkrBBG!R125C7</stp>
        <tr r="G125" s="1"/>
      </tp>
    </main>
    <main first="bloomberg.rtd">
      <tp t="s">
        <v>BBB+</v>
        <stp/>
        <stp>##V3_BDPV12</stp>
        <stp>US05565QDU94 Corp</stp>
        <stp>bb_composite</stp>
        <stp>[yas-blp-extension.xlsx]tkrBBG!R2C17</stp>
        <tr r="Q2" s="1"/>
      </tp>
      <tp t="s">
        <v>BBB+</v>
        <stp/>
        <stp>##V3_BDPV12</stp>
        <stp>US05565QDV77 Corp</stp>
        <stp>bb_composite</stp>
        <stp>[yas-blp-extension.xlsx]tkrBBG!R3C17</stp>
        <tr r="Q3" s="1"/>
      </tp>
      <tp t="s">
        <v>BBB-</v>
        <stp/>
        <stp>##V3_BDPV12</stp>
        <stp>FR0011531730 Corp</stp>
        <stp>rtg_sp</stp>
        <stp>[yas-blp-extension.xlsx]tkrBBG!R26C16</stp>
        <tr r="P26" s="1"/>
      </tp>
      <tp>
        <v>2.125</v>
        <stp/>
        <stp>##V3_BDPV12</stp>
        <stp>DE000A2GSFF1 Corp</stp>
        <stp>coupon</stp>
        <stp>[yas-blp-extension.xlsx]tkrBBG!R183C6</stp>
        <tr r="F183" s="1"/>
      </tp>
      <tp t="s">
        <v>Baa3</v>
        <stp/>
        <stp>##V3_BDPV12</stp>
        <stp>USF2893TAM83 Corp</stp>
        <stp>rtg_moody</stp>
        <stp>[yas-blp-extension.xlsx]tkrBBG!R10C15</stp>
        <tr r="O10" s="1"/>
      </tp>
      <tp t="s">
        <v>Communications</v>
        <stp/>
        <stp>##V3_BDPV12</stp>
        <stp>XS1222591023 Corp</stp>
        <stp>industry_sector</stp>
        <stp>[yas-blp-extension.xlsx]tkrBBG!R66C11</stp>
        <tr r="K66" s="1"/>
      </tp>
      <tp t="s">
        <v>NR</v>
        <stp/>
        <stp>##V3_BDPV12</stp>
        <stp>XS1254119750 Corp</stp>
        <stp>rtg_sp</stp>
        <stp>[yas-blp-extension.xlsx]tkrBBG!R79C16</stp>
        <tr r="P79" s="1"/>
      </tp>
      <tp t="s">
        <v>Energy</v>
        <stp/>
        <stp>##V3_BDPV12</stp>
        <stp>XS1713462403 Corp</stp>
        <stp>industry_sector</stp>
        <stp>[yas-blp-extension.xlsx]tkrBBG!R54C11</stp>
        <tr r="K54" s="1"/>
      </tp>
      <tp t="s">
        <v>BB+</v>
        <stp/>
        <stp>##V3_BDPV12</stp>
        <stp>XS1788973573 Corp</stp>
        <stp>rtg_sp</stp>
        <stp>[yas-blp-extension.xlsx]tkrBBG!R56C16</stp>
        <tr r="P56" s="1"/>
      </tp>
      <tp t="s">
        <v>BB+</v>
        <stp/>
        <stp>##V3_BDPV12</stp>
        <stp>XS2056371334 Corp</stp>
        <stp>rtg_sp</stp>
        <stp>[yas-blp-extension.xlsx]tkrBBG!R96C16</stp>
        <tr r="P96" s="1"/>
      </tp>
      <tp t="s">
        <v>BBB-</v>
        <stp/>
        <stp>##V3_BDPV12</stp>
        <stp>XS1799939027 Corp</stp>
        <stp>rtg_sp</stp>
        <stp>[yas-blp-extension.xlsx]tkrBBG!R99C16</stp>
        <tr r="P99" s="1"/>
      </tp>
      <tp t="s">
        <v>BB+</v>
        <stp/>
        <stp>##V3_BDPV12</stp>
        <stp>XS1322373017 Corp</stp>
        <stp>rtg_sp</stp>
        <stp>[yas-blp-extension.xlsx]tkrBBG!R11C16</stp>
        <tr r="P11" s="1"/>
      </tp>
      <tp t="s">
        <v>Communications</v>
        <stp/>
        <stp>##V3_BDPV12</stp>
        <stp>XS1115502988 Corp</stp>
        <stp>industry_sector</stp>
        <stp>[yas-blp-extension.xlsx]tkrBBG!R70C11</stp>
        <tr r="K70" s="1"/>
      </tp>
      <tp>
        <v>2250000000</v>
        <stp/>
        <stp>##V3_BDPV12</stp>
        <stp>XS2193662728 Corp</stp>
        <stp>amt_outstanding</stp>
        <stp>[yas-blp-extension.xlsx]tkrBBG!R78C10</stp>
        <tr r="J78" s="1"/>
      </tp>
      <tp>
        <v>1300000000</v>
        <stp/>
        <stp>##V3_BDPV12</stp>
        <stp>XS1933828433 Corp</stp>
        <stp>amt_outstanding</stp>
        <stp>[yas-blp-extension.xlsx]tkrBBG!R43C10</stp>
        <tr r="J43" s="1"/>
      </tp>
      <tp>
        <v>5.625</v>
        <stp/>
        <stp>##V3_BDPV12</stp>
        <stp>XS1309436910 Corp</stp>
        <stp>coupon</stp>
        <stp>[yas-blp-extension.xlsx]tkrBBG!R5C6</stp>
        <tr r="F5" s="1"/>
      </tp>
      <tp>
        <v>750000000</v>
        <stp/>
        <stp>##V3_BDPV12</stp>
        <stp>XS1294342792 Corp</stp>
        <stp>amt_outstanding</stp>
        <stp>[yas-blp-extension.xlsx]tkrBBG!R55C10</stp>
        <tr r="J55" s="1"/>
      </tp>
      <tp t="s">
        <v>01/10/2020</v>
        <stp/>
        <stp>##V3_BDPV12</stp>
        <stp>FR0012650281 Corp</stp>
        <stp>nxt_call_dt</stp>
        <stp>[yas-blp-extension.xlsx]tkrBBG!R192C7</stp>
        <tr r="G192" s="1"/>
      </tp>
      <tp>
        <v>300000000</v>
        <stp/>
        <stp>##V3_BDPV12</stp>
        <stp>XS1498442521 Corp</stp>
        <stp>amt_outstanding</stp>
        <stp>[yas-blp-extension.xlsx]tkrBBG!R33C10</stp>
        <tr r="J33" s="1"/>
      </tp>
      <tp>
        <v>500000000</v>
        <stp/>
        <stp>##V3_BDPV12</stp>
        <stp>XS1788973573 Corp</stp>
        <stp>amt_outstanding</stp>
        <stp>[yas-blp-extension.xlsx]tkrBBG!R56C10</stp>
        <tr r="J56" s="1"/>
      </tp>
      <tp t="s">
        <v>30/01/2025</v>
        <stp/>
        <stp>##V3_BDPV12</stp>
        <stp>FR0013457157 Corp</stp>
        <stp>nxt_call_dt</stp>
        <stp>[yas-blp-extension.xlsx]tkrBBG!R145C7</stp>
        <tr r="G145" s="1"/>
      </tp>
      <tp t="s">
        <v>BHP 6 1/2 10/22/77</v>
        <stp/>
        <stp>##V3_BDPV12</stp>
        <stp>XS1309437215 Corp</stp>
        <stp>security name</stp>
        <stp>[yas-blp-extension.xlsx]tkrBBG!R8C4</stp>
        <tr r="D8" s="1"/>
      </tp>
      <tp t="s">
        <v>BBB-</v>
        <stp/>
        <stp>##V3_BDPV12</stp>
        <stp>FR0013425170 Corp</stp>
        <stp>rtg_sp</stp>
        <stp>[yas-blp-extension.xlsx]tkrBBG!R72C16</stp>
        <tr r="P72" s="1"/>
      </tp>
      <tp t="s">
        <v>Utilities</v>
        <stp/>
        <stp>##V3_BDPV12</stp>
        <stp>XS0903532090 Corp</stp>
        <stp>industry_sector</stp>
        <stp>[yas-blp-extension.xlsx]tkrBBG!R88C11</stp>
        <tr r="K88" s="1"/>
      </tp>
      <tp t="s">
        <v>Utilities</v>
        <stp/>
        <stp>##V3_BDPV12</stp>
        <stp>XS1757377400 Corp</stp>
        <stp>industry_sector</stp>
        <stp>[yas-blp-extension.xlsx]tkrBBG!R52C11</stp>
        <tr r="K52" s="1"/>
      </tp>
      <tp t="s">
        <v>Utilities</v>
        <stp/>
        <stp>##V3_BDPV12</stp>
        <stp>XS1713463559 Corp</stp>
        <stp>industry_sector</stp>
        <stp>[yas-blp-extension.xlsx]tkrBBG!R57C11</stp>
        <tr r="K57" s="1"/>
      </tp>
      <tp t="s">
        <v>Utilities</v>
        <stp/>
        <stp>##V3_BDPV12</stp>
        <stp>XS1713463716 Corp</stp>
        <stp>industry_sector</stp>
        <stp>[yas-blp-extension.xlsx]tkrBBG!R50C11</stp>
        <tr r="K50" s="1"/>
      </tp>
      <tp t="s">
        <v>Communications</v>
        <stp/>
        <stp>##V3_BDPV12</stp>
        <stp>XS1642686676 Corp</stp>
        <stp>industry_sector</stp>
        <stp>[yas-blp-extension.xlsx]tkrBBG!R16C11</stp>
        <tr r="K16" s="1"/>
      </tp>
      <tp t="s">
        <v>B+</v>
        <stp/>
        <stp>##V3_BDPV12</stp>
        <stp>XS0222524372 Corp</stp>
        <stp>rtg_sp</stp>
        <stp>[yas-blp-extension.xlsx]tkrBBG!R15C16</stp>
        <tr r="P15" s="1"/>
      </tp>
      <tp t="s">
        <v>BBB-</v>
        <stp/>
        <stp>##V3_BDPV12</stp>
        <stp>XS1721244371 Corp</stp>
        <stp>rtg_sp</stp>
        <stp>[yas-blp-extension.xlsx]tkrBBG!R61C16</stp>
        <tr r="P61" s="1"/>
      </tp>
      <tp t="s">
        <v>#N/A N/A</v>
        <stp/>
        <stp>##V3_BDPV12</stp>
        <stp>XS1713462403 Corp</stp>
        <stp>rtg_sp</stp>
        <stp>[yas-blp-extension.xlsx]tkrBBG!R54C16</stp>
        <tr r="P54" s="1"/>
      </tp>
      <tp t="s">
        <v>Financial</v>
        <stp/>
        <stp>##V3_BDPV12</stp>
        <stp>XS1508392625 Corp</stp>
        <stp>industry_sector</stp>
        <stp>[yas-blp-extension.xlsx]tkrBBG!R49C11</stp>
        <tr r="K49" s="1"/>
      </tp>
      <tp t="s">
        <v>BBB-</v>
        <stp/>
        <stp>##V3_BDPV12</stp>
        <stp>XS2082429890 Corp</stp>
        <stp>rtg_sp</stp>
        <stp>[yas-blp-extension.xlsx]tkrBBG!R84C16</stp>
        <tr r="P84" s="1"/>
      </tp>
      <tp>
        <v>600000000</v>
        <stp/>
        <stp>##V3_BDPV12</stp>
        <stp>XS1196713298 Corp</stp>
        <stp>amt_outstanding</stp>
        <stp>[yas-blp-extension.xlsx]tkrBBG!R41C10</stp>
        <tr r="J41" s="1"/>
      </tp>
      <tp>
        <v>750000000</v>
        <stp/>
        <stp>##V3_BDPV12</stp>
        <stp>XS1294343337 Corp</stp>
        <stp>amt_outstanding</stp>
        <stp>[yas-blp-extension.xlsx]tkrBBG!R97C10</stp>
        <tr r="J97" s="1"/>
      </tp>
      <tp t="s">
        <v>22/01/2029</v>
        <stp/>
        <stp>##V3_BDPV12</stp>
        <stp>FR0011700293 Corp</stp>
        <stp>nxt_call_dt</stp>
        <stp>[yas-blp-extension.xlsx]tkrBBG!R163C7</stp>
        <tr r="G163" s="1"/>
      </tp>
      <tp t="s">
        <v>29/01/2025</v>
        <stp/>
        <stp>##V3_BDPV12</stp>
        <stp>FR0011401751 Corp</stp>
        <stp>nxt_call_dt</stp>
        <stp>[yas-blp-extension.xlsx]tkrBBG!R112C7</stp>
        <tr r="G112" s="1"/>
      </tp>
      <tp>
        <v>500000000</v>
        <stp/>
        <stp>##V3_BDPV12</stp>
        <stp>XS0992293901 Corp</stp>
        <stp>amt_outstanding</stp>
        <stp>[yas-blp-extension.xlsx]tkrBBG!R82C10</stp>
        <tr r="J82" s="1"/>
      </tp>
    </main>
    <main first="bloomberg.rtd">
      <tp t="s">
        <v>BBB-</v>
        <stp/>
        <stp>##V3_BDPV12</stp>
        <stp>FR0013292828 Corp</stp>
        <stp>rtg_sp</stp>
        <stp>[yas-blp-extension.xlsx]tkrBBG!R63C16</stp>
        <tr r="P63" s="1"/>
      </tp>
      <tp t="s">
        <v>BB-</v>
        <stp/>
        <stp>##V3_BDPV12</stp>
        <stp>FR0011697028 Corp</stp>
        <stp>rtg_sp</stp>
        <stp>[yas-blp-extension.xlsx]tkrBBG!R67C16</stp>
        <tr r="P67" s="1"/>
      </tp>
      <tp t="s">
        <v>Utilities</v>
        <stp/>
        <stp>##V3_BDPV12</stp>
        <stp>XS1322373017 Corp</stp>
        <stp>industry_sector</stp>
        <stp>[yas-blp-extension.xlsx]tkrBBG!R11C11</stp>
        <tr r="K11" s="1"/>
      </tp>
      <tp t="s">
        <v>Communications</v>
        <stp/>
        <stp>##V3_BDPV12</stp>
        <stp>XS1115490523 Corp</stp>
        <stp>industry_sector</stp>
        <stp>[yas-blp-extension.xlsx]tkrBBG!R38C11</stp>
        <tr r="K38" s="1"/>
      </tp>
      <tp t="s">
        <v>#N/A N/A</v>
        <stp/>
        <stp>##V3_BDPV12</stp>
        <stp>XS1294343337 Corp</stp>
        <stp>rtg_sp</stp>
        <stp>[yas-blp-extension.xlsx]tkrBBG!R97C16</stp>
        <tr r="P97" s="1"/>
      </tp>
      <tp t="s">
        <v>BB+</v>
        <stp/>
        <stp>##V3_BDPV12</stp>
        <stp>XS0992293901 Corp</stp>
        <stp>rtg_sp</stp>
        <stp>[yas-blp-extension.xlsx]tkrBBG!R82C16</stp>
        <tr r="P82" s="1"/>
      </tp>
      <tp t="s">
        <v>Utilities</v>
        <stp/>
        <stp>##V3_BDPV12</stp>
        <stp>XS1216020161 Corp</stp>
        <stp>industry_sector</stp>
        <stp>[yas-blp-extension.xlsx]tkrBBG!R34C11</stp>
        <tr r="K34" s="1"/>
      </tp>
      <tp t="s">
        <v>Consumer, Cyclical</v>
        <stp/>
        <stp>##V3_BDPV12</stp>
        <stp>XS2187689034 Corp</stp>
        <stp>industry_sector</stp>
        <stp>[yas-blp-extension.xlsx]tkrBBG!R85C11</stp>
        <tr r="K85" s="1"/>
      </tp>
      <tp t="s">
        <v>Consumer, Cyclical</v>
        <stp/>
        <stp>##V3_BDPV12</stp>
        <stp>XS1271836600 Corp</stp>
        <stp>industry_sector</stp>
        <stp>[yas-blp-extension.xlsx]tkrBBG!R29C11</stp>
        <tr r="K29" s="1"/>
      </tp>
      <tp t="s">
        <v>BBB-</v>
        <stp/>
        <stp>##V3_BDPV12</stp>
        <stp>XS1498442521 Corp</stp>
        <stp>rtg_sp</stp>
        <stp>[yas-blp-extension.xlsx]tkrBBG!R33C16</stp>
        <tr r="P33" s="1"/>
      </tp>
      <tp t="s">
        <v>Financial</v>
        <stp/>
        <stp>##V3_BDPV12</stp>
        <stp>XS1752984440 Corp</stp>
        <stp>industry_sector</stp>
        <stp>[yas-blp-extension.xlsx]tkrBBG!R62C11</stp>
        <tr r="K62" s="1"/>
      </tp>
      <tp t="s">
        <v>Communications</v>
        <stp/>
        <stp>##V3_BDPV12</stp>
        <stp>XS2082429890 Corp</stp>
        <stp>industry_sector</stp>
        <stp>[yas-blp-extension.xlsx]tkrBBG!R84C11</stp>
        <tr r="K84" s="1"/>
      </tp>
      <tp t="s">
        <v>BBB</v>
        <stp/>
        <stp>##V3_BDPV12</stp>
        <stp>XS1141810991 Corp</stp>
        <stp>rtg_sp</stp>
        <stp>[yas-blp-extension.xlsx]tkrBBG!R51C16</stp>
        <tr r="P51" s="1"/>
      </tp>
      <tp t="s">
        <v>BB+</v>
        <stp/>
        <stp>##V3_BDPV12</stp>
        <stp>XS1207054666 Corp</stp>
        <stp>rtg_sp</stp>
        <stp>[yas-blp-extension.xlsx]tkrBBG!R35C16</stp>
        <tr r="P35" s="1"/>
      </tp>
      <tp t="s">
        <v>Financial</v>
        <stp/>
        <stp>##V3_BDPV12</stp>
        <stp>XS1117300837 Corp</stp>
        <stp>industry_sector</stp>
        <stp>[yas-blp-extension.xlsx]tkrBBG!R48C11</stp>
        <tr r="K48" s="1"/>
      </tp>
      <tp t="s">
        <v>N</v>
        <stp/>
        <stp>##V3_BDPV12</stp>
        <stp>XS1309436753 Corp</stp>
        <stp>green_bond_loan_indicator</stp>
        <stp>[yas-blp-extension.xlsx]tkrBBG!R4C18</stp>
        <tr r="R4" s="1"/>
      </tp>
      <tp t="s">
        <v>Communications</v>
        <stp/>
        <stp>##V3_BDPV12</stp>
        <stp>XS1888179550 Corp</stp>
        <stp>industry_sector</stp>
        <stp>[yas-blp-extension.xlsx]tkrBBG!R83C11</stp>
        <tr r="K83" s="1"/>
      </tp>
      <tp t="s">
        <v>BB+</v>
        <stp/>
        <stp>##V3_BDPV12</stp>
        <stp>XS1216020161 Corp</stp>
        <stp>rtg_sp</stp>
        <stp>[yas-blp-extension.xlsx]tkrBBG!R34C16</stp>
        <tr r="P34" s="1"/>
      </tp>
      <tp t="s">
        <v>B-</v>
        <stp/>
        <stp>##V3_BDPV12</stp>
        <stp>XS1271836600 Corp</stp>
        <stp>rtg_sp</stp>
        <stp>[yas-blp-extension.xlsx]tkrBBG!R29C16</stp>
        <tr r="P29" s="1"/>
      </tp>
      <tp>
        <v>1250000000</v>
        <stp/>
        <stp>##V3_BDPV12</stp>
        <stp>XS1115498260 Corp</stp>
        <stp>amt_outstanding</stp>
        <stp>[yas-blp-extension.xlsx]tkrBBG!R81C10</stp>
        <tr r="J81" s="1"/>
      </tp>
      <tp>
        <v>500000000</v>
        <stp/>
        <stp>##V3_BDPV12</stp>
        <stp>XS2109819859 Corp</stp>
        <stp>amt_outstanding</stp>
        <stp>[yas-blp-extension.xlsx]tkrBBG!R95C10</stp>
        <tr r="J95" s="1"/>
      </tp>
      <tp>
        <v>500000000</v>
        <stp/>
        <stp>##V3_BDPV12</stp>
        <stp>XS2119468572 Corp</stp>
        <stp>amt_outstanding</stp>
        <stp>[yas-blp-extension.xlsx]tkrBBG!R93C10</stp>
        <tr r="J93" s="1"/>
      </tp>
      <tp t="s">
        <v>21/10/2025</v>
        <stp/>
        <stp>##V3_BDPV12</stp>
        <stp>FR0013478252 Corp</stp>
        <stp>nxt_call_dt</stp>
        <stp>[yas-blp-extension.xlsx]tkrBBG!R178C7</stp>
        <tr r="G178" s="1"/>
      </tp>
      <tp t="s">
        <v>30/03/2022</v>
        <stp/>
        <stp>##V3_BDPV12</stp>
        <stp>FR0012648590 Corp</stp>
        <stp>nxt_call_dt</stp>
        <stp>[yas-blp-extension.xlsx]tkrBBG!R138C7</stp>
        <tr r="G138" s="1"/>
      </tp>
      <tp t="s">
        <v>Communications</v>
        <stp/>
        <stp>##V3_BDPV12</stp>
        <stp>US92857WBQ24 Corp</stp>
        <stp>industry_sector</stp>
        <stp>[yas-blp-extension.xlsx]tkrBBG!R147C11</stp>
        <tr r="K147" s="1"/>
      </tp>
      <tp t="s">
        <v>BBB-</v>
        <stp/>
        <stp>##V3_BDPV12</stp>
        <stp>FR0013398229 Corp</stp>
        <stp>rtg_sp</stp>
        <stp>[yas-blp-extension.xlsx]tkrBBG!R40C16</stp>
        <tr r="P40" s="1"/>
      </tp>
      <tp t="s">
        <v>A+</v>
        <stp/>
        <stp>##V3_BDPV12</stp>
        <stp>DE000A289N78 Corp</stp>
        <stp>rtg_sp</stp>
        <stp>[yas-blp-extension.xlsx]tkrBBG!R87C16</stp>
        <tr r="P87" s="1"/>
      </tp>
      <tp t="s">
        <v>Financial</v>
        <stp/>
        <stp>##V3_BDPV12</stp>
        <stp>XS1634523754 Corp</stp>
        <stp>industry_sector</stp>
        <stp>[yas-blp-extension.xlsx]tkrBBG!R17C11</stp>
        <tr r="K17" s="1"/>
      </tp>
      <tp t="s">
        <v>Communications</v>
        <stp/>
        <stp>##V3_BDPV12</stp>
        <stp>XS1731823255 Corp</stp>
        <stp>industry_sector</stp>
        <stp>[yas-blp-extension.xlsx]tkrBBG!R19C11</stp>
        <tr r="K19" s="1"/>
      </tp>
      <tp t="s">
        <v>BBB-</v>
        <stp/>
        <stp>##V3_BDPV12</stp>
        <stp>XS1048428012 Corp</stp>
        <stp>rtg_sp</stp>
        <stp>[yas-blp-extension.xlsx]tkrBBG!R37C16</stp>
        <tr r="P37" s="1"/>
      </tp>
      <tp t="s">
        <v>Energy</v>
        <stp/>
        <stp>##V3_BDPV12</stp>
        <stp>XS1413581205 Corp</stp>
        <stp>industry_sector</stp>
        <stp>[yas-blp-extension.xlsx]tkrBBG!R77C11</stp>
        <tr r="K77" s="1"/>
      </tp>
      <tp t="s">
        <v>BBB+</v>
        <stp/>
        <stp>##V3_BDPV12</stp>
        <stp>XS1152338072 Corp</stp>
        <stp>rtg_sp</stp>
        <stp>[yas-blp-extension.xlsx]tkrBBG!R31C16</stp>
        <tr r="P31" s="1"/>
      </tp>
      <tp t="s">
        <v>Ba2</v>
        <stp/>
        <stp>##V3_BDPV12</stp>
        <stp>USN4297BBC74 Corp</stp>
        <stp>rtg_moody</stp>
        <stp>[yas-blp-extension.xlsx]tkrBBG!R76C15</stp>
        <tr r="O76" s="1"/>
      </tp>
      <tp t="s">
        <v>Utilities</v>
        <stp/>
        <stp>##V3_BDPV12</stp>
        <stp>XS1720192696 Corp</stp>
        <stp>industry_sector</stp>
        <stp>[yas-blp-extension.xlsx]tkrBBG!R47C11</stp>
        <tr r="K47" s="1"/>
      </tp>
      <tp t="s">
        <v>A-</v>
        <stp/>
        <stp>##V3_BDPV12</stp>
        <stp>XS1195201931 Corp</stp>
        <stp>rtg_sp</stp>
        <stp>[yas-blp-extension.xlsx]tkrBBG!R42C16</stp>
        <tr r="P42" s="1"/>
      </tp>
      <tp t="s">
        <v>BB+</v>
        <stp/>
        <stp>##V3_BDPV12</stp>
        <stp>XS1888180640 Corp</stp>
        <stp>rtg_sp</stp>
        <stp>[yas-blp-extension.xlsx]tkrBBG!R65C16</stp>
        <tr r="P65" s="1"/>
      </tp>
      <tp t="s">
        <v>Utilities</v>
        <stp/>
        <stp>##V3_BDPV12</stp>
        <stp>XS0954675129 Corp</stp>
        <stp>industry_sector</stp>
        <stp>[yas-blp-extension.xlsx]tkrBBG!R58C11</stp>
        <tr r="K58" s="1"/>
      </tp>
      <tp t="s">
        <v>Consumer, Cyclical</v>
        <stp/>
        <stp>##V3_BDPV12</stp>
        <stp>XS1799939027 Corp</stp>
        <stp>industry_sector</stp>
        <stp>[yas-blp-extension.xlsx]tkrBBG!R99C11</stp>
        <tr r="K99" s="1"/>
      </tp>
      <tp t="s">
        <v>BB+</v>
        <stp/>
        <stp>##V3_BDPV12</stp>
        <stp>XS1227607402 Corp</stp>
        <stp>rtg_sp</stp>
        <stp>[yas-blp-extension.xlsx]tkrBBG!R12C16</stp>
        <tr r="P12" s="1"/>
      </tp>
      <tp t="s">
        <v>BBB-</v>
        <stp/>
        <stp>##V3_BDPV12</stp>
        <stp>XS1044811591 Corp</stp>
        <stp>rtg_sp</stp>
        <stp>[yas-blp-extension.xlsx]tkrBBG!R25C16</stp>
        <tr r="P25" s="1"/>
      </tp>
      <tp t="s">
        <v>BBB-</v>
        <stp/>
        <stp>##V3_BDPV12</stp>
        <stp>XS1044811591 Corp</stp>
        <stp>rtg_sp</stp>
        <stp>[yas-blp-extension.xlsx]tkrBBG!R24C16</stp>
        <tr r="P24" s="1"/>
      </tp>
      <tp t="s">
        <v>A</v>
        <stp/>
        <stp>##V3_BDPV12</stp>
        <stp>XS1757377400 Corp</stp>
        <stp>rtg_sp</stp>
        <stp>[yas-blp-extension.xlsx]tkrBBG!R52C16</stp>
        <tr r="P52" s="1"/>
      </tp>
      <tp t="s">
        <v>BBB-</v>
        <stp/>
        <stp>##V3_BDPV12</stp>
        <stp>XS1634523754 Corp</stp>
        <stp>rtg_sp</stp>
        <stp>[yas-blp-extension.xlsx]tkrBBG!R17C16</stp>
        <tr r="P17" s="1"/>
      </tp>
      <tp t="s">
        <v>BB+</v>
        <stp/>
        <stp>##V3_BDPV12</stp>
        <stp>XS1731823255 Corp</stp>
        <stp>rtg_sp</stp>
        <stp>[yas-blp-extension.xlsx]tkrBBG!R19C16</stp>
        <tr r="P19" s="1"/>
      </tp>
      <tp t="s">
        <v>Utilities</v>
        <stp/>
        <stp>##V3_BDPV12</stp>
        <stp>XS1405770907 Corp</stp>
        <stp>industry_sector</stp>
        <stp>[yas-blp-extension.xlsx]tkrBBG!R21C11</stp>
        <tr r="K21" s="1"/>
      </tp>
      <tp>
        <v>262.10364948021947</v>
        <stp/>
        <stp>##V3_BDPV12</stp>
        <stp>DE000A14J611 Corp</stp>
        <stp>yas_ispread</stp>
        <stp>[yas-blp-extension.xlsx]tkrBBG!R71C13</stp>
        <tr r="M71" s="1"/>
      </tp>
      <tp t="s">
        <v>31/01/2024</v>
        <stp/>
        <stp>##V3_BDPV12</stp>
        <stp>FR0011606169 Corp</stp>
        <stp>nxt_call_dt</stp>
        <stp>[yas-blp-extension.xlsx]tkrBBG!R167C7</stp>
        <tr r="G167" s="1"/>
      </tp>
      <tp>
        <v>1000000000</v>
        <stp/>
        <stp>##V3_BDPV12</stp>
        <stp>XS1195201931 Corp</stp>
        <stp>amt_outstanding</stp>
        <stp>[yas-blp-extension.xlsx]tkrBBG!R42C10</stp>
        <tr r="J42" s="1"/>
      </tp>
      <tp>
        <v>1300000000</v>
        <stp/>
        <stp>##V3_BDPV12</stp>
        <stp>XS1888180640 Corp</stp>
        <stp>amt_outstanding</stp>
        <stp>[yas-blp-extension.xlsx]tkrBBG!R65C10</stp>
        <tr r="J65" s="1"/>
      </tp>
      <tp t="s">
        <v>25/01/2026</v>
        <stp/>
        <stp>##V3_BDPV12</stp>
        <stp>FR0013330537 Corp</stp>
        <stp>nxt_call_dt</stp>
        <stp>[yas-blp-extension.xlsx]tkrBBG!R121C7</stp>
        <tr r="G121" s="1"/>
      </tp>
      <tp t="s">
        <v>BBB-</v>
        <stp/>
        <stp>##V3_BDPV12</stp>
        <stp>BE0002597756 Corp</stp>
        <stp>rtg_sp</stp>
        <stp>[yas-blp-extension.xlsx]tkrBBG!R46C16</stp>
        <tr r="P46" s="1"/>
      </tp>
      <tp t="s">
        <v>Communications</v>
        <stp/>
        <stp>##V3_BDPV12</stp>
        <stp>XS1795406658 Corp</stp>
        <stp>industry_sector</stp>
        <stp>[yas-blp-extension.xlsx]tkrBBG!R20C11</stp>
        <tr r="K20" s="1"/>
      </tp>
      <tp t="s">
        <v>BB+</v>
        <stp/>
        <stp>##V3_BDPV12</stp>
        <stp>XS1795406658 Corp</stp>
        <stp>rtg_sp</stp>
        <stp>[yas-blp-extension.xlsx]tkrBBG!R20C16</stp>
        <tr r="P20" s="1"/>
      </tp>
      <tp t="s">
        <v>BBB</v>
        <stp/>
        <stp>##V3_BDPV12</stp>
        <stp>XS2193662728 Corp</stp>
        <stp>rtg_sp</stp>
        <stp>[yas-blp-extension.xlsx]tkrBBG!R78C16</stp>
        <tr r="P78" s="1"/>
      </tp>
      <tp t="s">
        <v>BB+</v>
        <stp/>
        <stp>##V3_BDPV12</stp>
        <stp>XS2110077299 Corp</stp>
        <stp>rtg_sp</stp>
        <stp>[yas-blp-extension.xlsx]tkrBBG!R86C16</stp>
        <tr r="P86" s="1"/>
      </tp>
      <tp t="s">
        <v>N</v>
        <stp/>
        <stp>##V3_BDPV12</stp>
        <stp>XS1309436910 Corp</stp>
        <stp>green_bond_loan_indicator</stp>
        <stp>[yas-blp-extension.xlsx]tkrBBG!R5C18</stp>
        <tr r="R5" s="1"/>
      </tp>
      <tp t="s">
        <v>BB+</v>
        <stp/>
        <stp>##V3_BDPV12</stp>
        <stp>XS1323897725 Corp</stp>
        <stp>rtg_sp</stp>
        <stp>[yas-blp-extension.xlsx]tkrBBG!R98C16</stp>
        <tr r="P98" s="1"/>
      </tp>
      <tp t="s">
        <v>BB+</v>
        <stp/>
        <stp>##V3_BDPV12</stp>
        <stp>DE000A14J611 Corp</stp>
        <stp>bb_composite</stp>
        <stp>[yas-blp-extension.xlsx]tkrBBG!R71C17</stp>
        <tr r="Q71" s="1"/>
      </tp>
      <tp t="s">
        <v>BBB-</v>
        <stp/>
        <stp>##V3_BDPV12</stp>
        <stp>XS1752984440 Corp</stp>
        <stp>rtg_sp</stp>
        <stp>[yas-blp-extension.xlsx]tkrBBG!R62C16</stp>
        <tr r="P62" s="1"/>
      </tp>
      <tp t="s">
        <v>BB+</v>
        <stp/>
        <stp>##V3_BDPV12</stp>
        <stp>XS1888179550 Corp</stp>
        <stp>rtg_sp</stp>
        <stp>[yas-blp-extension.xlsx]tkrBBG!R83C16</stp>
        <tr r="P83" s="1"/>
      </tp>
      <tp>
        <v>500000000</v>
        <stp/>
        <stp>##V3_BDPV12</stp>
        <stp>XS1713466495 Corp</stp>
        <stp>amt_outstanding</stp>
        <stp>[yas-blp-extension.xlsx]tkrBBG!R73C10</stp>
        <tr r="J73" s="1"/>
      </tp>
      <tp>
        <v>1000000000</v>
        <stp/>
        <stp>##V3_BDPV12</stp>
        <stp>XS1501167164 Corp</stp>
        <stp>amt_outstanding</stp>
        <stp>[yas-blp-extension.xlsx]tkrBBG!R94C10</stp>
        <tr r="J94" s="1"/>
      </tp>
      <tp>
        <v>750000000</v>
        <stp/>
        <stp>##V3_BDPV12</stp>
        <stp>XS1405777746 Corp</stp>
        <stp>amt_outstanding</stp>
        <stp>[yas-blp-extension.xlsx]tkrBBG!R59C10</stp>
        <tr r="J59" s="1"/>
      </tp>
      <tp>
        <v>550000000</v>
        <stp/>
        <stp>##V3_BDPV12</stp>
        <stp>XS0969341147 Corp</stp>
        <stp>amt_outstanding</stp>
        <stp>[yas-blp-extension.xlsx]tkrBBG!R64C10</stp>
        <tr r="J64" s="1"/>
      </tp>
      <tp t="s">
        <v>BHP 5 5/8 10/22/79</v>
        <stp/>
        <stp>##V3_BDPV12</stp>
        <stp>XS1309436910 Corp</stp>
        <stp>security name</stp>
        <stp>[yas-blp-extension.xlsx]tkrBBG!R5C4</stp>
        <tr r="D5" s="1"/>
      </tp>
      <tp t="s">
        <v>BBB-</v>
        <stp/>
        <stp>##V3_BDPV12</stp>
        <stp>FR0012278539 Corp</stp>
        <stp>rtg_sp</stp>
        <stp>[yas-blp-extension.xlsx]tkrBBG!R22C16</stp>
        <tr r="P22" s="1"/>
      </tp>
      <tp t="s">
        <v>B+</v>
        <stp/>
        <stp>##V3_BDPV12</stp>
        <stp>XS1642682410 Corp</stp>
        <stp>rtg_sp</stp>
        <stp>[yas-blp-extension.xlsx]tkrBBG!R90C16</stp>
        <tr r="P90" s="1"/>
      </tp>
      <tp t="s">
        <v>Utilities</v>
        <stp/>
        <stp>##V3_BDPV12</stp>
        <stp>XS1572349865 Corp</stp>
        <stp>industry_sector</stp>
        <stp>[yas-blp-extension.xlsx]tkrBBG!R39C11</stp>
        <tr r="K39" s="1"/>
      </tp>
      <tp>
        <v>309.98998025123944</v>
        <stp/>
        <stp>##V3_BDPV12</stp>
        <stp>PTEDPKOM0034 Corp</stp>
        <stp>yas_ispread</stp>
        <stp>[yas-blp-extension.xlsx]tkrBBG!R27C13</stp>
        <tr r="M27" s="1"/>
      </tp>
      <tp>
        <v>336.53178873302033</v>
        <stp/>
        <stp>##V3_BDPV12</stp>
        <stp>PTEDPLOM0017 Corp</stp>
        <stp>yas_ispread</stp>
        <stp>[yas-blp-extension.xlsx]tkrBBG!R18C13</stp>
        <tr r="M18" s="1"/>
      </tp>
      <tp>
        <v>2750000000</v>
        <stp/>
        <stp>##V3_BDPV12</stp>
        <stp>XS1642682410 Corp</stp>
        <stp>amt_outstanding</stp>
        <stp>[yas-blp-extension.xlsx]tkrBBG!R90C10</stp>
        <tr r="J90" s="1"/>
      </tp>
      <tp>
        <v>500000000</v>
        <stp/>
        <stp>##V3_BDPV12</stp>
        <stp>XS1014987355 Corp</stp>
        <stp>amt_outstanding</stp>
        <stp>[yas-blp-extension.xlsx]tkrBBG!R28C10</stp>
        <tr r="J28" s="1"/>
      </tp>
      <tp>
        <v>700000000</v>
        <stp/>
        <stp>##V3_BDPV12</stp>
        <stp>XS0222524372 Corp</stp>
        <stp>amt_outstanding</stp>
        <stp>[yas-blp-extension.xlsx]tkrBBG!R15C10</stp>
        <tr r="J15" s="1"/>
      </tp>
      <tp>
        <v>500000000</v>
        <stp/>
        <stp>##V3_BDPV12</stp>
        <stp>XS2110077299 Corp</stp>
        <stp>amt_outstanding</stp>
        <stp>[yas-blp-extension.xlsx]tkrBBG!R86C10</stp>
        <tr r="J86" s="1"/>
      </tp>
      <tp>
        <v>1000000000</v>
        <stp/>
        <stp>##V3_BDPV12</stp>
        <stp>XS1721244371 Corp</stp>
        <stp>amt_outstanding</stp>
        <stp>[yas-blp-extension.xlsx]tkrBBG!R61C10</stp>
        <tr r="J61" s="1"/>
      </tp>
      <tp t="s">
        <v>#N/A N/A</v>
        <stp/>
        <stp>##V3_BDPV12</stp>
        <stp>PTEDPUOM0024 Corp</stp>
        <stp>yas_ispread</stp>
        <stp>[yas-blp-extension.xlsx]tkrBBG!R13C13</stp>
        <tr r="M13" s="1"/>
      </tp>
      <tp t="s">
        <v>22/01/2022</v>
        <stp/>
        <stp>##V3_BDPV12</stp>
        <stp>FR0011697010 Corp</stp>
        <stp>nxt_call_dt</stp>
        <stp>[yas-blp-extension.xlsx]tkrBBG!R128C7</stp>
        <tr r="G128" s="1"/>
      </tp>
      <tp t="s">
        <v>BHP 4 3/4 04/22/76</v>
        <stp/>
        <stp>##V3_BDPV12</stp>
        <stp>XS1309436753 Corp</stp>
        <stp>security name</stp>
        <stp>[yas-blp-extension.xlsx]tkrBBG!R4C4</stp>
        <tr r="D4" s="1"/>
      </tp>
      <tp t="s">
        <v>BB</v>
        <stp/>
        <stp>##V3_BDPV12</stp>
        <stp>PTEDPLOM0017 Corp</stp>
        <stp>rtg_sp</stp>
        <stp>[yas-blp-extension.xlsx]tkrBBG!R18C16</stp>
        <tr r="P18" s="1"/>
      </tp>
      <tp t="s">
        <v>Consumer, Non-cyclical</v>
        <stp/>
        <stp>##V3_BDPV12</stp>
        <stp>XS1152338072 Corp</stp>
        <stp>industry_sector</stp>
        <stp>[yas-blp-extension.xlsx]tkrBBG!R31C11</stp>
        <tr r="K31" s="1"/>
      </tp>
      <tp t="s">
        <v>BB+</v>
        <stp/>
        <stp>##V3_BDPV12</stp>
        <stp>XS1591694481 Corp</stp>
        <stp>rtg_sp</stp>
        <stp>[yas-blp-extension.xlsx]tkrBBG!R36C16</stp>
        <tr r="P36" s="1"/>
      </tp>
      <tp t="s">
        <v>Utilities</v>
        <stp/>
        <stp>##V3_BDPV12</stp>
        <stp>XS1591694481 Corp</stp>
        <stp>industry_sector</stp>
        <stp>[yas-blp-extension.xlsx]tkrBBG!R36C11</stp>
        <tr r="K36" s="1"/>
      </tp>
      <tp t="s">
        <v>BBB-</v>
        <stp/>
        <stp>##V3_BDPV12</stp>
        <stp>XS1014987355 Corp</stp>
        <stp>rtg_sp</stp>
        <stp>[yas-blp-extension.xlsx]tkrBBG!R28C16</stp>
        <tr r="P28" s="1"/>
      </tp>
      <tp t="s">
        <v>BB+</v>
        <stp/>
        <stp>##V3_BDPV12</stp>
        <stp>XS0943370543 Corp</stp>
        <stp>rtg_sp</stp>
        <stp>[yas-blp-extension.xlsx]tkrBBG!R91C16</stp>
        <tr r="P91" s="1"/>
      </tp>
      <tp t="s">
        <v>#N/A N/A</v>
        <stp/>
        <stp>##V3_BDPV12</stp>
        <stp>XS2187689034 Corp</stp>
        <stp>rtg_sp</stp>
        <stp>[yas-blp-extension.xlsx]tkrBBG!R85C16</stp>
        <tr r="P85" s="1"/>
      </tp>
      <tp>
        <v>500000000</v>
        <stp/>
        <stp>##V3_BDPV12</stp>
        <stp>XS1323897725 Corp</stp>
        <stp>amt_outstanding</stp>
        <stp>[yas-blp-extension.xlsx]tkrBBG!R98C10</stp>
        <tr r="J98" s="1"/>
      </tp>
      <tp>
        <v>1000000000</v>
        <stp/>
        <stp>##V3_BDPV12</stp>
        <stp>XS1044811591 Corp</stp>
        <stp>amt_outstanding</stp>
        <stp>[yas-blp-extension.xlsx]tkrBBG!R25C10</stp>
        <tr r="J25" s="1"/>
      </tp>
      <tp>
        <v>1000000000</v>
        <stp/>
        <stp>##V3_BDPV12</stp>
        <stp>XS1044811591 Corp</stp>
        <stp>amt_outstanding</stp>
        <stp>[yas-blp-extension.xlsx]tkrBBG!R24C10</stp>
        <tr r="J24" s="1"/>
      </tp>
      <tp>
        <v>0</v>
        <stp/>
        <stp>##V3_BDPV12</stp>
        <stp>XS1227607402 Corp</stp>
        <stp>amt_outstanding</stp>
        <stp>[yas-blp-extension.xlsx]tkrBBG!R12C10</stp>
        <tr r="J12" s="1"/>
      </tp>
      <tp>
        <v>550000000</v>
        <stp/>
        <stp>##V3_BDPV12</stp>
        <stp>XS1405765659 Corp</stp>
        <stp>amt_outstanding</stp>
        <stp>[yas-blp-extension.xlsx]tkrBBG!R74C10</stp>
        <tr r="J74" s="1"/>
      </tp>
      <tp>
        <v>750000000</v>
        <stp/>
        <stp>##V3_BDPV12</stp>
        <stp>XS0968913342 Corp</stp>
        <stp>amt_outstanding</stp>
        <stp>[yas-blp-extension.xlsx]tkrBBG!R69C10</stp>
        <tr r="J69" s="1"/>
      </tp>
      <tp t="s">
        <v>BB</v>
        <stp/>
        <stp>##V3_BDPV12</stp>
        <stp>PTEDPKOM0034 Corp</stp>
        <stp>rtg_sp</stp>
        <stp>[yas-blp-extension.xlsx]tkrBBG!R27C16</stp>
        <tr r="P27" s="1"/>
      </tp>
      <tp t="s">
        <v>BB</v>
        <stp/>
        <stp>##V3_BDPV12</stp>
        <stp>PTEDPUOM0024 Corp</stp>
        <stp>rtg_sp</stp>
        <stp>[yas-blp-extension.xlsx]tkrBBG!R13C16</stp>
        <tr r="P13" s="1"/>
      </tp>
      <tp t="s">
        <v>Utilities</v>
        <stp/>
        <stp>##V3_BDPV12</stp>
        <stp>XS1254119750 Corp</stp>
        <stp>industry_sector</stp>
        <stp>[yas-blp-extension.xlsx]tkrBBG!R79C11</stp>
        <tr r="K79" s="1"/>
      </tp>
      <tp t="s">
        <v>BB</v>
        <stp/>
        <stp>##V3_BDPV12</stp>
        <stp>PTEDPUOM0024 Corp</stp>
        <stp>bb_composite</stp>
        <stp>[yas-blp-extension.xlsx]tkrBBG!R13C17</stp>
        <tr r="Q13" s="1"/>
      </tp>
      <tp t="s">
        <v>Consumer, Cyclical</v>
        <stp/>
        <stp>##V3_BDPV12</stp>
        <stp>XS1048428012 Corp</stp>
        <stp>industry_sector</stp>
        <stp>[yas-blp-extension.xlsx]tkrBBG!R37C11</stp>
        <tr r="K37" s="1"/>
      </tp>
      <tp t="s">
        <v>Utilities</v>
        <stp/>
        <stp>##V3_BDPV12</stp>
        <stp>XS1890845875 Corp</stp>
        <stp>industry_sector</stp>
        <stp>[yas-blp-extension.xlsx]tkrBBG!R32C11</stp>
        <tr r="K32" s="1"/>
      </tp>
      <tp>
        <v>900000000</v>
        <stp/>
        <stp>##V3_BDPV12</stp>
        <stp>XS1572343744 Corp</stp>
        <stp>amt_outstanding</stp>
        <stp>[yas-blp-extension.xlsx]tkrBBG!R23C10</stp>
        <tr r="J23" s="1"/>
      </tp>
      <tp>
        <v>500000000</v>
        <stp/>
        <stp>##V3_BDPV12</stp>
        <stp>XS2056371334 Corp</stp>
        <stp>amt_outstanding</stp>
        <stp>[yas-blp-extension.xlsx]tkrBBG!R96C10</stp>
        <tr r="J96" s="1"/>
      </tp>
      <tp>
        <v>750000000</v>
        <stp/>
        <stp>##V3_BDPV12</stp>
        <stp>XS2010045511 Corp</stp>
        <stp>amt_outstanding</stp>
        <stp>[yas-blp-extension.xlsx]tkrBBG!R92C10</stp>
        <tr r="J92" s="1"/>
      </tp>
      <tp>
        <v>4.75</v>
        <stp/>
        <stp>##V3_BDPV12</stp>
        <stp>XS1309436753 Corp</stp>
        <stp>coupon</stp>
        <stp>[yas-blp-extension.xlsx]tkrBBG!R4C6</stp>
        <tr r="F4" s="1"/>
      </tp>
      <tp>
        <v>700000000</v>
        <stp/>
        <stp>##V3_BDPV12</stp>
        <stp>XS0943370543 Corp</stp>
        <stp>amt_outstanding</stp>
        <stp>[yas-blp-extension.xlsx]tkrBBG!R91C10</stp>
        <tr r="J91" s="1"/>
      </tp>
      <tp>
        <v>406277000</v>
        <stp/>
        <stp>##V3_BDPV12</stp>
        <stp>XS1207054666 Corp</stp>
        <stp>amt_outstanding</stp>
        <stp>[yas-blp-extension.xlsx]tkrBBG!R35C10</stp>
        <tr r="J35" s="1"/>
      </tp>
      <tp>
        <v>500000000</v>
        <stp/>
        <stp>##V3_BDPV12</stp>
        <stp>XS2027946610 Corp</stp>
        <stp>amt_outstanding</stp>
        <stp>[yas-blp-extension.xlsx]tkrBBG!R80C10</stp>
        <tr r="J80" s="1"/>
      </tp>
      <tp>
        <v>500000000</v>
        <stp/>
        <stp>##V3_BDPV12</stp>
        <stp>XS1141810991 Corp</stp>
        <stp>amt_outstanding</stp>
        <stp>[yas-blp-extension.xlsx]tkrBBG!R51C10</stp>
        <tr r="J51" s="1"/>
      </tp>
      <tp t="s">
        <v>BB+</v>
        <stp/>
        <stp>##V3_BDPV12</stp>
        <stp>USF2893TAF33 Corp</stp>
        <stp>bb_composite</stp>
        <stp>[yas-blp-extension.xlsx]tkrBBG!R9C17</stp>
        <tr r="Q9" s="1"/>
      </tp>
      <tp t="s">
        <v>BB+</v>
        <stp/>
        <stp>##V3_BDPV12</stp>
        <stp>BE6309987400 Corp</stp>
        <stp>rtg_sp</stp>
        <stp>[yas-blp-extension.xlsx]tkrBBG!R30C16</stp>
        <tr r="P30" s="1"/>
      </tp>
      <tp t="s">
        <v>Energy</v>
        <stp/>
        <stp>##V3_BDPV12</stp>
        <stp>XS1294342792 Corp</stp>
        <stp>industry_sector</stp>
        <stp>[yas-blp-extension.xlsx]tkrBBG!R55C11</stp>
        <tr r="K55" s="1"/>
      </tp>
      <tp t="s">
        <v>Communications</v>
        <stp/>
        <stp>##V3_BDPV12</stp>
        <stp>XS1933828433 Corp</stp>
        <stp>industry_sector</stp>
        <stp>[yas-blp-extension.xlsx]tkrBBG!R43C11</stp>
        <tr r="K43" s="1"/>
      </tp>
      <tp t="s">
        <v>Energy</v>
        <stp/>
        <stp>##V3_BDPV12</stp>
        <stp>XS2193662728 Corp</stp>
        <stp>industry_sector</stp>
        <stp>[yas-blp-extension.xlsx]tkrBBG!R78C11</stp>
        <tr r="K78" s="1"/>
      </tp>
      <tp t="s">
        <v>BB</v>
        <stp/>
        <stp>##V3_BDPV12</stp>
        <stp>XS1405765659 Corp</stp>
        <stp>rtg_sp</stp>
        <stp>[yas-blp-extension.xlsx]tkrBBG!R74C16</stp>
        <tr r="P74" s="1"/>
      </tp>
      <tp t="s">
        <v>Utilities</v>
        <stp/>
        <stp>##V3_BDPV12</stp>
        <stp>XS1498442521 Corp</stp>
        <stp>industry_sector</stp>
        <stp>[yas-blp-extension.xlsx]tkrBBG!R33C11</stp>
        <tr r="K33" s="1"/>
      </tp>
      <tp t="s">
        <v>Financial</v>
        <stp/>
        <stp>##V3_BDPV12</stp>
        <stp>XS1788973573 Corp</stp>
        <stp>industry_sector</stp>
        <stp>[yas-blp-extension.xlsx]tkrBBG!R56C11</stp>
        <tr r="K56" s="1"/>
      </tp>
      <tp t="s">
        <v>BBB-</v>
        <stp/>
        <stp>##V3_BDPV12</stp>
        <stp>XS1115490523 Corp</stp>
        <stp>rtg_sp</stp>
        <stp>[yas-blp-extension.xlsx]tkrBBG!R38C16</stp>
        <tr r="P38" s="1"/>
      </tp>
      <tp t="s">
        <v>NR</v>
        <stp/>
        <stp>##V3_BDPV12</stp>
        <stp>DE000A1ZN206 Corp</stp>
        <stp>bb_composite</stp>
        <stp>[yas-blp-extension.xlsx]tkrBBG!R45C17</stp>
        <tr r="Q45" s="1"/>
      </tp>
      <tp>
        <v>500000000</v>
        <stp/>
        <stp>##V3_BDPV12</stp>
        <stp>XS1713462403 Corp</stp>
        <stp>amt_outstanding</stp>
        <stp>[yas-blp-extension.xlsx]tkrBBG!R54C10</stp>
        <tr r="J54" s="1"/>
      </tp>
      <tp>
        <v>650000000</v>
        <stp/>
        <stp>##V3_BDPV12</stp>
        <stp>XS1222591023 Corp</stp>
        <stp>amt_outstanding</stp>
        <stp>[yas-blp-extension.xlsx]tkrBBG!R66C10</stp>
        <tr r="J66" s="1"/>
      </tp>
      <tp>
        <v>600000000</v>
        <stp/>
        <stp>##V3_BDPV12</stp>
        <stp>XS1115502988 Corp</stp>
        <stp>amt_outstanding</stp>
        <stp>[yas-blp-extension.xlsx]tkrBBG!R70C10</stp>
        <tr r="J70" s="1"/>
      </tp>
      <tp t="s">
        <v>CALLABLE</v>
        <stp/>
        <stp>##V3_BDPV12</stp>
        <stp>US92857WBQ24 Corp</stp>
        <stp>mty_typ</stp>
        <stp>[yas-blp-extension.xlsx]tkrBBG!R147C8</stp>
        <tr r="H147" s="1"/>
      </tp>
      <tp t="s">
        <v>Energy</v>
        <stp/>
        <stp>##V3_BDPV12</stp>
        <stp>XS1294343337 Corp</stp>
        <stp>industry_sector</stp>
        <stp>[yas-blp-extension.xlsx]tkrBBG!R97C11</stp>
        <tr r="K97" s="1"/>
      </tp>
      <tp t="s">
        <v>Utilities</v>
        <stp/>
        <stp>##V3_BDPV12</stp>
        <stp>XS1196713298 Corp</stp>
        <stp>industry_sector</stp>
        <stp>[yas-blp-extension.xlsx]tkrBBG!R41C11</stp>
        <tr r="K41" s="1"/>
      </tp>
      <tp t="s">
        <v>Basic Materials</v>
        <stp/>
        <stp>##V3_BDPV12</stp>
        <stp>XS0992293901 Corp</stp>
        <stp>industry_sector</stp>
        <stp>[yas-blp-extension.xlsx]tkrBBG!R82C11</stp>
        <tr r="K82" s="1"/>
      </tp>
      <tp t="s">
        <v>BBB-</v>
        <stp/>
        <stp>##V3_BDPV12</stp>
        <stp>XS0969341147 Corp</stp>
        <stp>rtg_sp</stp>
        <stp>[yas-blp-extension.xlsx]tkrBBG!R64C16</stp>
        <tr r="P64" s="1"/>
      </tp>
      <tp t="s">
        <v>BBB-</v>
        <stp/>
        <stp>##V3_BDPV12</stp>
        <stp>XS0968913342 Corp</stp>
        <stp>rtg_sp</stp>
        <stp>[yas-blp-extension.xlsx]tkrBBG!R69C16</stp>
        <tr r="P69" s="1"/>
      </tp>
      <tp t="s">
        <v>BBB</v>
        <stp/>
        <stp>##V3_BDPV12</stp>
        <stp>XS0903532090 Corp</stp>
        <stp>rtg_sp</stp>
        <stp>[yas-blp-extension.xlsx]tkrBBG!R88C16</stp>
        <tr r="P88" s="1"/>
      </tp>
      <tp t="s">
        <v>VOD</v>
        <stp/>
        <stp>##V3_BDPV12</stp>
        <stp>US92857WBQ24 Corp</stp>
        <stp>ticker</stp>
        <stp>[yas-blp-extension.xlsx]tkrBBG!R147C5</stp>
        <tr r="E147" s="1"/>
      </tp>
      <tp>
        <v>750019000</v>
        <stp/>
        <stp>##V3_BDPV12</stp>
        <stp>XS1713463716 Corp</stp>
        <stp>amt_outstanding</stp>
        <stp>[yas-blp-extension.xlsx]tkrBBG!R50C10</stp>
        <tr r="J50" s="1"/>
      </tp>
      <tp>
        <v>1750000000</v>
        <stp/>
        <stp>##V3_BDPV12</stp>
        <stp>XS1642686676 Corp</stp>
        <stp>amt_outstanding</stp>
        <stp>[yas-blp-extension.xlsx]tkrBBG!R16C10</stp>
        <tr r="J16" s="1"/>
      </tp>
      <tp>
        <v>750000000</v>
        <stp/>
        <stp>##V3_BDPV12</stp>
        <stp>XS1713463559 Corp</stp>
        <stp>amt_outstanding</stp>
        <stp>[yas-blp-extension.xlsx]tkrBBG!R57C10</stp>
        <tr r="J57" s="1"/>
      </tp>
      <tp>
        <v>500000000</v>
        <stp/>
        <stp>##V3_BDPV12</stp>
        <stp>XS1757377400 Corp</stp>
        <stp>amt_outstanding</stp>
        <stp>[yas-blp-extension.xlsx]tkrBBG!R52C10</stp>
        <tr r="J52" s="1"/>
      </tp>
      <tp>
        <v>1000000000</v>
        <stp/>
        <stp>##V3_BDPV12</stp>
        <stp>XS0903532090 Corp</stp>
        <stp>amt_outstanding</stp>
        <stp>[yas-blp-extension.xlsx]tkrBBG!R88C10</stp>
        <tr r="J88" s="1"/>
      </tp>
      <tp>
        <v>600000000</v>
        <stp/>
        <stp>##V3_BDPV12</stp>
        <stp>XS1508392625 Corp</stp>
        <stp>amt_outstanding</stp>
        <stp>[yas-blp-extension.xlsx]tkrBBG!R49C10</stp>
        <tr r="J49" s="1"/>
      </tp>
      <tp t="s">
        <v>BBB-</v>
        <stp/>
        <stp>##V3_BDPV12</stp>
        <stp>XS1890845875 Corp</stp>
        <stp>rtg_sp</stp>
        <stp>[yas-blp-extension.xlsx]tkrBBG!R32C16</stp>
        <tr r="P32" s="1"/>
      </tp>
      <tp t="s">
        <v>Communications</v>
        <stp/>
        <stp>##V3_BDPV12</stp>
        <stp>XS2109819859 Corp</stp>
        <stp>industry_sector</stp>
        <stp>[yas-blp-extension.xlsx]tkrBBG!R95C11</stp>
        <tr r="K95" s="1"/>
      </tp>
      <tp t="s">
        <v>Communications</v>
        <stp/>
        <stp>##V3_BDPV12</stp>
        <stp>XS1115498260 Corp</stp>
        <stp>industry_sector</stp>
        <stp>[yas-blp-extension.xlsx]tkrBBG!R81C11</stp>
        <tr r="K81" s="1"/>
      </tp>
      <tp t="s">
        <v>#N/A N/A</v>
        <stp/>
        <stp>##V3_BDPV12</stp>
        <stp>XS2109819859 Corp</stp>
        <stp>rtg_sp</stp>
        <stp>[yas-blp-extension.xlsx]tkrBBG!R95C16</stp>
        <tr r="P95" s="1"/>
      </tp>
      <tp t="s">
        <v>BBB-</v>
        <stp/>
        <stp>##V3_BDPV12</stp>
        <stp>XS1508392625 Corp</stp>
        <stp>rtg_sp</stp>
        <stp>[yas-blp-extension.xlsx]tkrBBG!R49C16</stp>
        <tr r="P49" s="1"/>
      </tp>
      <tp t="s">
        <v>BBB-</v>
        <stp/>
        <stp>##V3_BDPV12</stp>
        <stp>XS1115502988 Corp</stp>
        <stp>rtg_sp</stp>
        <stp>[yas-blp-extension.xlsx]tkrBBG!R70C16</stp>
        <tr r="P70" s="1"/>
      </tp>
      <tp t="s">
        <v>A-</v>
        <stp/>
        <stp>##V3_BDPV12</stp>
        <stp>XS1413581205 Corp</stp>
        <stp>rtg_sp</stp>
        <stp>[yas-blp-extension.xlsx]tkrBBG!R77C16</stp>
        <tr r="P77" s="1"/>
      </tp>
      <tp t="s">
        <v>Communications</v>
        <stp/>
        <stp>##V3_BDPV12</stp>
        <stp>XS2119468572 Corp</stp>
        <stp>industry_sector</stp>
        <stp>[yas-blp-extension.xlsx]tkrBBG!R93C11</stp>
        <tr r="K93" s="1"/>
      </tp>
      <tp>
        <v>400000000</v>
        <stp/>
        <stp>##V3_BDPV12</stp>
        <stp>XS1752984440 Corp</stp>
        <stp>amt_outstanding</stp>
        <stp>[yas-blp-extension.xlsx]tkrBBG!R62C10</stp>
        <tr r="J62" s="1"/>
      </tp>
      <tp>
        <v>750000000</v>
        <stp/>
        <stp>##V3_BDPV12</stp>
        <stp>XS1216020161 Corp</stp>
        <stp>amt_outstanding</stp>
        <stp>[yas-blp-extension.xlsx]tkrBBG!R34C10</stp>
        <tr r="J34" s="1"/>
      </tp>
      <tp>
        <v>1500000000</v>
        <stp/>
        <stp>##V3_BDPV12</stp>
        <stp>XS2187689034 Corp</stp>
        <stp>amt_outstanding</stp>
        <stp>[yas-blp-extension.xlsx]tkrBBG!R85C10</stp>
        <tr r="J85" s="1"/>
      </tp>
      <tp>
        <v>500000000</v>
        <stp/>
        <stp>##V3_BDPV12</stp>
        <stp>XS1271836600 Corp</stp>
        <stp>amt_outstanding</stp>
        <stp>[yas-blp-extension.xlsx]tkrBBG!R29C10</stp>
        <tr r="J29" s="1"/>
      </tp>
      <tp>
        <v>500001000</v>
        <stp/>
        <stp>##V3_BDPV12</stp>
        <stp>XS1115490523 Corp</stp>
        <stp>amt_outstanding</stp>
        <stp>[yas-blp-extension.xlsx]tkrBBG!R38C10</stp>
        <tr r="J38" s="1"/>
      </tp>
      <tp>
        <v>400000000</v>
        <stp/>
        <stp>##V3_BDPV12</stp>
        <stp>XS1322373017 Corp</stp>
        <stp>amt_outstanding</stp>
        <stp>[yas-blp-extension.xlsx]tkrBBG!R11C10</stp>
        <tr r="J11" s="1"/>
      </tp>
      <tp t="s">
        <v>08/04/2025</v>
        <stp/>
        <stp>##V3_BDPV12</stp>
        <stp>FR0013431244 Corp</stp>
        <stp>nxt_call_dt</stp>
        <stp>[yas-blp-extension.xlsx]tkrBBG!R139C7</stp>
        <tr r="G139" s="1"/>
      </tp>
      <tp>
        <v>500000000</v>
        <stp/>
        <stp>##V3_BDPV12</stp>
        <stp>XS1888179550 Corp</stp>
        <stp>amt_outstanding</stp>
        <stp>[yas-blp-extension.xlsx]tkrBBG!R83C10</stp>
        <tr r="J83" s="1"/>
      </tp>
      <tp>
        <v>1000000000</v>
        <stp/>
        <stp>##V3_BDPV12</stp>
        <stp>XS1117300837 Corp</stp>
        <stp>amt_outstanding</stp>
        <stp>[yas-blp-extension.xlsx]tkrBBG!R48C10</stp>
        <tr r="J48" s="1"/>
      </tp>
      <tp>
        <v>500000000</v>
        <stp/>
        <stp>##V3_BDPV12</stp>
        <stp>XS2082429890 Corp</stp>
        <stp>amt_outstanding</stp>
        <stp>[yas-blp-extension.xlsx]tkrBBG!R84C10</stp>
        <tr r="J84" s="1"/>
      </tp>
      <tp t="s">
        <v>BBB-</v>
        <stp/>
        <stp>##V3_BDPV12</stp>
        <stp>XS1196713298 Corp</stp>
        <stp>rtg_sp</stp>
        <stp>[yas-blp-extension.xlsx]tkrBBG!R41C16</stp>
        <tr r="P41" s="1"/>
      </tp>
      <tp t="s">
        <v>BB+</v>
        <stp/>
        <stp>##V3_BDPV12</stp>
        <stp>XS1933828433 Corp</stp>
        <stp>rtg_sp</stp>
        <stp>[yas-blp-extension.xlsx]tkrBBG!R43C16</stp>
        <tr r="P43" s="1"/>
      </tp>
      <tp t="s">
        <v>BBB-</v>
        <stp/>
        <stp>##V3_BDPV12</stp>
        <stp>XS1115498260 Corp</stp>
        <stp>rtg_sp</stp>
        <stp>[yas-blp-extension.xlsx]tkrBBG!R81C16</stp>
        <tr r="P81" s="1"/>
      </tp>
      <tp t="s">
        <v>BBB-</v>
        <stp/>
        <stp>##V3_BDPV12</stp>
        <stp>XS1713463559 Corp</stp>
        <stp>rtg_sp</stp>
        <stp>[yas-blp-extension.xlsx]tkrBBG!R57C16</stp>
        <tr r="P57" s="1"/>
      </tp>
      <tp t="s">
        <v>B+</v>
        <stp/>
        <stp>##V3_BDPV12</stp>
        <stp>XS1642686676 Corp</stp>
        <stp>rtg_sp</stp>
        <stp>[yas-blp-extension.xlsx]tkrBBG!R16C16</stp>
        <tr r="P16" s="1"/>
      </tp>
      <tp t="s">
        <v>BBB-</v>
        <stp/>
        <stp>##V3_BDPV12</stp>
        <stp>XS1222591023 Corp</stp>
        <stp>rtg_sp</stp>
        <stp>[yas-blp-extension.xlsx]tkrBBG!R66C16</stp>
        <tr r="P66" s="1"/>
      </tp>
      <tp t="s">
        <v>Communications</v>
        <stp/>
        <stp>##V3_BDPV12</stp>
        <stp>XS1888180640 Corp</stp>
        <stp>industry_sector</stp>
        <stp>[yas-blp-extension.xlsx]tkrBBG!R65C11</stp>
        <tr r="K65" s="1"/>
      </tp>
      <tp t="s">
        <v>BB+</v>
        <stp/>
        <stp>##V3_BDPV12</stp>
        <stp>XS1720192696 Corp</stp>
        <stp>rtg_sp</stp>
        <stp>[yas-blp-extension.xlsx]tkrBBG!R47C16</stp>
        <tr r="P47" s="1"/>
      </tp>
      <tp t="s">
        <v>Energy</v>
        <stp/>
        <stp>##V3_BDPV12</stp>
        <stp>XS1195201931 Corp</stp>
        <stp>industry_sector</stp>
        <stp>[yas-blp-extension.xlsx]tkrBBG!R42C11</stp>
        <tr r="K42" s="1"/>
      </tp>
      <tp>
        <v>297423999.99999988</v>
        <stp/>
        <stp>##V3_BDPV12</stp>
        <stp>XS0954675129 Corp</stp>
        <stp>amt_outstanding</stp>
        <stp>[yas-blp-extension.xlsx]tkrBBG!R58C10</stp>
        <tr r="J58" s="1"/>
      </tp>
      <tp>
        <v>500000000</v>
        <stp/>
        <stp>##V3_BDPV12</stp>
        <stp>XS1720192696 Corp</stp>
        <stp>amt_outstanding</stp>
        <stp>[yas-blp-extension.xlsx]tkrBBG!R47C10</stp>
        <tr r="J47" s="1"/>
      </tp>
      <tp>
        <v>1750000000</v>
        <stp/>
        <stp>##V3_BDPV12</stp>
        <stp>XS1413581205 Corp</stp>
        <stp>amt_outstanding</stp>
        <stp>[yas-blp-extension.xlsx]tkrBBG!R77C10</stp>
        <tr r="J77" s="1"/>
      </tp>
      <tp>
        <v>641500000</v>
        <stp/>
        <stp>##V3_BDPV12</stp>
        <stp>XS1634523754 Corp</stp>
        <stp>amt_outstanding</stp>
        <stp>[yas-blp-extension.xlsx]tkrBBG!R17C10</stp>
        <tr r="J17" s="1"/>
      </tp>
      <tp>
        <v>1000000000</v>
        <stp/>
        <stp>##V3_BDPV12</stp>
        <stp>XS1731823255 Corp</stp>
        <stp>amt_outstanding</stp>
        <stp>[yas-blp-extension.xlsx]tkrBBG!R19C10</stp>
        <tr r="J19" s="1"/>
      </tp>
      <tp>
        <v>725000000</v>
        <stp/>
        <stp>##V3_BDPV12</stp>
        <stp>XS1405770907 Corp</stp>
        <stp>amt_outstanding</stp>
        <stp>[yas-blp-extension.xlsx]tkrBBG!R21C10</stp>
        <tr r="J21" s="1"/>
      </tp>
      <tp t="s">
        <v>30/01/2024</v>
        <stp/>
        <stp>##V3_BDPV12</stp>
        <stp>FR0013399177 Corp</stp>
        <stp>nxt_call_dt</stp>
        <stp>[yas-blp-extension.xlsx]tkrBBG!R190C7</stp>
        <tr r="G190" s="1"/>
      </tp>
      <tp>
        <v>1500000000</v>
        <stp/>
        <stp>##V3_BDPV12</stp>
        <stp>XS1799939027 Corp</stp>
        <stp>amt_outstanding</stp>
        <stp>[yas-blp-extension.xlsx]tkrBBG!R99C10</stp>
        <tr r="J99" s="1"/>
      </tp>
      <tp t="s">
        <v>BBB-</v>
        <stp/>
        <stp>##V3_BDPV12</stp>
        <stp>DE000A2GSFF1 Corp</stp>
        <stp>rtg_sp</stp>
        <stp>[yas-blp-extension.xlsx]tkrBBG!R183C16</stp>
        <tr r="P183" s="1"/>
      </tp>
      <tp t="s">
        <v>Utilities</v>
        <stp/>
        <stp>##V3_BDPV12</stp>
        <stp>FR0013398229 Corp</stp>
        <stp>industry_sector</stp>
        <stp>[yas-blp-extension.xlsx]tkrBBG!R40C11</stp>
        <tr r="K40" s="1"/>
      </tp>
      <tp t="s">
        <v>Basic Materials</v>
        <stp/>
        <stp>##V3_BDPV12</stp>
        <stp>FR0012278539 Corp</stp>
        <stp>industry_sector</stp>
        <stp>[yas-blp-extension.xlsx]tkrBBG!R22C11</stp>
        <tr r="K22" s="1"/>
      </tp>
      <tp t="s">
        <v>BHP</v>
        <stp/>
        <stp>##V3_BDPV12</stp>
        <stp>XS1309436753 Corp</stp>
        <stp>ticker</stp>
        <stp>[yas-blp-extension.xlsx]tkrBBG!R4C5</stp>
        <tr r="E4" s="1"/>
      </tp>
      <tp t="s">
        <v>15/03/2022</v>
        <stp/>
        <stp>##V3_BDPV12</stp>
        <stp>XS1490960942 Corp</stp>
        <stp>nxt_call_dt</stp>
        <stp>[yas-blp-extension.xlsx]tkrBBG!R130C7</stp>
        <tr r="G130" s="1"/>
      </tp>
      <tp t="s">
        <v>22/03/2026</v>
        <stp/>
        <stp>##V3_BDPV12</stp>
        <stp>XS2193661324 Corp</stp>
        <stp>nxt_call_dt</stp>
        <stp>[yas-blp-extension.xlsx]tkrBBG!R101C7</stp>
        <tr r="G101" s="1"/>
      </tp>
      <tp t="s">
        <v>11/09/2028</v>
        <stp/>
        <stp>##V3_BDPV12</stp>
        <stp>XS2186001314 Corp</stp>
        <stp>nxt_call_dt</stp>
        <stp>[yas-blp-extension.xlsx]tkrBBG!R140C7</stp>
        <tr r="G140" s="1"/>
      </tp>
      <tp t="s">
        <v>#N/A N/A</v>
        <stp/>
        <stp>##V3_BDPV12</stp>
        <stp>XS2033327854 Corp</stp>
        <stp>rtg_moody</stp>
        <stp>[yas-blp-extension.xlsx]tkrBBG!R168C15</stp>
        <tr r="O168" s="1"/>
      </tp>
      <tp t="s">
        <v>#N/A N/A</v>
        <stp/>
        <stp>##V3_BDPV12</stp>
        <stp>XS2010037765 Corp</stp>
        <stp>rtg_moody</stp>
        <stp>[yas-blp-extension.xlsx]tkrBBG!R180C15</stp>
        <tr r="O180" s="1"/>
      </tp>
      <tp t="s">
        <v>Baa3</v>
        <stp/>
        <stp>##V3_BDPV12</stp>
        <stp>XS1811181566 Corp</stp>
        <stp>rtg_moody</stp>
        <stp>[yas-blp-extension.xlsx]tkrBBG!R176C15</stp>
        <tr r="O176" s="1"/>
      </tp>
      <tp t="s">
        <v>EUR</v>
        <stp/>
        <stp>##V3_BDPV12</stp>
        <stp>XS1309436910 Corp</stp>
        <stp>crncy</stp>
        <stp>[yas-blp-extension.xlsx]tkrBBG!R5C9</stp>
        <tr r="I5" s="1"/>
      </tp>
      <tp t="s">
        <v>Ba1</v>
        <stp/>
        <stp>##V3_BDPV12</stp>
        <stp>XS1216019585 Corp</stp>
        <stp>rtg_moody</stp>
        <stp>[yas-blp-extension.xlsx]tkrBBG!R149C15</stp>
        <tr r="O149" s="1"/>
      </tp>
      <tp t="s">
        <v>A2</v>
        <stp/>
        <stp>##V3_BDPV12</stp>
        <stp>XS2010039035 Corp</stp>
        <stp>rtg_moody</stp>
        <stp>[yas-blp-extension.xlsx]tkrBBG!R177C15</stp>
        <tr r="O177" s="1"/>
      </tp>
      <tp t="s">
        <v>Ba1</v>
        <stp/>
        <stp>##V3_BDPV12</stp>
        <stp>XS1888180996 Corp</stp>
        <stp>rtg_moody</stp>
        <stp>[yas-blp-extension.xlsx]tkrBBG!R159C15</stp>
        <tr r="O159" s="1"/>
      </tp>
      <tp t="s">
        <v>#N/A N/A</v>
        <stp/>
        <stp>##V3_BDPV12</stp>
        <stp>XS1797663967 Corp</stp>
        <stp>rtg_moody</stp>
        <stp>[yas-blp-extension.xlsx]tkrBBG!R127C15</stp>
        <tr r="O127" s="1"/>
      </tp>
      <tp t="s">
        <v>Baa2</v>
        <stp/>
        <stp>##V3_BDPV12</stp>
        <stp>XS1629658755 Corp</stp>
        <stp>rtg_moody</stp>
        <stp>[yas-blp-extension.xlsx]tkrBBG!R134C15</stp>
        <tr r="O134" s="1"/>
      </tp>
    </main>
    <main first="bloomberg.rtd">
      <tp t="s">
        <v>N</v>
        <stp/>
        <stp>##V3_BDPV12</stp>
        <stp>USN4297BBC74 Corp</stp>
        <stp>green_bond_loan_indicator</stp>
        <stp>[yas-blp-extension.xlsx]tkrBBG!R76C18</stp>
        <tr r="R76" s="1"/>
      </tp>
      <tp>
        <v>413099999.99999994</v>
        <stp/>
        <stp>##V3_BDPV12</stp>
        <stp>FR0011531730 Corp</stp>
        <stp>amt_outstanding</stp>
        <stp>[yas-blp-extension.xlsx]tkrBBG!R26C10</stp>
        <tr r="J26" s="1"/>
      </tp>
      <tp t="s">
        <v>26/02/2025</v>
        <stp/>
        <stp>##V3_BDPV12</stp>
        <stp>XS1195202822 Corp</stp>
        <stp>nxt_call_dt</stp>
        <stp>[yas-blp-extension.xlsx]tkrBBG!R103C7</stp>
        <tr r="G103" s="1"/>
      </tp>
      <tp t="s">
        <v>25/03/2025</v>
        <stp/>
        <stp>##V3_BDPV12</stp>
        <stp>XS1207058733 Corp</stp>
        <stp>nxt_call_dt</stp>
        <stp>[yas-blp-extension.xlsx]tkrBBG!R100C7</stp>
        <tr r="G100" s="1"/>
      </tp>
      <tp t="s">
        <v>25/03/2029</v>
        <stp/>
        <stp>##V3_BDPV12</stp>
        <stp>XS2011260705 Corp</stp>
        <stp>nxt_call_dt</stp>
        <stp>[yas-blp-extension.xlsx]tkrBBG!R119C7</stp>
        <tr r="G119" s="1"/>
      </tp>
      <tp t="s">
        <v>Baa3</v>
        <stp/>
        <stp>##V3_BDPV12</stp>
        <stp>XS2010036874 Corp</stp>
        <stp>rtg_moody</stp>
        <stp>[yas-blp-extension.xlsx]tkrBBG!R105C15</stp>
        <tr r="O105" s="1"/>
      </tp>
      <tp t="s">
        <v>#N/A N/A</v>
        <stp/>
        <stp>##V3_BDPV12</stp>
        <stp>XS1934875219 Corp</stp>
        <stp>rtg_moody</stp>
        <stp>[yas-blp-extension.xlsx]tkrBBG!R160C15</stp>
        <tr r="O160" s="1"/>
      </tp>
      <tp t="s">
        <v>Baa3</v>
        <stp/>
        <stp>##V3_BDPV12</stp>
        <stp>XS2011260531 Corp</stp>
        <stp>rtg_moody</stp>
        <stp>[yas-blp-extension.xlsx]tkrBBG!R142C15</stp>
        <tr r="O142" s="1"/>
      </tp>
      <tp t="s">
        <v>EUR</v>
        <stp/>
        <stp>##V3_BDPV12</stp>
        <stp>XS1309436753 Corp</stp>
        <stp>crncy</stp>
        <stp>[yas-blp-extension.xlsx]tkrBBG!R4C9</stp>
        <tr r="I4" s="1"/>
      </tp>
      <tp t="s">
        <v>Baa2</v>
        <stp/>
        <stp>##V3_BDPV12</stp>
        <stp>FR0013431244 Corp</stp>
        <stp>rtg_moody</stp>
        <stp>[yas-blp-extension.xlsx]tkrBBG!R139C15</stp>
        <tr r="O139" s="1"/>
      </tp>
    </main>
    <main first="bloomberg.rtd">
      <tp t="s">
        <v>Financial</v>
        <stp/>
        <stp>##V3_BDPV12</stp>
        <stp>DE000A289N78 Corp</stp>
        <stp>industry_sector</stp>
        <stp>[yas-blp-extension.xlsx]tkrBBG!R87C11</stp>
        <tr r="K87" s="1"/>
      </tp>
      <tp t="s">
        <v>Baa1</v>
        <stp/>
        <stp>##V3_BDPV12</stp>
        <stp>XS1309436753 Corp</stp>
        <stp>rtg_moody</stp>
        <stp>[yas-blp-extension.xlsx]tkrBBG!R4C15</stp>
        <tr r="O4" s="1"/>
      </tp>
      <tp t="s">
        <v>BB</v>
        <stp/>
        <stp>##V3_BDPV12</stp>
        <stp>PTEDPLOM0017 Corp</stp>
        <stp>bb_composite</stp>
        <stp>[yas-blp-extension.xlsx]tkrBBG!R18C17</stp>
        <tr r="Q18" s="1"/>
      </tp>
      <tp t="s">
        <v>BB+</v>
        <stp/>
        <stp>##V3_BDPV12</stp>
        <stp>DE000A11QR73 Corp</stp>
        <stp>rtg_sp</stp>
        <stp>[yas-blp-extension.xlsx]tkrBBG!R133C16</stp>
        <tr r="P133" s="1"/>
      </tp>
      <tp>
        <v>700000000</v>
        <stp/>
        <stp>##V3_BDPV12</stp>
        <stp>BE0002597756 Corp</stp>
        <stp>amt_outstanding</stp>
        <stp>[yas-blp-extension.xlsx]tkrBBG!R46C10</stp>
        <tr r="J46" s="1"/>
      </tp>
      <tp>
        <v>300000000</v>
        <stp/>
        <stp>##V3_BDPV12</stp>
        <stp>BE6309987400 Corp</stp>
        <stp>amt_outstanding</stp>
        <stp>[yas-blp-extension.xlsx]tkrBBG!R30C10</stp>
        <tr r="J30" s="1"/>
      </tp>
      <tp t="s">
        <v>11/03/2026</v>
        <stp/>
        <stp>##V3_BDPV12</stp>
        <stp>XS2185997884 Corp</stp>
        <stp>nxt_call_dt</stp>
        <stp>[yas-blp-extension.xlsx]tkrBBG!R144C7</stp>
        <tr r="G144" s="1"/>
      </tp>
      <tp>
        <v>600000000</v>
        <stp/>
        <stp>##V3_BDPV12</stp>
        <stp>FR0013252061 Corp</stp>
        <stp>amt_outstanding</stp>
        <stp>[yas-blp-extension.xlsx]tkrBBG!R60C10</stp>
        <tr r="J60" s="1"/>
      </tp>
      <tp>
        <v>1000000000</v>
        <stp/>
        <stp>##V3_BDPV12</stp>
        <stp>FR0011942283 Corp</stp>
        <stp>amt_outstanding</stp>
        <stp>[yas-blp-extension.xlsx]tkrBBG!R89C10</stp>
        <tr r="J89" s="1"/>
      </tp>
      <tp t="s">
        <v>19/03/2027</v>
        <stp/>
        <stp>##V3_BDPV12</stp>
        <stp>XS1205618470 Corp</stp>
        <stp>nxt_call_dt</stp>
        <stp>[yas-blp-extension.xlsx]tkrBBG!R143C7</stp>
        <tr r="G143" s="1"/>
      </tp>
      <tp t="s">
        <v>25/06/2024</v>
        <stp/>
        <stp>##V3_BDPV12</stp>
        <stp>XS2017788592 Corp</stp>
        <stp>nxt_call_dt</stp>
        <stp>[yas-blp-extension.xlsx]tkrBBG!R162C7</stp>
        <tr r="G162" s="1"/>
      </tp>
      <tp t="s">
        <v>23/09/2024</v>
        <stp/>
        <stp>##V3_BDPV12</stp>
        <stp>XS2055106210 Corp</stp>
        <stp>nxt_call_dt</stp>
        <stp>[yas-blp-extension.xlsx]tkrBBG!R108C7</stp>
        <tr r="G108" s="1"/>
      </tp>
      <tp t="s">
        <v>N</v>
        <stp/>
        <stp>##V3_BDPV12</stp>
        <stp>USF2893TAM83 Corp</stp>
        <stp>green_bond_loan_indicator</stp>
        <stp>[yas-blp-extension.xlsx]tkrBBG!R10C18</stp>
        <tr r="R10" s="1"/>
      </tp>
      <tp>
        <v>1250000000</v>
        <stp/>
        <stp>##V3_BDPV12</stp>
        <stp>FR0013292828 Corp</stp>
        <stp>amt_outstanding</stp>
        <stp>[yas-blp-extension.xlsx]tkrBBG!R63C10</stp>
        <tr r="J63" s="1"/>
      </tp>
      <tp t="s">
        <v>Baa3</v>
        <stp/>
        <stp>##V3_BDPV12</stp>
        <stp>XS2077670003 Corp</stp>
        <stp>rtg_moody</stp>
        <stp>[yas-blp-extension.xlsx]tkrBBG!R175C15</stp>
        <tr r="O175" s="1"/>
      </tp>
      <tp t="s">
        <v>Baa3</v>
        <stp/>
        <stp>##V3_BDPV12</stp>
        <stp>XS1797138960 Corp</stp>
        <stp>rtg_moody</stp>
        <stp>[yas-blp-extension.xlsx]tkrBBG!R135C15</stp>
        <tr r="O135" s="1"/>
      </tp>
      <tp t="s">
        <v>Baa3</v>
        <stp/>
        <stp>##V3_BDPV12</stp>
        <stp>XS1590787799 Corp</stp>
        <stp>rtg_moody</stp>
        <stp>[yas-blp-extension.xlsx]tkrBBG!R111C15</stp>
        <tr r="O111" s="1"/>
      </tp>
      <tp t="s">
        <v>Baa3</v>
        <stp/>
        <stp>##V3_BDPV12</stp>
        <stp>XS1191320297 Corp</stp>
        <stp>rtg_moody</stp>
        <stp>[yas-blp-extension.xlsx]tkrBBG!R124C15</stp>
        <tr r="O124" s="1"/>
      </tp>
      <tp t="s">
        <v>Ba1</v>
        <stp/>
        <stp>##V3_BDPV12</stp>
        <stp>XS1207058733 Corp</stp>
        <stp>rtg_moody</stp>
        <stp>[yas-blp-extension.xlsx]tkrBBG!R100C15</stp>
        <tr r="O100" s="1"/>
      </tp>
      <tp t="s">
        <v>Baa3</v>
        <stp/>
        <stp>##V3_BDPV12</stp>
        <stp>FR0012648590 Corp</stp>
        <stp>rtg_moody</stp>
        <stp>[yas-blp-extension.xlsx]tkrBBG!R138C15</stp>
        <tr r="O138" s="1"/>
      </tp>
      <tp t="s">
        <v>#N/A N/A</v>
        <stp/>
        <stp>##V3_BDPV12</stp>
        <stp>DE000A161W62 Corp</stp>
        <stp>rtg_moody</stp>
        <stp>[yas-blp-extension.xlsx]tkrBBG!R186C15</stp>
        <tr r="O186" s="1"/>
      </tp>
      <tp t="s">
        <v>#N/A N/A</v>
        <stp/>
        <stp>##V3_BDPV12</stp>
        <stp>FR0012650281 Corp</stp>
        <stp>rtg_moody</stp>
        <stp>[yas-blp-extension.xlsx]tkrBBG!R192C15</stp>
        <tr r="O192" s="1"/>
      </tp>
      <tp t="s">
        <v>Baa2</v>
        <stp/>
        <stp>##V3_BDPV12</stp>
        <stp>FR0013310505 Corp</stp>
        <stp>rtg_moody</stp>
        <stp>[yas-blp-extension.xlsx]tkrBBG!R184C15</stp>
        <tr r="O184" s="1"/>
      </tp>
      <tp t="s">
        <v>Baa2</v>
        <stp/>
        <stp>##V3_BDPV12</stp>
        <stp>FR0013330537 Corp</stp>
        <stp>rtg_moody</stp>
        <stp>[yas-blp-extension.xlsx]tkrBBG!R121C15</stp>
        <tr r="O121" s="1"/>
      </tp>
    </main>
    <main first="bloomberg.rtd">
      <tp t="s">
        <v>07/02/2024</v>
        <stp/>
        <stp>##V3_BDPV12</stp>
        <stp>XS1028599287 Corp</stp>
        <stp>nxt_call_dt</stp>
        <stp>[yas-blp-extension.xlsx]tkrBBG!R141C7</stp>
        <tr r="G141" s="1"/>
      </tp>
      <tp t="s">
        <v>03/09/2025</v>
        <stp/>
        <stp>##V3_BDPV12</stp>
        <stp>XS2182055009 Corp</stp>
        <stp>nxt_call_dt</stp>
        <stp>[yas-blp-extension.xlsx]tkrBBG!R137C7</stp>
        <tr r="G137" s="1"/>
      </tp>
      <tp>
        <v>1000000000</v>
        <stp/>
        <stp>##V3_BDPV12</stp>
        <stp>FR0013413887 Corp</stp>
        <stp>amt_outstanding</stp>
        <stp>[yas-blp-extension.xlsx]tkrBBG!R53C10</stp>
        <tr r="J53" s="1"/>
      </tp>
      <tp t="s">
        <v>#N/A N/A</v>
        <stp/>
        <stp>##V3_BDPV12</stp>
        <stp>XS1716945586 Corp</stp>
        <stp>rtg_moody</stp>
        <stp>[yas-blp-extension.xlsx]tkrBBG!R152C15</stp>
        <tr r="O152" s="1"/>
      </tp>
      <tp t="s">
        <v>Baa3</v>
        <stp/>
        <stp>##V3_BDPV12</stp>
        <stp>XS2077670342 Corp</stp>
        <stp>rtg_moody</stp>
        <stp>[yas-blp-extension.xlsx]tkrBBG!R166C15</stp>
        <tr r="O166" s="1"/>
      </tp>
      <tp t="s">
        <v>#N/A N/A</v>
        <stp/>
        <stp>##V3_BDPV12</stp>
        <stp>XS1224953882 Corp</stp>
        <stp>rtg_moody</stp>
        <stp>[yas-blp-extension.xlsx]tkrBBG!R153C15</stp>
        <tr r="O153" s="1"/>
      </tp>
      <tp t="s">
        <v>Ba1</v>
        <stp/>
        <stp>##V3_BDPV12</stp>
        <stp>XS2114413565 Corp</stp>
        <stp>rtg_moody</stp>
        <stp>[yas-blp-extension.xlsx]tkrBBG!R116C15</stp>
        <tr r="O116" s="1"/>
      </tp>
      <tp t="s">
        <v>Ba1</v>
        <stp/>
        <stp>##V3_BDPV12</stp>
        <stp>XS2186001314 Corp</stp>
        <stp>rtg_moody</stp>
        <stp>[yas-blp-extension.xlsx]tkrBBG!R140C15</stp>
        <tr r="O140" s="1"/>
      </tp>
      <tp t="s">
        <v>Baa3</v>
        <stp/>
        <stp>##V3_BDPV12</stp>
        <stp>FR0013478252 Corp</stp>
        <stp>rtg_moody</stp>
        <stp>[yas-blp-extension.xlsx]tkrBBG!R178C15</stp>
        <tr r="O178" s="1"/>
      </tp>
      <tp t="s">
        <v>BB</v>
        <stp/>
        <stp>##V3_BDPV12</stp>
        <stp>USN4297BBC74 Corp</stp>
        <stp>bb_composite</stp>
        <stp>[yas-blp-extension.xlsx]tkrBBG!R76C17</stp>
        <tr r="Q76" s="1"/>
      </tp>
    </main>
    <main first="bloomberg.rtd">
      <tp t="s">
        <v>22/01/2023</v>
        <stp/>
        <stp>##V3_BDPV12</stp>
        <stp>XS1491364953 Corp</stp>
        <stp>nxt_call_dt</stp>
        <stp>[yas-blp-extension.xlsx]tkrBBG!R110C7</stp>
        <tr r="G110" s="1"/>
      </tp>
      <tp t="s">
        <v>16/07/2025</v>
        <stp/>
        <stp>##V3_BDPV12</stp>
        <stp>XS1982704824 Corp</stp>
        <stp>nxt_call_dt</stp>
        <stp>[yas-blp-extension.xlsx]tkrBBG!R171C7</stp>
        <tr r="G171" s="1"/>
      </tp>
      <tp t="s">
        <v>11/04/2028</v>
        <stp/>
        <stp>##V3_BDPV12</stp>
        <stp>XS1797663967 Corp</stp>
        <stp>nxt_call_dt</stp>
        <stp>[yas-blp-extension.xlsx]tkrBBG!R127C7</stp>
        <tr r="G127" s="1"/>
      </tp>
      <tp t="s">
        <v>Baa3</v>
        <stp/>
        <stp>##V3_BDPV12</stp>
        <stp>DE000A11QR73 Corp</stp>
        <stp>rtg_moody</stp>
        <stp>[yas-blp-extension.xlsx]tkrBBG!R133C15</stp>
        <tr r="O133" s="1"/>
      </tp>
      <tp t="s">
        <v>11/08/2022</v>
        <stp/>
        <stp>##V3_BDPV12</stp>
        <stp>XS2051471105 Corp</stp>
        <stp>nxt_call_dt</stp>
        <stp>[yas-blp-extension.xlsx]tkrBBG!R179C7</stp>
        <tr r="G179" s="1"/>
      </tp>
      <tp t="s">
        <v>18/02/2022</v>
        <stp/>
        <stp>##V3_BDPV12</stp>
        <stp>XS1191320297 Corp</stp>
        <stp>nxt_call_dt</stp>
        <stp>[yas-blp-extension.xlsx]tkrBBG!R124C7</stp>
        <tr r="G124" s="1"/>
      </tp>
      <tp>
        <v>500000000</v>
        <stp/>
        <stp>##V3_BDPV12</stp>
        <stp>FR0013464922 Corp</stp>
        <stp>amt_outstanding</stp>
        <stp>[yas-blp-extension.xlsx]tkrBBG!R75C10</stp>
        <tr r="J75" s="1"/>
      </tp>
      <tp t="s">
        <v>#N/A N/A</v>
        <stp/>
        <stp>##V3_BDPV12</stp>
        <stp>XS2051471105 Corp</stp>
        <stp>rtg_moody</stp>
        <stp>[yas-blp-extension.xlsx]tkrBBG!R179C15</stp>
        <tr r="O179" s="1"/>
      </tp>
      <tp t="s">
        <v>Ba2</v>
        <stp/>
        <stp>##V3_BDPV12</stp>
        <stp>XS1050461034 Corp</stp>
        <stp>rtg_moody</stp>
        <stp>[yas-blp-extension.xlsx]tkrBBG!R146C15</stp>
        <tr r="O146" s="1"/>
      </tp>
      <tp t="s">
        <v>Ba2u</v>
        <stp/>
        <stp>##V3_BDPV12</stp>
        <stp>XS1677911825 Corp</stp>
        <stp>rtg_moody</stp>
        <stp>[yas-blp-extension.xlsx]tkrBBG!R150C15</stp>
        <tr r="O150" s="1"/>
      </tp>
      <tp t="s">
        <v>Ba2</v>
        <stp/>
        <stp>##V3_BDPV12</stp>
        <stp>XS1795406575 Corp</stp>
        <stp>rtg_moody</stp>
        <stp>[yas-blp-extension.xlsx]tkrBBG!R173C15</stp>
        <tr r="O173" s="1"/>
      </tp>
      <tp t="s">
        <v>#N/A N/A</v>
        <stp/>
        <stp>##V3_BDPV12</stp>
        <stp>FR0013457157 Corp</stp>
        <stp>rtg_moody</stp>
        <stp>[yas-blp-extension.xlsx]tkrBBG!R145C15</stp>
        <tr r="O145" s="1"/>
      </tp>
    </main>
    <main first="bloomberg.rtd">
      <tp t="s">
        <v>BB</v>
        <stp/>
        <stp>##V3_BDPV12</stp>
        <stp>PTEDPKOM0034 Corp</stp>
        <stp>bb_composite</stp>
        <stp>[yas-blp-extension.xlsx]tkrBBG!R27C17</stp>
        <tr r="Q27" s="1"/>
      </tp>
      <tp>
        <v>437.32578698314046</v>
        <stp/>
        <stp>##V3_BDPV12</stp>
        <stp>USF2893TAM83 Corp</stp>
        <stp>yas_ispread</stp>
        <stp>[yas-blp-extension.xlsx]tkrBBG!R10C13</stp>
        <tr r="M10" s="1"/>
      </tp>
      <tp t="s">
        <v>21/04/2025</v>
        <stp/>
        <stp>##V3_BDPV12</stp>
        <stp>XS1219499032 Corp</stp>
        <stp>nxt_call_dt</stp>
        <stp>[yas-blp-extension.xlsx]tkrBBG!R104C7</stp>
        <tr r="G104" s="1"/>
      </tp>
      <tp t="s">
        <v>31/07/2024</v>
        <stp/>
        <stp>##V3_BDPV12</stp>
        <stp>XS2033327854 Corp</stp>
        <stp>nxt_call_dt</stp>
        <stp>[yas-blp-extension.xlsx]tkrBBG!R168C7</stp>
        <tr r="G168" s="1"/>
      </tp>
      <tp t="s">
        <v>06/09/2020</v>
        <stp/>
        <stp>##V3_BDPV12</stp>
        <stp>XS0969342384 Corp</stp>
        <stp>nxt_call_dt</stp>
        <stp>[yas-blp-extension.xlsx]tkrBBG!R188C7</stp>
        <tr r="G188" s="1"/>
      </tp>
      <tp>
        <v>400000000</v>
        <stp/>
        <stp>##V3_BDPV12</stp>
        <stp>FR0013425170 Corp</stp>
        <stp>amt_outstanding</stp>
        <stp>[yas-blp-extension.xlsx]tkrBBG!R72C10</stp>
        <tr r="J72" s="1"/>
      </tp>
      <tp t="s">
        <v>04/09/2023</v>
        <stp/>
        <stp>##V3_BDPV12</stp>
        <stp>XS1795406575 Corp</stp>
        <stp>nxt_call_dt</stp>
        <stp>[yas-blp-extension.xlsx]tkrBBG!R173C7</stp>
        <tr r="G173" s="1"/>
      </tp>
      <tp>
        <v>0</v>
        <stp/>
        <stp>##V3_BDPV12</stp>
        <stp>FR0012005924 Corp</stp>
        <stp>amt_outstanding</stp>
        <stp>[yas-blp-extension.xlsx]tkrBBG!R14C10</stp>
        <tr r="J14" s="1"/>
      </tp>
      <tp t="s">
        <v>Baa3</v>
        <stp/>
        <stp>##V3_BDPV12</stp>
        <stp>XS2010044977 Corp</stp>
        <stp>rtg_moody</stp>
        <stp>[yas-blp-extension.xlsx]tkrBBG!R154C15</stp>
        <tr r="O154" s="1"/>
      </tp>
      <tp t="s">
        <v>Baa2</v>
        <stp/>
        <stp>##V3_BDPV12</stp>
        <stp>XS2035564975 Corp</stp>
        <stp>rtg_moody</stp>
        <stp>[yas-blp-extension.xlsx]tkrBBG!R114C15</stp>
        <tr r="O114" s="1"/>
      </tp>
      <tp t="s">
        <v>#N/A N/A</v>
        <stp/>
        <stp>##V3_BDPV12</stp>
        <stp>XS1716927766 Corp</stp>
        <stp>rtg_moody</stp>
        <stp>[yas-blp-extension.xlsx]tkrBBG!R193C15</stp>
        <tr r="O193" s="1"/>
      </tp>
      <tp t="s">
        <v>Baa3</v>
        <stp/>
        <stp>##V3_BDPV12</stp>
        <stp>XS2011260705 Corp</stp>
        <stp>rtg_moody</stp>
        <stp>[yas-blp-extension.xlsx]tkrBBG!R119C15</stp>
        <tr r="O119" s="1"/>
      </tp>
      <tp t="s">
        <v>Ba1</v>
        <stp/>
        <stp>##V3_BDPV12</stp>
        <stp>XS2000719992 Corp</stp>
        <stp>rtg_moody</stp>
        <stp>[yas-blp-extension.xlsx]tkrBBG!R118C15</stp>
        <tr r="O118" s="1"/>
      </tp>
      <tp t="s">
        <v>A3</v>
        <stp/>
        <stp>##V3_BDPV12</stp>
        <stp>XS2193661324 Corp</stp>
        <stp>rtg_moody</stp>
        <stp>[yas-blp-extension.xlsx]tkrBBG!R101C15</stp>
        <tr r="O101" s="1"/>
      </tp>
      <tp t="s">
        <v>Baa2</v>
        <stp/>
        <stp>##V3_BDPV12</stp>
        <stp>XS1205618470 Corp</stp>
        <stp>rtg_moody</stp>
        <stp>[yas-blp-extension.xlsx]tkrBBG!R143C15</stp>
        <tr r="O143" s="1"/>
      </tp>
      <tp t="s">
        <v>A2</v>
        <stp/>
        <stp>##V3_BDPV12</stp>
        <stp>XS1195202822 Corp</stp>
        <stp>rtg_moody</stp>
        <stp>[yas-blp-extension.xlsx]tkrBBG!R103C15</stp>
        <tr r="O103" s="1"/>
      </tp>
      <tp t="s">
        <v>Baa3</v>
        <stp/>
        <stp>##V3_BDPV12</stp>
        <stp>FR0011700293 Corp</stp>
        <stp>rtg_moody</stp>
        <stp>[yas-blp-extension.xlsx]tkrBBG!R163C15</stp>
        <tr r="O163" s="1"/>
      </tp>
      <tp t="s">
        <v>Baa3</v>
        <stp/>
        <stp>##V3_BDPV12</stp>
        <stp>FR0013447877 Corp</stp>
        <stp>rtg_moody</stp>
        <stp>[yas-blp-extension.xlsx]tkrBBG!R170C15</stp>
        <tr r="O170" s="1"/>
      </tp>
    </main>
    <main first="bloomberg.rtd">
      <tp t="s">
        <v>24/03/2026</v>
        <stp/>
        <stp>##V3_BDPV12</stp>
        <stp>XS1048428442 Corp</stp>
        <stp>nxt_call_dt</stp>
        <stp>[yas-blp-extension.xlsx]tkrBBG!R113C7</stp>
        <tr r="G113" s="1"/>
      </tp>
      <tp t="s">
        <v>22/01/2025</v>
        <stp/>
        <stp>##V3_BDPV12</stp>
        <stp>XS2010039035 Corp</stp>
        <stp>nxt_call_dt</stp>
        <stp>[yas-blp-extension.xlsx]tkrBBG!R177C7</stp>
        <tr r="G177" s="1"/>
      </tp>
      <tp t="s">
        <v>04/04/2023</v>
        <stp/>
        <stp>##V3_BDPV12</stp>
        <stp>XS1590787799 Corp</stp>
        <stp>nxt_call_dt</stp>
        <stp>[yas-blp-extension.xlsx]tkrBBG!R111C7</stp>
        <tr r="G111" s="1"/>
      </tp>
      <tp t="s">
        <v>#N/A N/A</v>
        <stp/>
        <stp>##V3_BDPV12</stp>
        <stp>XS2056730323 Corp</stp>
        <stp>rtg_moody</stp>
        <stp>[yas-blp-extension.xlsx]tkrBBG!R172C15</stp>
        <tr r="O172" s="1"/>
      </tp>
      <tp t="s">
        <v>#N/A N/A</v>
        <stp/>
        <stp>##V3_BDPV12</stp>
        <stp>XS1268050397 Corp</stp>
        <stp>rtg_moody</stp>
        <stp>[yas-blp-extension.xlsx]tkrBBG!R194C15</stp>
        <tr r="O194" s="1"/>
      </tp>
      <tp t="s">
        <v>Baa2</v>
        <stp/>
        <stp>##V3_BDPV12</stp>
        <stp>XS1206541366 Corp</stp>
        <stp>rtg_moody</stp>
        <stp>[yas-blp-extension.xlsx]tkrBBG!R107C15</stp>
        <tr r="O107" s="1"/>
      </tp>
      <tp t="s">
        <v>Baa2</v>
        <stp/>
        <stp>##V3_BDPV12</stp>
        <stp>XS1206540806 Corp</stp>
        <stp>rtg_moody</stp>
        <stp>[yas-blp-extension.xlsx]tkrBBG!R131C15</stp>
        <tr r="O131" s="1"/>
      </tp>
      <tp t="s">
        <v>Ba1</v>
        <stp/>
        <stp>##V3_BDPV12</stp>
        <stp>XS2055106210 Corp</stp>
        <stp>rtg_moody</stp>
        <stp>[yas-blp-extension.xlsx]tkrBBG!R108C15</stp>
        <tr r="O108" s="1"/>
      </tp>
      <tp t="s">
        <v>Baa2</v>
        <stp/>
        <stp>##V3_BDPV12</stp>
        <stp>XS1048428442 Corp</stp>
        <stp>rtg_moody</stp>
        <stp>[yas-blp-extension.xlsx]tkrBBG!R113C15</stp>
        <tr r="O113" s="1"/>
      </tp>
      <tp t="s">
        <v>Ba2</v>
        <stp/>
        <stp>##V3_BDPV12</stp>
        <stp>XS1490960942 Corp</stp>
        <stp>rtg_moody</stp>
        <stp>[yas-blp-extension.xlsx]tkrBBG!R130C15</stp>
        <tr r="O130" s="1"/>
      </tp>
    </main>
    <main first="bloomberg.rtd">
      <tp>
        <v>7</v>
        <stp/>
        <stp>##V3_BDPV12</stp>
        <stp>US92857WBQ24 Corp</stp>
        <stp>coupon</stp>
        <stp>[yas-blp-extension.xlsx]tkrBBG!R147C6</stp>
        <tr r="F147" s="1"/>
      </tp>
      <tp t="s">
        <v>Baa1</v>
        <stp/>
        <stp>##V3_BDPV12</stp>
        <stp>XS1309437215 Corp</stp>
        <stp>rtg_moody</stp>
        <stp>[yas-blp-extension.xlsx]tkrBBG!R8C15</stp>
        <tr r="O8" s="1"/>
      </tp>
      <tp t="s">
        <v>CALLABLE</v>
        <stp/>
        <stp>##V3_BDPV12</stp>
        <stp>USQ12441AB91 Corp</stp>
        <stp>mty_typ</stp>
        <stp>[yas-blp-extension.xlsx]tkrBBG!R6C8</stp>
        <tr r="H6" s="1"/>
      </tp>
      <tp>
        <v>1250000000</v>
        <stp/>
        <stp>##V3_BDPV12</stp>
        <stp>FR0013367612 Corp</stp>
        <stp>amt_outstanding</stp>
        <stp>[yas-blp-extension.xlsx]tkrBBG!R44C10</stp>
        <tr r="J44" s="1"/>
      </tp>
      <tp t="s">
        <v>21/10/2020</v>
        <stp/>
        <stp>##V3_BDPV12</stp>
        <stp>XS1219498141 Corp</stp>
        <stp>nxt_call_dt</stp>
        <stp>[yas-blp-extension.xlsx]tkrBBG!R187C7</stp>
        <tr r="G187" s="1"/>
      </tp>
      <tp>
        <v>1000000000</v>
        <stp/>
        <stp>##V3_BDPV12</stp>
        <stp>FR0011697028 Corp</stp>
        <stp>amt_outstanding</stp>
        <stp>[yas-blp-extension.xlsx]tkrBBG!R67C10</stp>
        <tr r="J67" s="1"/>
      </tp>
      <tp t="s">
        <v>14/12/2022</v>
        <stp/>
        <stp>##V3_BDPV12</stp>
        <stp>XS1629658755 Corp</stp>
        <stp>nxt_call_dt</stp>
        <stp>[yas-blp-extension.xlsx]tkrBBG!R134C7</stp>
        <tr r="G134" s="1"/>
      </tp>
      <tp t="s">
        <v>05/05/2027</v>
        <stp/>
        <stp>##V3_BDPV12</stp>
        <stp>XS2035564629 Corp</stp>
        <stp>nxt_call_dt</stp>
        <stp>[yas-blp-extension.xlsx]tkrBBG!R109C7</stp>
        <tr r="G109" s="1"/>
      </tp>
      <tp t="s">
        <v>22/12/2021</v>
        <stp/>
        <stp>##V3_BDPV12</stp>
        <stp>XS1582433428 Corp</stp>
        <stp>nxt_call_dt</stp>
        <stp>[yas-blp-extension.xlsx]tkrBBG!R195C7</stp>
        <tr r="G195" s="1"/>
      </tp>
      <tp t="s">
        <v>Baa2</v>
        <stp/>
        <stp>##V3_BDPV12</stp>
        <stp>XS1629774230 Corp</stp>
        <stp>rtg_moody</stp>
        <stp>[yas-blp-extension.xlsx]tkrBBG!R106C15</stp>
        <tr r="O106" s="1"/>
      </tp>
      <tp t="s">
        <v>Baa2</v>
        <stp/>
        <stp>##V3_BDPV12</stp>
        <stp>XS1799938995 Corp</stp>
        <stp>rtg_moody</stp>
        <stp>[yas-blp-extension.xlsx]tkrBBG!R126C15</stp>
        <tr r="O126" s="1"/>
      </tp>
      <tp t="s">
        <v>A2</v>
        <stp/>
        <stp>##V3_BDPV12</stp>
        <stp>XS1974787480 Corp</stp>
        <stp>rtg_moody</stp>
        <stp>[yas-blp-extension.xlsx]tkrBBG!R122C15</stp>
        <tr r="O122" s="1"/>
      </tp>
      <tp t="s">
        <v>Baa3</v>
        <stp/>
        <stp>##V3_BDPV12</stp>
        <stp>XS1491364953 Corp</stp>
        <stp>rtg_moody</stp>
        <stp>[yas-blp-extension.xlsx]tkrBBG!R110C15</stp>
        <tr r="O110" s="1"/>
      </tp>
      <tp t="s">
        <v>Baa3</v>
        <stp/>
        <stp>##V3_BDPV12</stp>
        <stp>FR0011401751 Corp</stp>
        <stp>rtg_moody</stp>
        <stp>[yas-blp-extension.xlsx]tkrBBG!R112C15</stp>
        <tr r="O112" s="1"/>
      </tp>
      <tp t="s">
        <v>Baa3</v>
        <stp/>
        <stp>##V3_BDPV12</stp>
        <stp>FR0013445335 Corp</stp>
        <stp>rtg_moody</stp>
        <stp>[yas-blp-extension.xlsx]tkrBBG!R181C15</stp>
        <tr r="O181" s="1"/>
      </tp>
    </main>
    <main first="bloomberg.rtd">
      <tp t="s">
        <v>05/09/2024</v>
        <stp/>
        <stp>##V3_BDPV12</stp>
        <stp>XS2010044977 Corp</stp>
        <stp>nxt_call_dt</stp>
        <stp>[yas-blp-extension.xlsx]tkrBBG!R154C7</stp>
        <tr r="G154" s="1"/>
      </tp>
      <tp t="s">
        <v>24/02/2025</v>
        <stp/>
        <stp>##V3_BDPV12</stp>
        <stp>XS2000719992 Corp</stp>
        <stp>nxt_call_dt</stp>
        <stp>[yas-blp-extension.xlsx]tkrBBG!R118C7</stp>
        <tr r="G118" s="1"/>
      </tp>
      <tp t="s">
        <v>07/02/2022</v>
        <stp/>
        <stp>##V3_BDPV12</stp>
        <stp>XS1028597315 Corp</stp>
        <stp>nxt_call_dt</stp>
        <stp>[yas-blp-extension.xlsx]tkrBBG!R174C7</stp>
        <tr r="G174" s="1"/>
      </tp>
      <tp>
        <v>300000000</v>
        <stp/>
        <stp>##V3_BDPV12</stp>
        <stp>FR0012278539 Corp</stp>
        <stp>amt_outstanding</stp>
        <stp>[yas-blp-extension.xlsx]tkrBBG!R22C10</stp>
        <tr r="J22" s="1"/>
      </tp>
      <tp t="s">
        <v>14/01/2026</v>
        <stp/>
        <stp>##V3_BDPV12</stp>
        <stp>XS2195190876 Corp</stp>
        <stp>nxt_call_dt</stp>
        <stp>[yas-blp-extension.xlsx]tkrBBG!R148C7</stp>
        <tr r="G148" s="1"/>
      </tp>
      <tp>
        <v>1000000000</v>
        <stp/>
        <stp>##V3_BDPV12</stp>
        <stp>FR0013398229 Corp</stp>
        <stp>amt_outstanding</stp>
        <stp>[yas-blp-extension.xlsx]tkrBBG!R40C10</stp>
        <tr r="J40" s="1"/>
      </tp>
      <tp t="s">
        <v>20/03/2022</v>
        <stp/>
        <stp>##V3_BDPV12</stp>
        <stp>XS1206540806 Corp</stp>
        <stp>nxt_call_dt</stp>
        <stp>[yas-blp-extension.xlsx]tkrBBG!R131C7</stp>
        <tr r="G131" s="1"/>
      </tp>
      <tp t="s">
        <v>03/07/2025</v>
        <stp/>
        <stp>##V3_BDPV12</stp>
        <stp>XS1888180996 Corp</stp>
        <stp>nxt_call_dt</stp>
        <stp>[yas-blp-extension.xlsx]tkrBBG!R159C7</stp>
        <tr r="G159" s="1"/>
      </tp>
      <tp t="s">
        <v>10/04/2025</v>
        <stp/>
        <stp>##V3_BDPV12</stp>
        <stp>XS1216019585 Corp</stp>
        <stp>nxt_call_dt</stp>
        <stp>[yas-blp-extension.xlsx]tkrBBG!R149C7</stp>
        <tr r="G149" s="1"/>
      </tp>
      <tp t="s">
        <v>18/07/2029</v>
        <stp/>
        <stp>##V3_BDPV12</stp>
        <stp>XS2010039548 Corp</stp>
        <stp>nxt_call_dt</stp>
        <stp>[yas-blp-extension.xlsx]tkrBBG!R169C7</stp>
        <tr r="G169" s="1"/>
      </tp>
      <tp t="s">
        <v>12/08/2027</v>
        <stp/>
        <stp>##V3_BDPV12</stp>
        <stp>XS2077670342 Corp</stp>
        <stp>nxt_call_dt</stp>
        <stp>[yas-blp-extension.xlsx]tkrBBG!R166C7</stp>
        <tr r="G166" s="1"/>
      </tp>
      <tp t="s">
        <v>23/04/2027</v>
        <stp/>
        <stp>##V3_BDPV12</stp>
        <stp>XS1222594472 Corp</stp>
        <stp>nxt_call_dt</stp>
        <stp>[yas-blp-extension.xlsx]tkrBBG!R117C7</stp>
        <tr r="G117" s="1"/>
      </tp>
      <tp t="s">
        <v>Baa3</v>
        <stp/>
        <stp>##V3_BDPV12</stp>
        <stp>XS2195190876 Corp</stp>
        <stp>rtg_moody</stp>
        <stp>[yas-blp-extension.xlsx]tkrBBG!R148C15</stp>
        <tr r="O148" s="1"/>
      </tp>
      <tp t="s">
        <v>Baa3</v>
        <stp/>
        <stp>##V3_BDPV12</stp>
        <stp>XS1028599287 Corp</stp>
        <stp>rtg_moody</stp>
        <stp>[yas-blp-extension.xlsx]tkrBBG!R141C15</stp>
        <tr r="O141" s="1"/>
      </tp>
      <tp t="s">
        <v>#N/A N/A</v>
        <stp/>
        <stp>##V3_BDPV12</stp>
        <stp>XS1582433428 Corp</stp>
        <stp>rtg_moody</stp>
        <stp>[yas-blp-extension.xlsx]tkrBBG!R195C15</stp>
        <tr r="O195" s="1"/>
      </tp>
      <tp t="s">
        <v>A3</v>
        <stp/>
        <stp>##V3_BDPV12</stp>
        <stp>XS2193663619 Corp</stp>
        <stp>rtg_moody</stp>
        <stp>[yas-blp-extension.xlsx]tkrBBG!R158C15</stp>
        <tr r="O158" s="1"/>
      </tp>
      <tp t="s">
        <v>#N/A N/A</v>
        <stp/>
        <stp>##V3_BDPV12</stp>
        <stp>FR0013399177 Corp</stp>
        <stp>rtg_moody</stp>
        <stp>[yas-blp-extension.xlsx]tkrBBG!R190C15</stp>
        <tr r="O190" s="1"/>
      </tp>
    </main>
    <main first="bloomberg.rtd">
      <tp t="s">
        <v>BB+</v>
        <stp/>
        <stp>##V3_BDPV12</stp>
        <stp>US92857WBQ24 Corp</stp>
        <stp>rtg_sp</stp>
        <stp>[yas-blp-extension.xlsx]tkrBBG!R147C16</stp>
        <tr r="P147" s="1"/>
      </tp>
    </main>
    <main first="bloomberg.rtd">
      <tp t="s">
        <v>Utilities</v>
        <stp/>
        <stp>##V3_BDPV12</stp>
        <stp>FR0011531730 Corp</stp>
        <stp>industry_sector</stp>
        <stp>[yas-blp-extension.xlsx]tkrBBG!R26C11</stp>
        <tr r="K26" s="1"/>
      </tp>
      <tp t="s">
        <v>BHP</v>
        <stp/>
        <stp>##V3_BDPV12</stp>
        <stp>XS1309437215 Corp</stp>
        <stp>ticker</stp>
        <stp>[yas-blp-extension.xlsx]tkrBBG!R8C5</stp>
        <tr r="E8" s="1"/>
      </tp>
      <tp t="s">
        <v>14/06/2027</v>
        <stp/>
        <stp>##V3_BDPV12</stp>
        <stp>XS1629774230 Corp</stp>
        <stp>nxt_call_dt</stp>
        <stp>[yas-blp-extension.xlsx]tkrBBG!R106C7</stp>
        <tr r="G106" s="1"/>
      </tp>
      <tp t="s">
        <v>10/09/2020</v>
        <stp/>
        <stp>##V3_BDPV12</stp>
        <stp>XS0954674825 Corp</stp>
        <stp>nxt_call_dt</stp>
        <stp>[yas-blp-extension.xlsx]tkrBBG!R191C7</stp>
        <tr r="G191" s="1"/>
      </tp>
      <tp t="s">
        <v>14/04/2027</v>
        <stp/>
        <stp>##V3_BDPV12</stp>
        <stp>XS2195190520 Corp</stp>
        <stp>nxt_call_dt</stp>
        <stp>[yas-blp-extension.xlsx]tkrBBG!R129C7</stp>
        <tr r="G129" s="1"/>
      </tp>
      <tp t="s">
        <v>01/01/2028</v>
        <stp/>
        <stp>##V3_BDPV12</stp>
        <stp>XS2056730679 Corp</stp>
        <stp>nxt_call_dt</stp>
        <stp>[yas-blp-extension.xlsx]tkrBBG!R165C7</stp>
        <tr r="G165" s="1"/>
      </tp>
      <tp t="s">
        <v>12/12/2024</v>
        <stp/>
        <stp>##V3_BDPV12</stp>
        <stp>XS1152343668 Corp</stp>
        <stp>nxt_call_dt</stp>
        <stp>[yas-blp-extension.xlsx]tkrBBG!R136C7</stp>
        <tr r="G136" s="1"/>
      </tp>
      <tp t="s">
        <v>24/04/2024</v>
        <stp/>
        <stp>##V3_BDPV12</stp>
        <stp>XS1224710399 Corp</stp>
        <stp>nxt_call_dt</stp>
        <stp>[yas-blp-extension.xlsx]tkrBBG!R102C7</stp>
        <tr r="G102" s="1"/>
      </tp>
      <tp t="s">
        <v>Baa2</v>
        <stp/>
        <stp>##V3_BDPV12</stp>
        <stp>XS2035564629 Corp</stp>
        <stp>rtg_moody</stp>
        <stp>[yas-blp-extension.xlsx]tkrBBG!R109C15</stp>
        <tr r="O109" s="1"/>
      </tp>
    </main>
    <main first="bloomberg.rtd">
      <tp t="s">
        <v>Utilities</v>
        <stp/>
        <stp>##V3_BDPV12</stp>
        <stp>BE0002597756 Corp</stp>
        <stp>industry_sector</stp>
        <stp>[yas-blp-extension.xlsx]tkrBBG!R46C11</stp>
        <tr r="K46" s="1"/>
      </tp>
      <tp t="s">
        <v>Basic Materials</v>
        <stp/>
        <stp>##V3_BDPV12</stp>
        <stp>BE6309987400 Corp</stp>
        <stp>industry_sector</stp>
        <stp>[yas-blp-extension.xlsx]tkrBBG!R30C11</stp>
        <tr r="K30" s="1"/>
      </tp>
      <tp t="s">
        <v>Utilities</v>
        <stp/>
        <stp>##V3_BDPV12</stp>
        <stp>FR0013252061 Corp</stp>
        <stp>industry_sector</stp>
        <stp>[yas-blp-extension.xlsx]tkrBBG!R60C11</stp>
        <tr r="K60" s="1"/>
      </tp>
      <tp t="s">
        <v>Utilities</v>
        <stp/>
        <stp>##V3_BDPV12</stp>
        <stp>FR0011942283 Corp</stp>
        <stp>industry_sector</stp>
        <stp>[yas-blp-extension.xlsx]tkrBBG!R89C11</stp>
        <tr r="K89" s="1"/>
      </tp>
      <tp t="s">
        <v>Consumer, Non-cyclical</v>
        <stp/>
        <stp>##V3_BDPV12</stp>
        <stp>FR0013292828 Corp</stp>
        <stp>industry_sector</stp>
        <stp>[yas-blp-extension.xlsx]tkrBBG!R63C11</stp>
        <tr r="K63" s="1"/>
      </tp>
      <tp>
        <v>600000000</v>
        <stp/>
        <stp>##V3_BDPV12</stp>
        <stp>DE000A289N78 Corp</stp>
        <stp>amt_outstanding</stp>
        <stp>[yas-blp-extension.xlsx]tkrBBG!R87C10</stp>
        <tr r="J87" s="1"/>
      </tp>
      <tp t="s">
        <v>05/08/2024</v>
        <stp/>
        <stp>##V3_BDPV12</stp>
        <stp>XS2035564975 Corp</stp>
        <stp>nxt_call_dt</stp>
        <stp>[yas-blp-extension.xlsx]tkrBBG!R114C7</stp>
        <tr r="G114" s="1"/>
      </tp>
      <tp t="s">
        <v>18/09/2024</v>
        <stp/>
        <stp>##V3_BDPV12</stp>
        <stp>XS2011260531 Corp</stp>
        <stp>nxt_call_dt</stp>
        <stp>[yas-blp-extension.xlsx]tkrBBG!R142C7</stp>
        <tr r="G142" s="1"/>
      </tp>
      <tp t="s">
        <v>Baa3</v>
        <stp/>
        <stp>##V3_BDPV12</stp>
        <stp>XS1028597315 Corp</stp>
        <stp>rtg_moody</stp>
        <stp>[yas-blp-extension.xlsx]tkrBBG!R174C15</stp>
        <tr r="O174" s="1"/>
      </tp>
      <tp t="s">
        <v>Ba1</v>
        <stp/>
        <stp>##V3_BDPV12</stp>
        <stp>XS2185997884 Corp</stp>
        <stp>rtg_moody</stp>
        <stp>[yas-blp-extension.xlsx]tkrBBG!R144C15</stp>
        <tr r="O144" s="1"/>
      </tp>
    </main>
    <main first="bloomberg.rtd">
      <tp t="s">
        <v>Communications</v>
        <stp/>
        <stp>##V3_BDPV12</stp>
        <stp>FR0013413887 Corp</stp>
        <stp>industry_sector</stp>
        <stp>[yas-blp-extension.xlsx]tkrBBG!R53C11</stp>
        <tr r="K53" s="1"/>
      </tp>
      <tp t="s">
        <v>09/09/2027</v>
        <stp/>
        <stp>##V3_BDPV12</stp>
        <stp>XS2010036874 Corp</stp>
        <stp>nxt_call_dt</stp>
        <stp>[yas-blp-extension.xlsx]tkrBBG!R105C7</stp>
        <tr r="G105" s="1"/>
      </tp>
      <tp t="s">
        <v>30/07/2020</v>
        <stp/>
        <stp>##V3_BDPV12</stp>
        <stp>XS1268050397 Corp</stp>
        <stp>nxt_call_dt</stp>
        <stp>[yas-blp-extension.xlsx]tkrBBG!R194C7</stp>
        <tr r="G194" s="1"/>
      </tp>
      <tp t="s">
        <v>29/04/2023</v>
        <stp/>
        <stp>##V3_BDPV12</stp>
        <stp>XS1224953882 Corp</stp>
        <stp>nxt_call_dt</stp>
        <stp>[yas-blp-extension.xlsx]tkrBBG!R153C7</stp>
        <tr r="G153" s="1"/>
      </tp>
      <tp t="s">
        <v>08/11/2024</v>
        <stp/>
        <stp>##V3_BDPV12</stp>
        <stp>XS2069101868 Corp</stp>
        <stp>nxt_call_dt</stp>
        <stp>[yas-blp-extension.xlsx]tkrBBG!R185C7</stp>
        <tr r="G185" s="1"/>
      </tp>
      <tp t="s">
        <v>30/03/2026</v>
        <stp/>
        <stp>##V3_BDPV12</stp>
        <stp>XS2196328608 Corp</stp>
        <stp>nxt_call_dt</stp>
        <stp>[yas-blp-extension.xlsx]tkrBBG!R123C7</stp>
        <tr r="G123" s="1"/>
      </tp>
      <tp t="s">
        <v>31/03/2024</v>
        <stp/>
        <stp>##V3_BDPV12</stp>
        <stp>XS1050461034 Corp</stp>
        <stp>nxt_call_dt</stp>
        <stp>[yas-blp-extension.xlsx]tkrBBG!R146C7</stp>
        <tr r="G146" s="1"/>
      </tp>
      <tp t="s">
        <v>04/04/2024</v>
        <stp/>
        <stp>##V3_BDPV12</stp>
        <stp>XS1974787480 Corp</stp>
        <stp>nxt_call_dt</stp>
        <stp>[yas-blp-extension.xlsx]tkrBBG!R122C7</stp>
        <tr r="G122" s="1"/>
      </tp>
      <tp t="s">
        <v>22/03/2027</v>
        <stp/>
        <stp>##V3_BDPV12</stp>
        <stp>XS2193663619 Corp</stp>
        <stp>nxt_call_dt</stp>
        <stp>[yas-blp-extension.xlsx]tkrBBG!R158C7</stp>
        <tr r="G158" s="1"/>
      </tp>
      <tp t="s">
        <v>06/06/2023</v>
        <stp/>
        <stp>##V3_BDPV12</stp>
        <stp>XS1405763019 Corp</stp>
        <stp>nxt_call_dt</stp>
        <stp>[yas-blp-extension.xlsx]tkrBBG!R161C7</stp>
        <tr r="G161" s="1"/>
      </tp>
      <tp t="s">
        <v>27/04/2024</v>
        <stp/>
        <stp>##V3_BDPV12</stp>
        <stp>XS1974894138 Corp</stp>
        <stp>nxt_call_dt</stp>
        <stp>[yas-blp-extension.xlsx]tkrBBG!R151C7</stp>
        <tr r="G151" s="1"/>
      </tp>
      <tp t="s">
        <v>12/02/2025</v>
        <stp/>
        <stp>##V3_BDPV12</stp>
        <stp>XS2077670003 Corp</stp>
        <stp>nxt_call_dt</stp>
        <stp>[yas-blp-extension.xlsx]tkrBBG!R175C7</stp>
        <tr r="G175" s="1"/>
      </tp>
      <tp t="s">
        <v>Baa3</v>
        <stp/>
        <stp>##V3_BDPV12</stp>
        <stp>XS1152343668 Corp</stp>
        <stp>rtg_moody</stp>
        <stp>[yas-blp-extension.xlsx]tkrBBG!R136C15</stp>
        <tr r="O136" s="1"/>
      </tp>
      <tp t="s">
        <v>#N/A N/A</v>
        <stp/>
        <stp>##V3_BDPV12</stp>
        <stp>XS2182055009 Corp</stp>
        <stp>rtg_moody</stp>
        <stp>[yas-blp-extension.xlsx]tkrBBG!R137C15</stp>
        <tr r="O137" s="1"/>
      </tp>
      <tp t="s">
        <v>Ba1</v>
        <stp/>
        <stp>##V3_BDPV12</stp>
        <stp>XS1982704824 Corp</stp>
        <stp>rtg_moody</stp>
        <stp>[yas-blp-extension.xlsx]tkrBBG!R171C15</stp>
        <tr r="O171" s="1"/>
      </tp>
      <tp t="s">
        <v>BBB-</v>
        <stp/>
        <stp>##V3_BDPV12</stp>
        <stp>DE000A2GSFF1 Corp</stp>
        <stp>bb_composite</stp>
        <stp>[yas-blp-extension.xlsx]tkrBBG!R183C17</stp>
        <tr r="Q183" s="1"/>
      </tp>
    </main>
    <main first="bloomberg.rtd">
      <tp t="s">
        <v>Baa1</v>
        <stp/>
        <stp>##V3_BDPV12</stp>
        <stp>XS1309436910 Corp</stp>
        <stp>rtg_moody</stp>
        <stp>[yas-blp-extension.xlsx]tkrBBG!R5C15</stp>
        <tr r="O5" s="1"/>
      </tp>
      <tp t="s">
        <v>Utilities</v>
        <stp/>
        <stp>##V3_BDPV12</stp>
        <stp>FR0013464922 Corp</stp>
        <stp>industry_sector</stp>
        <stp>[yas-blp-extension.xlsx]tkrBBG!R75C11</stp>
        <tr r="K75" s="1"/>
      </tp>
      <tp>
        <v>363.27722217722084</v>
        <stp/>
        <stp>##V3_BDPV12</stp>
        <stp>USN4297BBC74 Corp</stp>
        <stp>yas_ispread</stp>
        <stp>[yas-blp-extension.xlsx]tkrBBG!R76C13</stp>
        <tr r="M76" s="1"/>
      </tp>
      <tp t="s">
        <v>18/11/2022</v>
        <stp/>
        <stp>##V3_BDPV12</stp>
        <stp>XS1139494493 Corp</stp>
        <stp>nxt_call_dt</stp>
        <stp>[yas-blp-extension.xlsx]tkrBBG!R132C7</stp>
        <tr r="G132" s="1"/>
      </tp>
      <tp t="s">
        <v>14/02/2023</v>
        <stp/>
        <stp>##V3_BDPV12</stp>
        <stp>XS1716927766 Corp</stp>
        <stp>nxt_call_dt</stp>
        <stp>[yas-blp-extension.xlsx]tkrBBG!R193C7</stp>
        <tr r="G193" s="1"/>
      </tp>
      <tp t="s">
        <v>#N/A N/A</v>
        <stp/>
        <stp>##V3_BDPV12</stp>
        <stp>XS2056730679 Corp</stp>
        <stp>rtg_moody</stp>
        <stp>[yas-blp-extension.xlsx]tkrBBG!R165C15</stp>
        <tr r="O165" s="1"/>
      </tp>
      <tp t="s">
        <v>A2</v>
        <stp/>
        <stp>##V3_BDPV12</stp>
        <stp>XS1501166869 Corp</stp>
        <stp>rtg_moody</stp>
        <stp>[yas-blp-extension.xlsx]tkrBBG!R120C15</stp>
        <tr r="O120" s="1"/>
      </tp>
      <tp t="s">
        <v>GBP</v>
        <stp/>
        <stp>##V3_BDPV12</stp>
        <stp>XS1309437215 Corp</stp>
        <stp>crncy</stp>
        <stp>[yas-blp-extension.xlsx]tkrBBG!R8C9</stp>
        <tr r="I8" s="1"/>
      </tp>
      <tp t="s">
        <v>Baa2</v>
        <stp/>
        <stp>##V3_BDPV12</stp>
        <stp>XS1150695192 Corp</stp>
        <stp>rtg_moody</stp>
        <stp>[yas-blp-extension.xlsx]tkrBBG!R156C15</stp>
        <tr r="O156" s="1"/>
      </tp>
      <tp t="s">
        <v>Ba1u</v>
        <stp/>
        <stp>##V3_BDPV12</stp>
        <stp>XS1224710399 Corp</stp>
        <stp>rtg_moody</stp>
        <stp>[yas-blp-extension.xlsx]tkrBBG!R102C15</stp>
        <tr r="O102" s="1"/>
      </tp>
      <tp t="s">
        <v>Ba2</v>
        <stp/>
        <stp>##V3_BDPV12</stp>
        <stp>XS1219498141 Corp</stp>
        <stp>rtg_moody</stp>
        <stp>[yas-blp-extension.xlsx]tkrBBG!R187C15</stp>
        <tr r="O187" s="1"/>
      </tp>
      <tp t="s">
        <v>#N/A N/A</v>
        <stp/>
        <stp>##V3_BDPV12</stp>
        <stp>XS2017788592 Corp</stp>
        <stp>rtg_moody</stp>
        <stp>[yas-blp-extension.xlsx]tkrBBG!R162C15</stp>
        <tr r="O162" s="1"/>
      </tp>
      <tp t="s">
        <v>Baa2</v>
        <stp/>
        <stp>##V3_BDPV12</stp>
        <stp>FR0013330529 Corp</stp>
        <stp>rtg_moody</stp>
        <stp>[yas-blp-extension.xlsx]tkrBBG!R125C15</stp>
        <tr r="O125" s="1"/>
      </tp>
    </main>
    <main first="bloomberg.rtd">
      <tp t="s">
        <v>Basic Materials</v>
        <stp/>
        <stp>##V3_BDPV12</stp>
        <stp>FR0013425170 Corp</stp>
        <stp>industry_sector</stp>
        <stp>[yas-blp-extension.xlsx]tkrBBG!R72C11</stp>
        <tr r="K72" s="1"/>
      </tp>
      <tp t="s">
        <v>Consumer, Cyclical</v>
        <stp/>
        <stp>##V3_BDPV12</stp>
        <stp>FR0012005924 Corp</stp>
        <stp>industry_sector</stp>
        <stp>[yas-blp-extension.xlsx]tkrBBG!R14C11</stp>
        <tr r="K14" s="1"/>
      </tp>
      <tp t="s">
        <v>09/08/2023</v>
        <stp/>
        <stp>##V3_BDPV12</stp>
        <stp>XS1819537132 Corp</stp>
        <stp>nxt_call_dt</stp>
        <stp>[yas-blp-extension.xlsx]tkrBBG!R182C7</stp>
        <tr r="G182" s="1"/>
      </tp>
      <tp t="s">
        <v>26/03/2024</v>
        <stp/>
        <stp>##V3_BDPV12</stp>
        <stp>XS1797138960 Corp</stp>
        <stp>nxt_call_dt</stp>
        <stp>[yas-blp-extension.xlsx]tkrBBG!R135C7</stp>
        <tr r="G135" s="1"/>
      </tp>
      <tp t="s">
        <v>02/03/2025</v>
        <stp/>
        <stp>##V3_BDPV12</stp>
        <stp>XS2114413565 Corp</stp>
        <stp>nxt_call_dt</stp>
        <stp>[yas-blp-extension.xlsx]tkrBBG!R116C7</stp>
        <tr r="G116" s="1"/>
      </tp>
      <tp t="s">
        <v>10/09/2020</v>
        <stp/>
        <stp>##V3_BDPV12</stp>
        <stp>XS1196714429 Corp</stp>
        <stp>nxt_call_dt</stp>
        <stp>[yas-blp-extension.xlsx]tkrBBG!R189C7</stp>
        <tr r="G189" s="1"/>
      </tp>
      <tp t="s">
        <v>17/06/2029</v>
        <stp/>
        <stp>##V3_BDPV12</stp>
        <stp>XS2187689380 Corp</stp>
        <stp>nxt_call_dt</stp>
        <stp>[yas-blp-extension.xlsx]tkrBBG!R115C7</stp>
        <tr r="G115" s="1"/>
      </tp>
      <tp t="s">
        <v>Ba1u</v>
        <stp/>
        <stp>##V3_BDPV12</stp>
        <stp>XS1139494493 Corp</stp>
        <stp>rtg_moody</stp>
        <stp>[yas-blp-extension.xlsx]tkrBBG!R132C15</stp>
        <tr r="O132" s="1"/>
      </tp>
      <tp t="s">
        <v>Baa2</v>
        <stp/>
        <stp>##V3_BDPV12</stp>
        <stp>XS2196328608 Corp</stp>
        <stp>rtg_moody</stp>
        <stp>[yas-blp-extension.xlsx]tkrBBG!R123C15</stp>
        <tr r="O123" s="1"/>
      </tp>
      <tp t="s">
        <v>Ba1</v>
        <stp/>
        <stp>##V3_BDPV12</stp>
        <stp>XS0954674825 Corp</stp>
        <stp>rtg_moody</stp>
        <stp>[yas-blp-extension.xlsx]tkrBBG!R191C15</stp>
        <tr r="O191" s="1"/>
      </tp>
      <tp t="s">
        <v>Ba1</v>
        <stp/>
        <stp>##V3_BDPV12</stp>
        <stp>XS1405763019 Corp</stp>
        <stp>rtg_moody</stp>
        <stp>[yas-blp-extension.xlsx]tkrBBG!R161C15</stp>
        <tr r="O161" s="1"/>
      </tp>
      <tp t="s">
        <v>#N/A N/A</v>
        <stp/>
        <stp>##V3_BDPV12</stp>
        <stp>XS2010032618 Corp</stp>
        <stp>rtg_moody</stp>
        <stp>[yas-blp-extension.xlsx]tkrBBG!R164C15</stp>
        <tr r="O164" s="1"/>
      </tp>
      <tp t="s">
        <v>A2</v>
        <stp/>
        <stp>##V3_BDPV12</stp>
        <stp>XS2010039548 Corp</stp>
        <stp>rtg_moody</stp>
        <stp>[yas-blp-extension.xlsx]tkrBBG!R169C15</stp>
        <tr r="O169" s="1"/>
      </tp>
      <tp t="s">
        <v>BB+</v>
        <stp/>
        <stp>##V3_BDPV12</stp>
        <stp>USF2893TAM83 Corp</stp>
        <stp>bb_composite</stp>
        <stp>[yas-blp-extension.xlsx]tkrBBG!R10C17</stp>
        <tr r="Q10" s="1"/>
      </tp>
    </main>
    <main first="bloomberg.rtd">
      <tp t="s">
        <v>EVKGR</v>
        <stp/>
        <stp>##V3_BDPV12</stp>
        <stp>DE000A2GSFF1 Corp</stp>
        <stp>ticker</stp>
        <stp>[yas-blp-extension.xlsx]tkrBBG!R183C5</stp>
        <tr r="E183" s="1"/>
      </tp>
      <tp t="s">
        <v>BBB-</v>
        <stp/>
        <stp>##V3_BDPV12</stp>
        <stp>US29265WAA62 Corp</stp>
        <stp>bb_composite</stp>
        <stp>[yas-blp-extension.xlsx]tkrBBG!R68C17</stp>
        <tr r="Q68" s="1"/>
      </tp>
      <tp t="s">
        <v>CALLABLE</v>
        <stp/>
        <stp>##V3_BDPV12</stp>
        <stp>USQ12441AA19 Corp</stp>
        <stp>mty_typ</stp>
        <stp>[yas-blp-extension.xlsx]tkrBBG!R7C8</stp>
        <tr r="H7" s="1"/>
      </tp>
      <tp t="s">
        <v>27/06/2024</v>
        <stp/>
        <stp>##V3_BDPV12</stp>
        <stp>XS1799938995 Corp</stp>
        <stp>nxt_call_dt</stp>
        <stp>[yas-blp-extension.xlsx]tkrBBG!R126C7</stp>
        <tr r="G126" s="1"/>
      </tp>
      <tp t="s">
        <v>01/01/2025</v>
        <stp/>
        <stp>##V3_BDPV12</stp>
        <stp>XS2056730323 Corp</stp>
        <stp>nxt_call_dt</stp>
        <stp>[yas-blp-extension.xlsx]tkrBBG!R172C7</stp>
        <tr r="G172" s="1"/>
      </tp>
      <tp t="s">
        <v>30/01/2025</v>
        <stp/>
        <stp>##V3_BDPV12</stp>
        <stp>XS2010032618 Corp</stp>
        <stp>nxt_call_dt</stp>
        <stp>[yas-blp-extension.xlsx]tkrBBG!R164C7</stp>
        <tr r="G164" s="1"/>
      </tp>
      <tp t="s">
        <v>Ba2</v>
        <stp/>
        <stp>##V3_BDPV12</stp>
        <stp>XS2069101868 Corp</stp>
        <stp>rtg_moody</stp>
        <stp>[yas-blp-extension.xlsx]tkrBBG!R185C15</stp>
        <tr r="O185" s="1"/>
      </tp>
      <tp t="s">
        <v>Ba1</v>
        <stp/>
        <stp>##V3_BDPV12</stp>
        <stp>XS1888179477 Corp</stp>
        <stp>rtg_moody</stp>
        <stp>[yas-blp-extension.xlsx]tkrBBG!R157C15</stp>
        <tr r="O157" s="1"/>
      </tp>
      <tp t="s">
        <v>#N/A N/A</v>
        <stp/>
        <stp>##V3_BDPV12</stp>
        <stp>XS1974894138 Corp</stp>
        <stp>rtg_moody</stp>
        <stp>[yas-blp-extension.xlsx]tkrBBG!R151C15</stp>
        <tr r="O151" s="1"/>
      </tp>
      <tp t="s">
        <v>Baa3</v>
        <stp/>
        <stp>##V3_BDPV12</stp>
        <stp>XS2195190520 Corp</stp>
        <stp>rtg_moody</stp>
        <stp>[yas-blp-extension.xlsx]tkrBBG!R129C15</stp>
        <tr r="O129" s="1"/>
      </tp>
      <tp t="s">
        <v>Baa3</v>
        <stp/>
        <stp>##V3_BDPV12</stp>
        <stp>FR0011401728 Corp</stp>
        <stp>rtg_moody</stp>
        <stp>[yas-blp-extension.xlsx]tkrBBG!R155C15</stp>
        <tr r="O155" s="1"/>
      </tp>
    </main>
    <main first="bloomberg.rtd">
      <tp t="s">
        <v>Utilities</v>
        <stp/>
        <stp>##V3_BDPV12</stp>
        <stp>FR0011697028 Corp</stp>
        <stp>industry_sector</stp>
        <stp>[yas-blp-extension.xlsx]tkrBBG!R67C11</stp>
        <tr r="K67" s="1"/>
      </tp>
      <tp t="s">
        <v>Utilities</v>
        <stp/>
        <stp>##V3_BDPV12</stp>
        <stp>FR0013367612 Corp</stp>
        <stp>industry_sector</stp>
        <stp>[yas-blp-extension.xlsx]tkrBBG!R44C11</stp>
        <tr r="K44" s="1"/>
      </tp>
      <tp>
        <v>359.32081229916537</v>
        <stp/>
        <stp>##V3_BDPV12</stp>
        <stp>US29265WAA62 Corp</stp>
        <stp>yas_ispread</stp>
        <stp>[yas-blp-extension.xlsx]tkrBBG!R68C13</stp>
        <tr r="M68" s="1"/>
      </tp>
      <tp t="s">
        <v>BHP</v>
        <stp/>
        <stp>##V3_BDPV12</stp>
        <stp>XS1309436910 Corp</stp>
        <stp>ticker</stp>
        <stp>[yas-blp-extension.xlsx]tkrBBG!R5C5</stp>
        <tr r="E5" s="1"/>
      </tp>
      <tp t="s">
        <v>06/10/2026</v>
        <stp/>
        <stp>##V3_BDPV12</stp>
        <stp>XS1501166869 Corp</stp>
        <stp>nxt_call_dt</stp>
        <stp>[yas-blp-extension.xlsx]tkrBBG!R120C7</stp>
        <tr r="G120" s="1"/>
      </tp>
      <tp t="s">
        <v>03/10/2023</v>
        <stp/>
        <stp>##V3_BDPV12</stp>
        <stp>XS1888179477 Corp</stp>
        <stp>nxt_call_dt</stp>
        <stp>[yas-blp-extension.xlsx]tkrBBG!R157C7</stp>
        <tr r="G157" s="1"/>
      </tp>
      <tp t="s">
        <v>07/03/2023</v>
        <stp/>
        <stp>##V3_BDPV12</stp>
        <stp>XS1677911825 Corp</stp>
        <stp>nxt_call_dt</stp>
        <stp>[yas-blp-extension.xlsx]tkrBBG!R150C7</stp>
        <tr r="G150" s="1"/>
      </tp>
      <tp t="s">
        <v>10/03/2023</v>
        <stp/>
        <stp>##V3_BDPV12</stp>
        <stp>XS1150695192 Corp</stp>
        <stp>nxt_call_dt</stp>
        <stp>[yas-blp-extension.xlsx]tkrBBG!R156C7</stp>
        <tr r="G156" s="1"/>
      </tp>
      <tp t="s">
        <v>13/11/2025</v>
        <stp/>
        <stp>##V3_BDPV12</stp>
        <stp>XS1716945586 Corp</stp>
        <stp>nxt_call_dt</stp>
        <stp>[yas-blp-extension.xlsx]tkrBBG!R152C7</stp>
        <tr r="G152" s="1"/>
      </tp>
      <tp t="s">
        <v>20/03/2030</v>
        <stp/>
        <stp>##V3_BDPV12</stp>
        <stp>XS1206541366 Corp</stp>
        <stp>nxt_call_dt</stp>
        <stp>[yas-blp-extension.xlsx]tkrBBG!R107C7</stp>
        <tr r="G107" s="1"/>
      </tp>
      <tp t="s">
        <v>24/07/2023</v>
        <stp/>
        <stp>##V3_BDPV12</stp>
        <stp>XS1811181566 Corp</stp>
        <stp>nxt_call_dt</stp>
        <stp>[yas-blp-extension.xlsx]tkrBBG!R176C7</stp>
        <tr r="G176" s="1"/>
      </tp>
      <tp t="s">
        <v>19/11/2024</v>
        <stp/>
        <stp>##V3_BDPV12</stp>
        <stp>XS2010037765 Corp</stp>
        <stp>nxt_call_dt</stp>
        <stp>[yas-blp-extension.xlsx]tkrBBG!R180C7</stp>
        <tr r="G180" s="1"/>
      </tp>
      <tp t="s">
        <v>26/04/2024</v>
        <stp/>
        <stp>##V3_BDPV12</stp>
        <stp>XS1934875219 Corp</stp>
        <stp>nxt_call_dt</stp>
        <stp>[yas-blp-extension.xlsx]tkrBBG!R160C7</stp>
        <tr r="G160" s="1"/>
      </tp>
      <tp t="s">
        <v>Baa2</v>
        <stp/>
        <stp>##V3_BDPV12</stp>
        <stp>XS0969342384 Corp</stp>
        <stp>rtg_moody</stp>
        <stp>[yas-blp-extension.xlsx]tkrBBG!R188C15</stp>
        <tr r="O188" s="1"/>
      </tp>
      <tp t="s">
        <v>Ba1</v>
        <stp/>
        <stp>##V3_BDPV12</stp>
        <stp>XS1819537132 Corp</stp>
        <stp>rtg_moody</stp>
        <stp>[yas-blp-extension.xlsx]tkrBBG!R182C15</stp>
        <tr r="O182" s="1"/>
      </tp>
      <tp t="s">
        <v>Ba1</v>
        <stp/>
        <stp>##V3_BDPV12</stp>
        <stp>XS1222594472 Corp</stp>
        <stp>rtg_moody</stp>
        <stp>[yas-blp-extension.xlsx]tkrBBG!R117C15</stp>
        <tr r="O117" s="1"/>
      </tp>
      <tp t="s">
        <v>Baa2</v>
        <stp/>
        <stp>##V3_BDPV12</stp>
        <stp>XS2187689380 Corp</stp>
        <stp>rtg_moody</stp>
        <stp>[yas-blp-extension.xlsx]tkrBBG!R115C15</stp>
        <tr r="O115" s="1"/>
      </tp>
      <tp t="s">
        <v>Baa3</v>
        <stp/>
        <stp>##V3_BDPV12</stp>
        <stp>XS1196714429 Corp</stp>
        <stp>rtg_moody</stp>
        <stp>[yas-blp-extension.xlsx]tkrBBG!R189C15</stp>
        <tr r="O189" s="1"/>
      </tp>
      <tp t="s">
        <v>Ba2</v>
        <stp/>
        <stp>##V3_BDPV12</stp>
        <stp>XS1219499032 Corp</stp>
        <stp>rtg_moody</stp>
        <stp>[yas-blp-extension.xlsx]tkrBBG!R104C15</stp>
        <tr r="O104" s="1"/>
      </tp>
      <tp t="s">
        <v>Caa1</v>
        <stp/>
        <stp>##V3_BDPV12</stp>
        <stp>FR0011606169 Corp</stp>
        <stp>rtg_moody</stp>
        <stp>[yas-blp-extension.xlsx]tkrBBG!R167C15</stp>
        <tr r="O167" s="1"/>
      </tp>
      <tp t="s">
        <v>Baa3</v>
        <stp/>
        <stp>##V3_BDPV12</stp>
        <stp>FR0011697010 Corp</stp>
        <stp>rtg_moody</stp>
        <stp>[yas-blp-extension.xlsx]tkrBBG!R128C15</stp>
        <tr r="O128" s="1"/>
      </tp>
    </main>
    <main first="bloomberg.rtd">
      <tp t="s">
        <v>EUR</v>
        <stp/>
        <stp>##V3_BDPV12</stp>
        <stp>BE6309987400 Corp</stp>
        <stp>crncy</stp>
        <stp>[yas-blp-extension.xlsx]tkrBBG!R30C9</stp>
        <tr r="I30" s="1"/>
      </tp>
    </main>
    <main first="bloomberg.rtd">
      <tp>
        <v>337.5437941992314</v>
        <stp/>
        <stp>##V3_BDPV12</stp>
        <stp>XS2077670342 Corp</stp>
        <stp>yas_ispread</stp>
        <stp>[yas-blp-extension.xlsx]tkrBBG!R166C13</stp>
        <tr r="M166" s="1"/>
      </tp>
      <tp>
        <v>189.96786828888816</v>
        <stp/>
        <stp>##V3_BDPV12</stp>
        <stp>XS2011260531 Corp</stp>
        <stp>yas_ispread</stp>
        <stp>[yas-blp-extension.xlsx]tkrBBG!R142C13</stp>
        <tr r="M142" s="1"/>
      </tp>
      <tp>
        <v>179.17562528046349</v>
        <stp/>
        <stp>##V3_BDPV12</stp>
        <stp>XS1152343668 Corp</stp>
        <stp>yas_ispread</stp>
        <stp>[yas-blp-extension.xlsx]tkrBBG!R136C13</stp>
        <tr r="M136" s="1"/>
      </tp>
      <tp>
        <v>318.66297407026292</v>
        <stp/>
        <stp>##V3_BDPV12</stp>
        <stp>XS1811181566 Corp</stp>
        <stp>yas_ispread</stp>
        <stp>[yas-blp-extension.xlsx]tkrBBG!R176C13</stp>
        <tr r="M176" s="1"/>
      </tp>
      <tp>
        <v>422.41825148206732</v>
        <stp/>
        <stp>##V3_BDPV12</stp>
        <stp>XS2187689380 Corp</stp>
        <stp>yas_ispread</stp>
        <stp>[yas-blp-extension.xlsx]tkrBBG!R115C13</stp>
        <tr r="M115" s="1"/>
      </tp>
      <tp t="s">
        <v>N</v>
        <stp/>
        <stp>##V3_BDPV12</stp>
        <stp>XS1219498141 Corp</stp>
        <stp>green_bond_loan_indicator</stp>
        <stp>[yas-blp-extension.xlsx]tkrBBG!R187C18</stp>
        <tr r="R187" s="1"/>
      </tp>
      <tp t="s">
        <v>N</v>
        <stp/>
        <stp>##V3_BDPV12</stp>
        <stp>XS2017788592 Corp</stp>
        <stp>green_bond_loan_indicator</stp>
        <stp>[yas-blp-extension.xlsx]tkrBBG!R162C18</stp>
        <tr r="R162" s="1"/>
      </tp>
      <tp t="s">
        <v>SSELN 3 1/8 PERP</v>
        <stp/>
        <stp>##V3_BDPV12</stp>
        <stp>XS2195190520 Corp</stp>
        <stp>security name</stp>
        <stp>[yas-blp-extension.xlsx]tkrBBG!R129C4</stp>
        <tr r="D129" s="1"/>
      </tp>
      <tp t="s">
        <v>22/06/2026</v>
        <stp/>
        <stp>##V3_BDPV12</stp>
        <stp>XS1795406658 Corp</stp>
        <stp>nxt_call_dt</stp>
        <stp>[yas-blp-extension.xlsx]tkrBBG!R20C7</stp>
        <tr r="G20" s="1"/>
      </tp>
      <tp t="s">
        <v>VLVY 4.85 03/10/78</v>
        <stp/>
        <stp>##V3_BDPV12</stp>
        <stp>XS1150695192 Corp</stp>
        <stp>security name</stp>
        <stp>[yas-blp-extension.xlsx]tkrBBG!R156C4</stp>
        <tr r="D156" s="1"/>
      </tp>
      <tp t="s">
        <v>24/08/2026</v>
        <stp/>
        <stp>##V3_BDPV12</stp>
        <stp>XS1713463559 Corp</stp>
        <stp>nxt_call_dt</stp>
        <stp>[yas-blp-extension.xlsx]tkrBBG!R57C7</stp>
        <tr r="G57" s="1"/>
      </tp>
      <tp t="s">
        <v>N</v>
        <stp/>
        <stp>##V3_BDPV12</stp>
        <stp>XS1224710399 Corp</stp>
        <stp>green_bond_loan_indicator</stp>
        <stp>[yas-blp-extension.xlsx]tkrBBG!R102C18</stp>
        <tr r="R102" s="1"/>
      </tp>
      <tp t="s">
        <v>10/01/2024</v>
        <stp/>
        <stp>##V3_BDPV12</stp>
        <stp>XS0954675129 Corp</stp>
        <stp>nxt_call_dt</stp>
        <stp>[yas-blp-extension.xlsx]tkrBBG!R58C7</stp>
        <tr r="G58" s="1"/>
      </tp>
      <tp t="s">
        <v>24/08/2024</v>
        <stp/>
        <stp>##V3_BDPV12</stp>
        <stp>XS1720192696 Corp</stp>
        <stp>nxt_call_dt</stp>
        <stp>[yas-blp-extension.xlsx]tkrBBG!R47C7</stp>
        <tr r="G47" s="1"/>
      </tp>
      <tp t="s">
        <v>JUSTLN 9 3/8 PERP</v>
        <stp/>
        <stp>##V3_BDPV12</stp>
        <stp>XS1934875219 Corp</stp>
        <stp>security name</stp>
        <stp>[yas-blp-extension.xlsx]tkrBBG!R160C4</stp>
        <tr r="D160" s="1"/>
      </tp>
      <tp t="s">
        <v>N</v>
        <stp/>
        <stp>##V3_BDPV12</stp>
        <stp>XS1150695192 Corp</stp>
        <stp>green_bond_loan_indicator</stp>
        <stp>[yas-blp-extension.xlsx]tkrBBG!R156C18</stp>
        <tr r="R156" s="1"/>
      </tp>
      <tp t="s">
        <v>N</v>
        <stp/>
        <stp>##V3_BDPV12</stp>
        <stp>XS1501166869 Corp</stp>
        <stp>green_bond_loan_indicator</stp>
        <stp>[yas-blp-extension.xlsx]tkrBBG!R120C18</stp>
        <tr r="R120" s="1"/>
      </tp>
      <tp t="s">
        <v>N</v>
        <stp/>
        <stp>##V3_BDPV12</stp>
        <stp>XS2056730679 Corp</stp>
        <stp>green_bond_loan_indicator</stp>
        <stp>[yas-blp-extension.xlsx]tkrBBG!R165C18</stp>
        <tr r="R165" s="1"/>
      </tp>
      <tp t="s">
        <v>29/01/2024</v>
        <stp/>
        <stp>##V3_BDPV12</stp>
        <stp>XS1405765659 Corp</stp>
        <stp>nxt_call_dt</stp>
        <stp>[yas-blp-extension.xlsx]tkrBBG!R74C7</stp>
        <tr r="G74" s="1"/>
      </tp>
      <tp t="s">
        <v>N</v>
        <stp/>
        <stp>##V3_BDPV12</stp>
        <stp>FR0013330529 Corp</stp>
        <stp>green_bond_loan_indicator</stp>
        <stp>[yas-blp-extension.xlsx]tkrBBG!R125C18</stp>
        <tr r="R125" s="1"/>
      </tp>
      <tp t="s">
        <v>#N/A Field Not Applicable</v>
        <stp/>
        <stp>##V3_BDPV12</stp>
        <stp>PTEDPUOM0024 Corp</stp>
        <stp>nxt_call_dt</stp>
        <stp>[yas-blp-extension.xlsx]tkrBBG!R13C7</stp>
        <tr r="G13" s="1"/>
      </tp>
      <tp>
        <v>413.05940427298458</v>
        <stp/>
        <stp>##V3_BDPV12</stp>
        <stp>XS2186001314 Corp</stp>
        <stp>yas_ispread</stp>
        <stp>[yas-blp-extension.xlsx]tkrBBG!R140C13</stp>
        <tr r="M140" s="1"/>
      </tp>
      <tp t="s">
        <v>#N/A Field Not Applicable</v>
        <stp/>
        <stp>##V3_BDPV12</stp>
        <stp>US05565QDU94 Corp</stp>
        <stp>blp_i_sprd_mid</stp>
        <stp>[yas-blp-extension.xlsx]tkrBBG!R2C14</stp>
        <tr r="N2" s="1"/>
      </tp>
      <tp>
        <v>401.45286503070679</v>
        <stp/>
        <stp>##V3_BDPV12</stp>
        <stp>XS1206541366 Corp</stp>
        <stp>yas_ispread</stp>
        <stp>[yas-blp-extension.xlsx]tkrBBG!R107C13</stp>
        <tr r="M107" s="1"/>
      </tp>
      <tp>
        <v>357.62523561909302</v>
        <stp/>
        <stp>##V3_BDPV12</stp>
        <stp>XS2193663619 Corp</stp>
        <stp>yas_ispread</stp>
        <stp>[yas-blp-extension.xlsx]tkrBBG!R158C13</stp>
        <tr r="M158" s="1"/>
      </tp>
      <tp>
        <v>343.87225419913943</v>
        <stp/>
        <stp>##V3_BDPV12</stp>
        <stp>XS2056730323 Corp</stp>
        <stp>yas_ispread</stp>
        <stp>[yas-blp-extension.xlsx]tkrBBG!R172C13</stp>
        <tr r="M172" s="1"/>
      </tp>
      <tp>
        <v>320.17378142527508</v>
        <stp/>
        <stp>##V3_BDPV12</stp>
        <stp>XS1405763019 Corp</stp>
        <stp>yas_ispread</stp>
        <stp>[yas-blp-extension.xlsx]tkrBBG!R161C13</stp>
        <tr r="M161" s="1"/>
      </tp>
      <tp>
        <v>296.45603348291638</v>
        <stp/>
        <stp>##V3_BDPV12</stp>
        <stp>DE000A11QR73 Corp</stp>
        <stp>yas_ispread</stp>
        <stp>[yas-blp-extension.xlsx]tkrBBG!R133C13</stp>
        <tr r="M133" s="1"/>
      </tp>
      <tp>
        <v>205.05531262353904</v>
        <stp/>
        <stp>##V3_BDPV12</stp>
        <stp>XS2010039548 Corp</stp>
        <stp>yas_ispread</stp>
        <stp>[yas-blp-extension.xlsx]tkrBBG!R169C13</stp>
        <tr r="M169" s="1"/>
      </tp>
      <tp>
        <v>476.98625743018857</v>
        <stp/>
        <stp>##V3_BDPV12</stp>
        <stp>XS1974894138 Corp</stp>
        <stp>yas_ispread</stp>
        <stp>[yas-blp-extension.xlsx]tkrBBG!R151C13</stp>
        <tr r="M151" s="1"/>
      </tp>
      <tp>
        <v>2000000000</v>
        <stp/>
        <stp>##V3_BDPV12</stp>
        <stp>US92857WBQ24 Corp</stp>
        <stp>amt_outstanding</stp>
        <stp>[yas-blp-extension.xlsx]tkrBBG!R147C10</stp>
        <tr r="J147" s="1"/>
      </tp>
      <tp t="s">
        <v>N</v>
        <stp/>
        <stp>##V3_BDPV12</stp>
        <stp>XS2010039548 Corp</stp>
        <stp>green_bond_loan_indicator</stp>
        <stp>[yas-blp-extension.xlsx]tkrBBG!R169C18</stp>
        <tr r="R169" s="1"/>
      </tp>
      <tp t="s">
        <v>VW 3 7/8 PERP</v>
        <stp/>
        <stp>##V3_BDPV12</stp>
        <stp>XS2187689380 Corp</stp>
        <stp>security name</stp>
        <stp>[yas-blp-extension.xlsx]tkrBBG!R115C4</stp>
        <tr r="D115" s="1"/>
      </tp>
      <tp t="s">
        <v>N</v>
        <stp/>
        <stp>##V3_BDPV12</stp>
        <stp>XS1405763019 Corp</stp>
        <stp>green_bond_loan_indicator</stp>
        <stp>[yas-blp-extension.xlsx]tkrBBG!R161C18</stp>
        <tr r="R161" s="1"/>
      </tp>
      <tp t="s">
        <v>N</v>
        <stp/>
        <stp>##V3_BDPV12</stp>
        <stp>XS2010032618 Corp</stp>
        <stp>green_bond_loan_indicator</stp>
        <stp>[yas-blp-extension.xlsx]tkrBBG!R164C18</stp>
        <tr r="R164" s="1"/>
      </tp>
      <tp t="s">
        <v>19/07/2027</v>
        <stp/>
        <stp>##V3_BDPV12</stp>
        <stp>XS1642686676 Corp</stp>
        <stp>nxt_call_dt</stp>
        <stp>[yas-blp-extension.xlsx]tkrBBG!R16C7</stp>
        <tr r="G16" s="1"/>
      </tp>
      <tp t="s">
        <v>AKEFP 1 1/2 PERP</v>
        <stp/>
        <stp>##V3_BDPV12</stp>
        <stp>FR0013478252 Corp</stp>
        <stp>security name</stp>
        <stp>[yas-blp-extension.xlsx]tkrBBG!R178C4</stp>
        <tr r="D178" s="1"/>
      </tp>
      <tp t="s">
        <v>23/04/2023</v>
        <stp/>
        <stp>##V3_BDPV12</stp>
        <stp>XS1222591023 Corp</stp>
        <stp>nxt_call_dt</stp>
        <stp>[yas-blp-extension.xlsx]tkrBBG!R66C7</stp>
        <tr r="G66" s="1"/>
      </tp>
      <tp t="s">
        <v>Y</v>
        <stp/>
        <stp>##V3_BDPV12</stp>
        <stp>XS2196328608 Corp</stp>
        <stp>green_bond_loan_indicator</stp>
        <stp>[yas-blp-extension.xlsx]tkrBBG!R123C18</stp>
        <tr r="R123" s="1"/>
      </tp>
      <tp t="s">
        <v>N</v>
        <stp/>
        <stp>##V3_BDPV12</stp>
        <stp>XS0954674825 Corp</stp>
        <stp>green_bond_loan_indicator</stp>
        <stp>[yas-blp-extension.xlsx]tkrBBG!R191C18</stp>
        <tr r="R191" s="1"/>
      </tp>
      <tp t="s">
        <v>18/05/2022</v>
        <stp/>
        <stp>##V3_BDPV12</stp>
        <stp>XS1413581205 Corp</stp>
        <stp>nxt_call_dt</stp>
        <stp>[yas-blp-extension.xlsx]tkrBBG!R77C7</stp>
        <tr r="G77" s="1"/>
      </tp>
      <tp t="s">
        <v>ENGIFP 1 5/8 PERP</v>
        <stp/>
        <stp>##V3_BDPV12</stp>
        <stp>FR0013431244 Corp</stp>
        <stp>security name</stp>
        <stp>[yas-blp-extension.xlsx]tkrBBG!R139C4</stp>
        <tr r="D139" s="1"/>
      </tp>
      <tp t="s">
        <v>17/12/2021</v>
        <stp/>
        <stp>##V3_BDPV12</stp>
        <stp>XS1117300837 Corp</stp>
        <stp>nxt_call_dt</stp>
        <stp>[yas-blp-extension.xlsx]tkrBBG!R48C7</stp>
        <tr r="G48" s="1"/>
      </tp>
      <tp t="s">
        <v>19/07/2023</v>
        <stp/>
        <stp>##V3_BDPV12</stp>
        <stp>XS1642682410 Corp</stp>
        <stp>nxt_call_dt</stp>
        <stp>[yas-blp-extension.xlsx]tkrBBG!R90C7</stp>
        <tr r="G90" s="1"/>
      </tp>
      <tp t="s">
        <v>N</v>
        <stp/>
        <stp>##V3_BDPV12</stp>
        <stp>XS1139494493 Corp</stp>
        <stp>green_bond_loan_indicator</stp>
        <stp>[yas-blp-extension.xlsx]tkrBBG!R132C18</stp>
        <tr r="R132" s="1"/>
      </tp>
      <tp t="s">
        <v>06/09/2023</v>
        <stp/>
        <stp>##V3_BDPV12</stp>
        <stp>XS0969341147 Corp</stp>
        <stp>nxt_call_dt</stp>
        <stp>[yas-blp-extension.xlsx]tkrBBG!R64C7</stp>
        <tr r="G64" s="1"/>
      </tp>
      <tp t="s">
        <v>MRKGR 2 7/8 06/25/79</v>
        <stp/>
        <stp>##V3_BDPV12</stp>
        <stp>XS2011260705 Corp</stp>
        <stp>security name</stp>
        <stp>[yas-blp-extension.xlsx]tkrBBG!R119C4</stp>
        <tr r="D119" s="1"/>
      </tp>
      <tp t="s">
        <v>02/06/2024</v>
        <stp/>
        <stp>##V3_BDPV12</stp>
        <stp>FR0011942283 Corp</stp>
        <stp>nxt_call_dt</stp>
        <stp>[yas-blp-extension.xlsx]tkrBBG!R89C7</stp>
        <tr r="G89" s="1"/>
      </tp>
      <tp>
        <v>244.95088624819084</v>
        <stp/>
        <stp>##V3_BDPV12</stp>
        <stp>XS2011260705 Corp</stp>
        <stp>yas_ispread</stp>
        <stp>[yas-blp-extension.xlsx]tkrBBG!R119C13</stp>
        <tr r="M119" s="1"/>
      </tp>
      <tp>
        <v>365.3476305202725</v>
        <stp/>
        <stp>##V3_BDPV12</stp>
        <stp>XS1222594472 Corp</stp>
        <stp>yas_ispread</stp>
        <stp>[yas-blp-extension.xlsx]tkrBBG!R117C13</stp>
        <tr r="M117" s="1"/>
      </tp>
      <tp>
        <v>491.71389004837869</v>
        <stp/>
        <stp>##V3_BDPV12</stp>
        <stp>XS2010032618 Corp</stp>
        <stp>yas_ispread</stp>
        <stp>[yas-blp-extension.xlsx]tkrBBG!R164C13</stp>
        <tr r="M164" s="1"/>
      </tp>
      <tp>
        <v>1282.4429437270976</v>
        <stp/>
        <stp>##V3_BDPV12</stp>
        <stp>XS1582433428 Corp</stp>
        <stp>yas_ispread</stp>
        <stp>[yas-blp-extension.xlsx]tkrBBG!R195C13</stp>
        <tr r="M195" s="1"/>
      </tp>
      <tp>
        <v>1043.4651808513804</v>
        <stp/>
        <stp>##V3_BDPV12</stp>
        <stp>XS1934875219 Corp</stp>
        <stp>yas_ispread</stp>
        <stp>[yas-blp-extension.xlsx]tkrBBG!R160C13</stp>
        <tr r="M160" s="1"/>
      </tp>
      <tp>
        <v>241.8119802322951</v>
        <stp/>
        <stp>##V3_BDPV12</stp>
        <stp>FR0012648590 Corp</stp>
        <stp>yas_ispread</stp>
        <stp>[yas-blp-extension.xlsx]tkrBBG!R138C13</stp>
        <tr r="M138" s="1"/>
      </tp>
      <tp t="s">
        <v>N</v>
        <stp/>
        <stp>##V3_BDPV12</stp>
        <stp>XS2195190520 Corp</stp>
        <stp>green_bond_loan_indicator</stp>
        <stp>[yas-blp-extension.xlsx]tkrBBG!R129C18</stp>
        <tr r="R129" s="1"/>
      </tp>
      <tp t="s">
        <v>16/06/2022</v>
        <stp/>
        <stp>##V3_BDPV12</stp>
        <stp>XS1572349865 Corp</stp>
        <stp>nxt_call_dt</stp>
        <stp>[yas-blp-extension.xlsx]tkrBBG!R39C7</stp>
        <tr r="G39" s="1"/>
      </tp>
      <tp t="s">
        <v>N</v>
        <stp/>
        <stp>##V3_BDPV12</stp>
        <stp>XS1974894138 Corp</stp>
        <stp>green_bond_loan_indicator</stp>
        <stp>[yas-blp-extension.xlsx]tkrBBG!R151C18</stp>
        <tr r="R151" s="1"/>
      </tp>
      <tp t="s">
        <v>N</v>
        <stp/>
        <stp>##V3_BDPV12</stp>
        <stp>XS1888179477 Corp</stp>
        <stp>green_bond_loan_indicator</stp>
        <stp>[yas-blp-extension.xlsx]tkrBBG!R157C18</stp>
        <tr r="R157" s="1"/>
      </tp>
      <tp t="s">
        <v>17/01/2024</v>
        <stp/>
        <stp>##V3_BDPV12</stp>
        <stp>XS1752984440 Corp</stp>
        <stp>nxt_call_dt</stp>
        <stp>[yas-blp-extension.xlsx]tkrBBG!R62C7</stp>
        <tr r="G62" s="1"/>
      </tp>
      <tp t="s">
        <v>TLGGR 3 3/8 PERP</v>
        <stp/>
        <stp>##V3_BDPV12</stp>
        <stp>XS2055106210 Corp</stp>
        <stp>security name</stp>
        <stp>[yas-blp-extension.xlsx]tkrBBG!R108C4</stp>
        <tr r="D108" s="1"/>
      </tp>
      <tp t="s">
        <v>N</v>
        <stp/>
        <stp>##V3_BDPV12</stp>
        <stp>XS2069101868 Corp</stp>
        <stp>green_bond_loan_indicator</stp>
        <stp>[yas-blp-extension.xlsx]tkrBBG!R185C18</stp>
        <tr r="R185" s="1"/>
      </tp>
      <tp t="s">
        <v>BALDER 3 03/07/78</v>
        <stp/>
        <stp>##V3_BDPV12</stp>
        <stp>XS1677911825 Corp</stp>
        <stp>security name</stp>
        <stp>[yas-blp-extension.xlsx]tkrBBG!R150C4</stp>
        <tr r="D150" s="1"/>
      </tp>
      <tp t="s">
        <v>Basic Materials</v>
        <stp/>
        <stp>##V3_BDPV12</stp>
        <stp>XS1309437215 Corp</stp>
        <stp>industry_sector</stp>
        <stp>[yas-blp-extension.xlsx]tkrBBG!R8C11</stp>
        <tr r="K8" s="1"/>
      </tp>
      <tp t="s">
        <v>N</v>
        <stp/>
        <stp>##V3_BDPV12</stp>
        <stp>FR0011401728 Corp</stp>
        <stp>green_bond_loan_indicator</stp>
        <stp>[yas-blp-extension.xlsx]tkrBBG!R155C18</stp>
        <tr r="R155" s="1"/>
      </tp>
      <tp t="s">
        <v>EDF</v>
        <stp/>
        <stp>##V3_BDPV12</stp>
        <stp>USF2893TAM83 Corp</stp>
        <stp>ticker</stp>
        <stp>[yas-blp-extension.xlsx]tkrBBG!R10C5</stp>
        <tr r="E10" s="1"/>
      </tp>
      <tp t="s">
        <v>VOD 7 04/04/79</v>
        <stp/>
        <stp>##V3_BDPV12</stp>
        <stp>US92857WBQ24 Corp</stp>
        <stp>security name</stp>
        <stp>[yas-blp-extension.xlsx]tkrBBG!R147C4</stp>
        <tr r="D147" s="1"/>
      </tp>
      <tp>
        <v>348.01317476350653</v>
        <stp/>
        <stp>##V3_BDPV12</stp>
        <stp>FR0011401751 Corp</stp>
        <stp>yas_ispread</stp>
        <stp>[yas-blp-extension.xlsx]tkrBBG!R112C13</stp>
        <tr r="M112" s="1"/>
      </tp>
      <tp>
        <v>638.37863464493955</v>
        <stp/>
        <stp>##V3_BDPV12</stp>
        <stp>FR0013330529 Corp</stp>
        <stp>yas_ispread</stp>
        <stp>[yas-blp-extension.xlsx]tkrBBG!R125C13</stp>
        <tr r="M125" s="1"/>
      </tp>
      <tp>
        <v>544.27940809546897</v>
        <stp/>
        <stp>##V3_BDPV12</stp>
        <stp>FR0013330537 Corp</stp>
        <stp>yas_ispread</stp>
        <stp>[yas-blp-extension.xlsx]tkrBBG!R121C13</stp>
        <tr r="M121" s="1"/>
      </tp>
      <tp>
        <v>243.30088564886441</v>
        <stp/>
        <stp>##V3_BDPV12</stp>
        <stp>FR0013310505 Corp</stp>
        <stp>yas_ispread</stp>
        <stp>[yas-blp-extension.xlsx]tkrBBG!R184C13</stp>
        <tr r="M184" s="1"/>
      </tp>
      <tp>
        <v>496.68468895384433</v>
        <stp/>
        <stp>##V3_BDPV12</stp>
        <stp>XS2055106210 Corp</stp>
        <stp>yas_ispread</stp>
        <stp>[yas-blp-extension.xlsx]tkrBBG!R108C13</stp>
        <tr r="M108" s="1"/>
      </tp>
      <tp>
        <v>314.97588623184066</v>
        <stp/>
        <stp>##V3_BDPV12</stp>
        <stp>XS2077670003 Corp</stp>
        <stp>yas_ispread</stp>
        <stp>[yas-blp-extension.xlsx]tkrBBG!R175C13</stp>
        <tr r="M175" s="1"/>
      </tp>
      <tp>
        <v>435.50470306091256</v>
        <stp/>
        <stp>##V3_BDPV12</stp>
        <stp>XS2010037765 Corp</stp>
        <stp>yas_ispread</stp>
        <stp>[yas-blp-extension.xlsx]tkrBBG!R180C13</stp>
        <tr r="M180" s="1"/>
      </tp>
      <tp>
        <v>417.95042878037805</v>
        <stp/>
        <stp>##V3_BDPV12</stp>
        <stp>FR0011401728 Corp</stp>
        <stp>yas_ispread</stp>
        <stp>[yas-blp-extension.xlsx]tkrBBG!R155C13</stp>
        <tr r="M155" s="1"/>
      </tp>
      <tp>
        <v>236.912993383404</v>
        <stp/>
        <stp>##V3_BDPV12</stp>
        <stp>XS1590787799 Corp</stp>
        <stp>yas_ispread</stp>
        <stp>[yas-blp-extension.xlsx]tkrBBG!R111C13</stp>
        <tr r="M111" s="1"/>
      </tp>
      <tp>
        <v>331.44977059426316</v>
        <stp/>
        <stp>##V3_BDPV12</stp>
        <stp>XS1224710399 Corp</stp>
        <stp>yas_ispread</stp>
        <stp>[yas-blp-extension.xlsx]tkrBBG!R102C13</stp>
        <tr r="M102" s="1"/>
      </tp>
      <tp t="s">
        <v>N</v>
        <stp/>
        <stp>##V3_BDPV12</stp>
        <stp>XS1219499032 Corp</stp>
        <stp>green_bond_loan_indicator</stp>
        <stp>[yas-blp-extension.xlsx]tkrBBG!R104C18</stp>
        <tr r="R104" s="1"/>
      </tp>
      <tp t="s">
        <v>05/02/2027</v>
        <stp/>
        <stp>##V3_BDPV12</stp>
        <stp>XS2109819859 Corp</stp>
        <stp>nxt_call_dt</stp>
        <stp>[yas-blp-extension.xlsx]tkrBBG!R95C7</stp>
        <tr r="G95" s="1"/>
      </tp>
      <tp t="s">
        <v>SBBBSS 4 5/8 PERP</v>
        <stp/>
        <stp>##V3_BDPV12</stp>
        <stp>XS1974894138 Corp</stp>
        <stp>security name</stp>
        <stp>[yas-blp-extension.xlsx]tkrBBG!R151C4</stp>
        <tr r="D151" s="1"/>
      </tp>
      <tp t="s">
        <v>N</v>
        <stp/>
        <stp>##V3_BDPV12</stp>
        <stp>XS1196714429 Corp</stp>
        <stp>green_bond_loan_indicator</stp>
        <stp>[yas-blp-extension.xlsx]tkrBBG!R189C18</stp>
        <tr r="R189" s="1"/>
      </tp>
      <tp t="s">
        <v>N</v>
        <stp/>
        <stp>##V3_BDPV12</stp>
        <stp>XS2187689380 Corp</stp>
        <stp>green_bond_loan_indicator</stp>
        <stp>[yas-blp-extension.xlsx]tkrBBG!R115C18</stp>
        <tr r="R115" s="1"/>
      </tp>
      <tp t="s">
        <v>03/07/2028</v>
        <stp/>
        <stp>##V3_BDPV12</stp>
        <stp>XS1888179550 Corp</stp>
        <stp>nxt_call_dt</stp>
        <stp>[yas-blp-extension.xlsx]tkrBBG!R83C7</stp>
        <tr r="G83" s="1"/>
      </tp>
      <tp t="s">
        <v>N</v>
        <stp/>
        <stp>##V3_BDPV12</stp>
        <stp>XS1819537132 Corp</stp>
        <stp>green_bond_loan_indicator</stp>
        <stp>[yas-blp-extension.xlsx]tkrBBG!R182C18</stp>
        <tr r="R182" s="1"/>
      </tp>
      <tp t="s">
        <v>N</v>
        <stp/>
        <stp>##V3_BDPV12</stp>
        <stp>XS1222594472 Corp</stp>
        <stp>green_bond_loan_indicator</stp>
        <stp>[yas-blp-extension.xlsx]tkrBBG!R117C18</stp>
        <tr r="R117" s="1"/>
      </tp>
      <tp t="s">
        <v>02/01/2022</v>
        <stp/>
        <stp>##V3_BDPV12</stp>
        <stp>XS1405777746 Corp</stp>
        <stp>nxt_call_dt</stp>
        <stp>[yas-blp-extension.xlsx]tkrBBG!R59C7</stp>
        <tr r="G59" s="1"/>
      </tp>
      <tp t="s">
        <v>26/06/2023</v>
        <stp/>
        <stp>##V3_BDPV12</stp>
        <stp>XS0943370543 Corp</stp>
        <stp>nxt_call_dt</stp>
        <stp>[yas-blp-extension.xlsx]tkrBBG!R91C7</stp>
        <tr r="G91" s="1"/>
      </tp>
      <tp t="s">
        <v>N</v>
        <stp/>
        <stp>##V3_BDPV12</stp>
        <stp>XS0969342384 Corp</stp>
        <stp>green_bond_loan_indicator</stp>
        <stp>[yas-blp-extension.xlsx]tkrBBG!R188C18</stp>
        <tr r="R188" s="1"/>
      </tp>
      <tp>
        <v>397.96804809570313</v>
        <stp/>
        <stp>##V3_BDPV12</stp>
        <stp>US92857WBQ24 Corp</stp>
        <stp>blp_i_sprd_mid</stp>
        <stp>[yas-blp-extension.xlsx]tkrBBG!R147C14</stp>
        <tr r="N147" s="1"/>
      </tp>
      <tp t="s">
        <v>N</v>
        <stp/>
        <stp>##V3_BDPV12</stp>
        <stp>FR0011606169 Corp</stp>
        <stp>green_bond_loan_indicator</stp>
        <stp>[yas-blp-extension.xlsx]tkrBBG!R167C18</stp>
        <tr r="R167" s="1"/>
      </tp>
      <tp t="s">
        <v>N</v>
        <stp/>
        <stp>##V3_BDPV12</stp>
        <stp>FR0011697010 Corp</stp>
        <stp>green_bond_loan_indicator</stp>
        <stp>[yas-blp-extension.xlsx]tkrBBG!R128C18</stp>
        <tr r="R128" s="1"/>
      </tp>
      <tp t="s">
        <v>29/10/2020</v>
        <stp/>
        <stp>##V3_BDPV12</stp>
        <stp>FR0012278539 Corp</stp>
        <stp>nxt_call_dt</stp>
        <stp>[yas-blp-extension.xlsx]tkrBBG!R22C7</stp>
        <tr r="G22" s="1"/>
      </tp>
      <tp>
        <v>286.85849117406042</v>
        <stp/>
        <stp>##V3_BDPV12</stp>
        <stp>FR0013478252 Corp</stp>
        <stp>yas_ispread</stp>
        <stp>[yas-blp-extension.xlsx]tkrBBG!R178C13</stp>
        <tr r="M178" s="1"/>
      </tp>
      <tp>
        <v>387.94298486318576</v>
        <stp/>
        <stp>##V3_BDPV12</stp>
        <stp>XS1799938995 Corp</stp>
        <stp>yas_ispread</stp>
        <stp>[yas-blp-extension.xlsx]tkrBBG!R126C13</stp>
        <tr r="M126" s="1"/>
      </tp>
      <tp>
        <v>195.3834956845846</v>
        <stp/>
        <stp>##V3_BDPV12</stp>
        <stp>XS2010039035 Corp</stp>
        <stp>yas_ispread</stp>
        <stp>[yas-blp-extension.xlsx]tkrBBG!R177C13</stp>
        <tr r="M177" s="1"/>
      </tp>
      <tp>
        <v>332.23597695126205</v>
        <stp/>
        <stp>##V3_BDPV12</stp>
        <stp>XS2195190520 Corp</stp>
        <stp>yas_ispread</stp>
        <stp>[yas-blp-extension.xlsx]tkrBBG!R129C13</stp>
        <tr r="M129" s="1"/>
      </tp>
      <tp>
        <v>234.13679315552699</v>
        <stp/>
        <stp>##V3_BDPV12</stp>
        <stp>XS2196328608 Corp</stp>
        <stp>yas_ispread</stp>
        <stp>[yas-blp-extension.xlsx]tkrBBG!R123C13</stp>
        <tr r="M123" s="1"/>
      </tp>
      <tp>
        <v>245.7016862864624</v>
        <stp/>
        <stp>##V3_BDPV12</stp>
        <stp>FR0013431244 Corp</stp>
        <stp>yas_ispread</stp>
        <stp>[yas-blp-extension.xlsx]tkrBBG!R139C13</stp>
        <tr r="M139" s="1"/>
      </tp>
      <tp>
        <v>369.01984371342496</v>
        <stp/>
        <stp>##V3_BDPV12</stp>
        <stp>XS1207058733 Corp</stp>
        <stp>yas_ispread</stp>
        <stp>[yas-blp-extension.xlsx]tkrBBG!R100C13</stp>
        <tr r="M100" s="1"/>
      </tp>
      <tp>
        <v>357.45952287185798</v>
        <stp/>
        <stp>##V3_BDPV12</stp>
        <stp>XS1795406575 Corp</stp>
        <stp>yas_ispread</stp>
        <stp>[yas-blp-extension.xlsx]tkrBBG!R173C13</stp>
        <tr r="M173" s="1"/>
      </tp>
      <tp>
        <v>370.41929897051125</v>
        <stp/>
        <stp>##V3_BDPV12</stp>
        <stp>XS2056730679 Corp</stp>
        <stp>yas_ispread</stp>
        <stp>[yas-blp-extension.xlsx]tkrBBG!R165C13</stp>
        <tr r="M165" s="1"/>
      </tp>
      <tp>
        <v>221.02294786652922</v>
        <stp/>
        <stp>##V3_BDPV12</stp>
        <stp>FR0011697010 Corp</stp>
        <stp>yas_ispread</stp>
        <stp>[yas-blp-extension.xlsx]tkrBBG!R128C13</stp>
        <tr r="M128" s="1"/>
      </tp>
      <tp>
        <v>30.562611407272929</v>
        <stp/>
        <stp>##V3_BDPV12</stp>
        <stp>DE000A161W62 Corp</stp>
        <stp>yas_ispread</stp>
        <stp>[yas-blp-extension.xlsx]tkrBBG!R186C13</stp>
        <tr r="M186" s="1"/>
      </tp>
      <tp>
        <v>325.81920541570048</v>
        <stp/>
        <stp>##V3_BDPV12</stp>
        <stp>XS2193661324 Corp</stp>
        <stp>yas_ispread</stp>
        <stp>[yas-blp-extension.xlsx]tkrBBG!R101C13</stp>
        <tr r="M101" s="1"/>
      </tp>
      <tp>
        <v>349.97393832870972</v>
        <stp/>
        <stp>##V3_BDPV12</stp>
        <stp>XS1050461034 Corp</stp>
        <stp>yas_ispread</stp>
        <stp>[yas-blp-extension.xlsx]tkrBBG!R146C13</stp>
        <tr r="M146" s="1"/>
      </tp>
      <tp>
        <v>425.83570521726904</v>
        <stp/>
        <stp>##V3_BDPV12</stp>
        <stp>XS2051471105 Corp</stp>
        <stp>yas_ispread</stp>
        <stp>[yas-blp-extension.xlsx]tkrBBG!R179C13</stp>
        <tr r="M179" s="1"/>
      </tp>
      <tp>
        <v>221.3169516663101</v>
        <stp/>
        <stp>##V3_BDPV12</stp>
        <stp>XS1974787480 Corp</stp>
        <stp>yas_ispread</stp>
        <stp>[yas-blp-extension.xlsx]tkrBBG!R122C13</stp>
        <tr r="M122" s="1"/>
      </tp>
      <tp t="s">
        <v>ELIASO 2 3/4 PERP</v>
        <stp/>
        <stp>##V3_BDPV12</stp>
        <stp>BE0002597756 Corp</stp>
        <stp>security name</stp>
        <stp>[yas-blp-extension.xlsx]tkrBBG!R46C4</stp>
        <tr r="D46" s="1"/>
      </tp>
      <tp t="s">
        <v>N</v>
        <stp/>
        <stp>##V3_BDPV12</stp>
        <stp>XS1582433428 Corp</stp>
        <stp>green_bond_loan_indicator</stp>
        <stp>[yas-blp-extension.xlsx]tkrBBG!R195C18</stp>
        <tr r="R195" s="1"/>
      </tp>
      <tp t="s">
        <v>N</v>
        <stp/>
        <stp>##V3_BDPV12</stp>
        <stp>XS1028599287 Corp</stp>
        <stp>green_bond_loan_indicator</stp>
        <stp>[yas-blp-extension.xlsx]tkrBBG!R141C18</stp>
        <tr r="R141" s="1"/>
      </tp>
      <tp t="s">
        <v>N</v>
        <stp/>
        <stp>##V3_BDPV12</stp>
        <stp>XS2193663619 Corp</stp>
        <stp>green_bond_loan_indicator</stp>
        <stp>[yas-blp-extension.xlsx]tkrBBG!R158C18</stp>
        <tr r="R158" s="1"/>
      </tp>
      <tp t="s">
        <v>14/12/2024</v>
        <stp/>
        <stp>##V3_BDPV12</stp>
        <stp>XS1933828433 Corp</stp>
        <stp>nxt_call_dt</stp>
        <stp>[yas-blp-extension.xlsx]tkrBBG!R43C7</stp>
        <tr r="G43" s="1"/>
      </tp>
      <tp t="s">
        <v>SSELN 3.74 PERP</v>
        <stp/>
        <stp>##V3_BDPV12</stp>
        <stp>XS2195190876 Corp</stp>
        <stp>security name</stp>
        <stp>[yas-blp-extension.xlsx]tkrBBG!R148C4</stp>
        <tr r="D148" s="1"/>
      </tp>
      <tp t="s">
        <v>N</v>
        <stp/>
        <stp>##V3_BDPV12</stp>
        <stp>XS2195190876 Corp</stp>
        <stp>green_bond_loan_indicator</stp>
        <stp>[yas-blp-extension.xlsx]tkrBBG!R148C18</stp>
        <tr r="R148" s="1"/>
      </tp>
      <tp t="s">
        <v>ENBW 1 5/8 08/05/79</v>
        <stp/>
        <stp>##V3_BDPV12</stp>
        <stp>XS2035564629 Corp</stp>
        <stp>security name</stp>
        <stp>[yas-blp-extension.xlsx]tkrBBG!R109C4</stp>
        <tr r="D109" s="1"/>
      </tp>
      <tp t="s">
        <v>12/11/2024</v>
        <stp/>
        <stp>##V3_BDPV12</stp>
        <stp>XS1890845875 Corp</stp>
        <stp>nxt_call_dt</stp>
        <stp>[yas-blp-extension.xlsx]tkrBBG!R32C7</stp>
        <tr r="G32" s="1"/>
      </tp>
      <tp t="s">
        <v>01/03/2024</v>
        <stp/>
        <stp>##V3_BDPV12</stp>
        <stp>XS1591694481 Corp</stp>
        <stp>nxt_call_dt</stp>
        <stp>[yas-blp-extension.xlsx]tkrBBG!R36C7</stp>
        <tr r="G36" s="1"/>
      </tp>
      <tp t="s">
        <v>AFFP 6 1/4 PERP</v>
        <stp/>
        <stp>##V3_BDPV12</stp>
        <stp>FR0012650281 Corp</stp>
        <stp>security name</stp>
        <stp>[yas-blp-extension.xlsx]tkrBBG!R192C4</stp>
        <tr r="D192" s="1"/>
      </tp>
      <tp t="s">
        <v>TRAFIG 7 1/2 PERP</v>
        <stp/>
        <stp>##V3_BDPV12</stp>
        <stp>XS2033327854 Corp</stp>
        <stp>security name</stp>
        <stp>[yas-blp-extension.xlsx]tkrBBG!R168C4</stp>
        <tr r="D168" s="1"/>
      </tp>
      <tp t="s">
        <v>TELEFO 3 3/4 PERP</v>
        <stp/>
        <stp>##V3_BDPV12</stp>
        <stp>XS1490960942 Corp</stp>
        <stp>security name</stp>
        <stp>[yas-blp-extension.xlsx]tkrBBG!R130C4</stp>
        <tr r="D130" s="1"/>
      </tp>
      <tp t="s">
        <v>SBRYLN 6 1/2 PERP</v>
        <stp/>
        <stp>##V3_BDPV12</stp>
        <stp>XS1268050397 Corp</stp>
        <stp>security name</stp>
        <stp>[yas-blp-extension.xlsx]tkrBBG!R194C4</stp>
        <tr r="D194" s="1"/>
      </tp>
      <tp t="s">
        <v>TOTAL 1 3/4 PERP</v>
        <stp/>
        <stp>##V3_BDPV12</stp>
        <stp>XS1974787480 Corp</stp>
        <stp>security name</stp>
        <stp>[yas-blp-extension.xlsx]tkrBBG!R122C4</stp>
        <tr r="D122" s="1"/>
      </tp>
      <tp t="s">
        <v>Basic Materials</v>
        <stp/>
        <stp>##V3_BDPV12</stp>
        <stp>XS1309436753 Corp</stp>
        <stp>industry_sector</stp>
        <stp>[yas-blp-extension.xlsx]tkrBBG!R4C11</stp>
        <tr r="K4" s="1"/>
      </tp>
      <tp t="s">
        <v>04/12/2023</v>
        <stp/>
        <stp>##V3_BDPV12</stp>
        <stp>BE6309987400 Corp</stp>
        <stp>nxt_call_dt</stp>
        <stp>[yas-blp-extension.xlsx]tkrBBG!R30C7</stp>
        <tr r="G30" s="1"/>
      </tp>
      <tp t="s">
        <v>N</v>
        <stp/>
        <stp>##V3_BDPV12</stp>
        <stp>FR0013399177 Corp</stp>
        <stp>green_bond_loan_indicator</stp>
        <stp>[yas-blp-extension.xlsx]tkrBBG!R190C18</stp>
        <tr r="R190" s="1"/>
      </tp>
      <tp t="s">
        <v>EUR</v>
        <stp/>
        <stp>##V3_BDPV12</stp>
        <stp>DE000A289N78 Corp</stp>
        <stp>crncy</stp>
        <stp>[yas-blp-extension.xlsx]tkrBBG!R87C9</stp>
        <tr r="I87" s="1"/>
      </tp>
      <tp t="s">
        <v>30/01/2024</v>
        <stp/>
        <stp>##V3_BDPV12</stp>
        <stp>PTEDPKOM0034 Corp</stp>
        <stp>nxt_call_dt</stp>
        <stp>[yas-blp-extension.xlsx]tkrBBG!R27C7</stp>
        <tr r="G27" s="1"/>
      </tp>
      <tp>
        <v>265.50160820361396</v>
        <stp/>
        <stp>##V3_BDPV12</stp>
        <stp>XS1205618470 Corp</stp>
        <stp>yas_ispread</stp>
        <stp>[yas-blp-extension.xlsx]tkrBBG!R143C13</stp>
        <tr r="M143" s="1"/>
      </tp>
      <tp>
        <v>426.9309558041341</v>
        <stp/>
        <stp>##V3_BDPV12</stp>
        <stp>XS2114413565 Corp</stp>
        <stp>yas_ispread</stp>
        <stp>[yas-blp-extension.xlsx]tkrBBG!R116C13</stp>
        <tr r="M116" s="1"/>
      </tp>
      <tp>
        <v>2700.8160669464628</v>
        <stp/>
        <stp>##V3_BDPV12</stp>
        <stp>FR0011606169 Corp</stp>
        <stp>yas_ispread</stp>
        <stp>[yas-blp-extension.xlsx]tkrBBG!R167C13</stp>
        <tr r="M167" s="1"/>
      </tp>
      <tp>
        <v>347.41427011174346</v>
        <stp/>
        <stp>##V3_BDPV12</stp>
        <stp>XS2069101868 Corp</stp>
        <stp>yas_ispread</stp>
        <stp>[yas-blp-extension.xlsx]tkrBBG!R185C13</stp>
        <tr r="M185" s="1"/>
      </tp>
      <tp>
        <v>285.97938722731186</v>
        <stp/>
        <stp>##V3_BDPV12</stp>
        <stp>FR0013445335 Corp</stp>
        <stp>yas_ispread</stp>
        <stp>[yas-blp-extension.xlsx]tkrBBG!R181C13</stp>
        <tr r="M181" s="1"/>
      </tp>
      <tp>
        <v>337.27799739765834</v>
        <stp/>
        <stp>##V3_BDPV12</stp>
        <stp>XS1888180996 Corp</stp>
        <stp>yas_ispread</stp>
        <stp>[yas-blp-extension.xlsx]tkrBBG!R159C13</stp>
        <tr r="M159" s="1"/>
      </tp>
      <tp>
        <v>434.49594765840988</v>
        <stp/>
        <stp>##V3_BDPV12</stp>
        <stp>XS1716927766 Corp</stp>
        <stp>yas_ispread</stp>
        <stp>[yas-blp-extension.xlsx]tkrBBG!R193C13</stp>
        <tr r="M193" s="1"/>
      </tp>
      <tp>
        <v>229.08913340505416</v>
        <stp/>
        <stp>##V3_BDPV12</stp>
        <stp>XS1150695192 Corp</stp>
        <stp>yas_ispread</stp>
        <stp>[yas-blp-extension.xlsx]tkrBBG!R156C13</stp>
        <tr r="M156" s="1"/>
      </tp>
      <tp>
        <v>1400.3508034121253</v>
        <stp/>
        <stp>##V3_BDPV12</stp>
        <stp>FR0012650281 Corp</stp>
        <stp>yas_ispread</stp>
        <stp>[yas-blp-extension.xlsx]tkrBBG!R192C13</stp>
        <tr r="M192" s="1"/>
      </tp>
      <tp t="s">
        <v>BPLN 4 1/4 PERP</v>
        <stp/>
        <stp>##V3_BDPV12</stp>
        <stp>XS2193663619 Corp</stp>
        <stp>security name</stp>
        <stp>[yas-blp-extension.xlsx]tkrBBG!R158C4</stp>
        <tr r="D158" s="1"/>
      </tp>
      <tp t="s">
        <v>ORAFP 5 1/4 PERP</v>
        <stp/>
        <stp>##V3_BDPV12</stp>
        <stp>XS1028599287 Corp</stp>
        <stp>security name</stp>
        <stp>[yas-blp-extension.xlsx]tkrBBG!R141C4</stp>
        <tr r="D141" s="1"/>
      </tp>
      <tp t="s">
        <v>SSELN 3 7/8 PERP</v>
        <stp/>
        <stp>##V3_BDPV12</stp>
        <stp>XS1196714429 Corp</stp>
        <stp>security name</stp>
        <stp>[yas-blp-extension.xlsx]tkrBBG!R189C4</stp>
        <tr r="D189" s="1"/>
      </tp>
      <tp t="s">
        <v>NTGYSM 3 3/8 PERP</v>
        <stp/>
        <stp>##V3_BDPV12</stp>
        <stp>XS1224710399 Corp</stp>
        <stp>security name</stp>
        <stp>[yas-blp-extension.xlsx]tkrBBG!R102C4</stp>
        <tr r="D102" s="1"/>
      </tp>
      <tp t="s">
        <v>30/03/2026</v>
        <stp/>
        <stp>##V3_BDPV12</stp>
        <stp>XS1254119750 Corp</stp>
        <stp>nxt_call_dt</stp>
        <stp>[yas-blp-extension.xlsx]tkrBBG!R79C7</stp>
        <tr r="G79" s="1"/>
      </tp>
      <tp t="s">
        <v>27/06/2028</v>
        <stp/>
        <stp>##V3_BDPV12</stp>
        <stp>XS1799939027 Corp</stp>
        <stp>nxt_call_dt</stp>
        <stp>[yas-blp-extension.xlsx]tkrBBG!R99C7</stp>
        <tr r="G99" s="1"/>
      </tp>
      <tp t="s">
        <v>Y</v>
        <stp/>
        <stp>##V3_BDPV12</stp>
        <stp>XS2035564629 Corp</stp>
        <stp>green_bond_loan_indicator</stp>
        <stp>[yas-blp-extension.xlsx]tkrBBG!R109C18</stp>
        <tr r="R109" s="1"/>
      </tp>
      <tp t="s">
        <v>EDF 5 7/8 PERP</v>
        <stp/>
        <stp>##V3_BDPV12</stp>
        <stp>FR0011700293 Corp</stp>
        <stp>security name</stp>
        <stp>[yas-blp-extension.xlsx]tkrBBG!R163C4</stp>
        <tr r="D163" s="1"/>
      </tp>
      <tp t="s">
        <v>FERSM 2.124 PERP</v>
        <stp/>
        <stp>##V3_BDPV12</stp>
        <stp>XS1716927766 Corp</stp>
        <stp>security name</stp>
        <stp>[yas-blp-extension.xlsx]tkrBBG!R193C4</stp>
        <tr r="D193" s="1"/>
      </tp>
      <tp t="s">
        <v>Basic Materials</v>
        <stp/>
        <stp>##V3_BDPV12</stp>
        <stp>USQ12441AB91 Corp</stp>
        <stp>industry_sector</stp>
        <stp>[yas-blp-extension.xlsx]tkrBBG!R6C11</stp>
        <tr r="K6" s="1"/>
      </tp>
      <tp>
        <v>316.12618736053213</v>
        <stp/>
        <stp>##V3_BDPV12</stp>
        <stp>XS2182055009 Corp</stp>
        <stp>yas_ispread</stp>
        <stp>[yas-blp-extension.xlsx]tkrBBG!R137C13</stp>
        <tr r="M137" s="1"/>
      </tp>
      <tp>
        <v>206.9113132995426</v>
        <stp/>
        <stp>##V3_BDPV12</stp>
        <stp>XS1196714429 Corp</stp>
        <stp>yas_ispread</stp>
        <stp>[yas-blp-extension.xlsx]tkrBBG!R189C13</stp>
        <tr r="M189" s="1"/>
      </tp>
      <tp>
        <v>439.15341718602684</v>
        <stp/>
        <stp>##V3_BDPV12</stp>
        <stp>XS2017788592 Corp</stp>
        <stp>yas_ispread</stp>
        <stp>[yas-blp-extension.xlsx]tkrBBG!R162C13</stp>
        <tr r="M162" s="1"/>
      </tp>
      <tp>
        <v>473.5948814863379</v>
        <stp/>
        <stp>##V3_BDPV12</stp>
        <stp>FR0011700293 Corp</stp>
        <stp>yas_ispread</stp>
        <stp>[yas-blp-extension.xlsx]tkrBBG!R163C13</stp>
        <tr r="M163" s="1"/>
      </tp>
      <tp t="s">
        <v>01/04/2021</v>
        <stp/>
        <stp>##V3_BDPV12</stp>
        <stp>XS1196713298 Corp</stp>
        <stp>nxt_call_dt</stp>
        <stp>[yas-blp-extension.xlsx]tkrBBG!R41C7</stp>
        <tr r="G41" s="1"/>
      </tp>
      <tp t="s">
        <v>01/10/2026</v>
        <stp/>
        <stp>##V3_BDPV12</stp>
        <stp>XS1115498260 Corp</stp>
        <stp>nxt_call_dt</stp>
        <stp>[yas-blp-extension.xlsx]tkrBBG!R81C7</stp>
        <tr r="G81" s="1"/>
      </tp>
      <tp t="s">
        <v>N</v>
        <stp/>
        <stp>##V3_BDPV12</stp>
        <stp>XS2185997884 Corp</stp>
        <stp>green_bond_loan_indicator</stp>
        <stp>[yas-blp-extension.xlsx]tkrBBG!R144C18</stp>
        <tr r="R144" s="1"/>
      </tp>
      <tp t="s">
        <v>ARNDTN 4 3/4 PERP</v>
        <stp/>
        <stp>##V3_BDPV12</stp>
        <stp>XS2017788592 Corp</stp>
        <stp>security name</stp>
        <stp>[yas-blp-extension.xlsx]tkrBBG!R162C4</stp>
        <tr r="D162" s="1"/>
      </tp>
      <tp t="s">
        <v>NTGYSM 4 1/8 PERP</v>
        <stp/>
        <stp>##V3_BDPV12</stp>
        <stp>XS1139494493 Corp</stp>
        <stp>security name</stp>
        <stp>[yas-blp-extension.xlsx]tkrBBG!R132C4</stp>
        <tr r="D132" s="1"/>
      </tp>
      <tp t="s">
        <v>TELIAS 3 04/04/78</v>
        <stp/>
        <stp>##V3_BDPV12</stp>
        <stp>XS1590787799 Corp</stp>
        <stp>security name</stp>
        <stp>[yas-blp-extension.xlsx]tkrBBG!R111C4</stp>
        <tr r="D111" s="1"/>
      </tp>
      <tp t="s">
        <v>01/04/2023</v>
        <stp/>
        <stp>##V3_BDPV12</stp>
        <stp>XS1115502988 Corp</stp>
        <stp>nxt_call_dt</stp>
        <stp>[yas-blp-extension.xlsx]tkrBBG!R70C7</stp>
        <tr r="G70" s="1"/>
      </tp>
      <tp t="s">
        <v>07/03/2023</v>
        <stp/>
        <stp>##V3_BDPV12</stp>
        <stp>XS1731823255 Corp</stp>
        <stp>nxt_call_dt</stp>
        <stp>[yas-blp-extension.xlsx]tkrBBG!R19C7</stp>
        <tr r="G19" s="1"/>
      </tp>
      <tp t="s">
        <v>17/02/2026</v>
        <stp/>
        <stp>##V3_BDPV12</stp>
        <stp>XS2110077299 Corp</stp>
        <stp>nxt_call_dt</stp>
        <stp>[yas-blp-extension.xlsx]tkrBBG!R86C7</stp>
        <tr r="G86" s="1"/>
      </tp>
      <tp t="s">
        <v>N</v>
        <stp/>
        <stp>##V3_BDPV12</stp>
        <stp>XS1028597315 Corp</stp>
        <stp>green_bond_loan_indicator</stp>
        <stp>[yas-blp-extension.xlsx]tkrBBG!R174C18</stp>
        <tr r="R174" s="1"/>
      </tp>
      <tp t="s">
        <v>05/09/2023</v>
        <stp/>
        <stp>##V3_BDPV12</stp>
        <stp>BE0002597756 Corp</stp>
        <stp>nxt_call_dt</stp>
        <stp>[yas-blp-extension.xlsx]tkrBBG!R46C7</stp>
        <tr r="G46" s="1"/>
      </tp>
      <tp>
        <v>710.70968077203145</v>
        <stp/>
        <stp>##V3_BDPV12</stp>
        <stp>FR0013457157 Corp</stp>
        <stp>yas_ispread</stp>
        <stp>[yas-blp-extension.xlsx]tkrBBG!R145C13</stp>
        <tr r="M145" s="1"/>
      </tp>
      <tp>
        <v>432.98945672416795</v>
        <stp/>
        <stp>##V3_BDPV12</stp>
        <stp>XS1716945586 Corp</stp>
        <stp>yas_ispread</stp>
        <stp>[yas-blp-extension.xlsx]tkrBBG!R152C13</stp>
        <tr r="M152" s="1"/>
      </tp>
      <tp>
        <v>232.15719716842287</v>
        <stp/>
        <stp>##V3_BDPV12</stp>
        <stp>XS2035564629 Corp</stp>
        <stp>yas_ispread</stp>
        <stp>[yas-blp-extension.xlsx]tkrBBG!R109C13</stp>
        <tr r="M109" s="1"/>
      </tp>
      <tp>
        <v>669.46183371838993</v>
        <stp/>
        <stp>##V3_BDPV12</stp>
        <stp>FR0013399177 Corp</stp>
        <stp>yas_ispread</stp>
        <stp>[yas-blp-extension.xlsx]tkrBBG!R190C13</stp>
        <tr r="M190" s="1"/>
      </tp>
      <tp>
        <v>483.12319854908139</v>
        <stp/>
        <stp>##V3_BDPV12</stp>
        <stp>XS1216019585 Corp</stp>
        <stp>yas_ispread</stp>
        <stp>[yas-blp-extension.xlsx]tkrBBG!R149C13</stp>
        <tr r="M149" s="1"/>
      </tp>
      <tp>
        <v>257.93546767022247</v>
        <stp/>
        <stp>##V3_BDPV12</stp>
        <stp>XS1191320297 Corp</stp>
        <stp>yas_ispread</stp>
        <stp>[yas-blp-extension.xlsx]tkrBBG!R124C13</stp>
        <tr r="M124" s="1"/>
      </tp>
      <tp t="s">
        <v>EDF 4 1/8 PERP</v>
        <stp/>
        <stp>##V3_BDPV12</stp>
        <stp>FR0011697010 Corp</stp>
        <stp>security name</stp>
        <stp>[yas-blp-extension.xlsx]tkrBBG!R128C4</stp>
        <tr r="D128" s="1"/>
      </tp>
      <tp t="s">
        <v>N</v>
        <stp/>
        <stp>##V3_BDPV12</stp>
        <stp>XS2182055009 Corp</stp>
        <stp>green_bond_loan_indicator</stp>
        <stp>[yas-blp-extension.xlsx]tkrBBG!R137C18</stp>
        <tr r="R137" s="1"/>
      </tp>
      <tp t="s">
        <v>DBHNGR 1.6 PERP</v>
        <stp/>
        <stp>##V3_BDPV12</stp>
        <stp>XS2010039548 Corp</stp>
        <stp>security name</stp>
        <stp>[yas-blp-extension.xlsx]tkrBBG!R169C4</stp>
        <tr r="D169" s="1"/>
      </tp>
      <tp t="s">
        <v>N</v>
        <stp/>
        <stp>##V3_BDPV12</stp>
        <stp>XS1982704824 Corp</stp>
        <stp>green_bond_loan_indicator</stp>
        <stp>[yas-blp-extension.xlsx]tkrBBG!R171C18</stp>
        <tr r="R171" s="1"/>
      </tp>
      <tp t="s">
        <v>GYCGR 3 3/4 PERP</v>
        <stp/>
        <stp>##V3_BDPV12</stp>
        <stp>XS1191320297 Corp</stp>
        <stp>security name</stp>
        <stp>[yas-blp-extension.xlsx]tkrBBG!R124C4</stp>
        <tr r="D124" s="1"/>
      </tp>
      <tp t="s">
        <v>KPN</v>
        <stp/>
        <stp>##V3_BDPV12</stp>
        <stp>USN4297BBC74 Corp</stp>
        <stp>ticker</stp>
        <stp>[yas-blp-extension.xlsx]tkrBBG!R76C5</stp>
        <tr r="E76" s="1"/>
      </tp>
      <tp t="s">
        <v>17/06/2025</v>
        <stp/>
        <stp>##V3_BDPV12</stp>
        <stp>XS2187689034 Corp</stp>
        <stp>nxt_call_dt</stp>
        <stp>[yas-blp-extension.xlsx]tkrBBG!R85C7</stp>
        <tr r="G85" s="1"/>
      </tp>
      <tp t="s">
        <v>12/02/2021</v>
        <stp/>
        <stp>##V3_BDPV12</stp>
        <stp>XS1271836600 Corp</stp>
        <stp>nxt_call_dt</stp>
        <stp>[yas-blp-extension.xlsx]tkrBBG!R29C7</stp>
        <tr r="G29" s="1"/>
      </tp>
      <tp t="s">
        <v>N</v>
        <stp/>
        <stp>##V3_BDPV12</stp>
        <stp>XS1152343668 Corp</stp>
        <stp>green_bond_loan_indicator</stp>
        <stp>[yas-blp-extension.xlsx]tkrBBG!R136C18</stp>
        <tr r="R136" s="1"/>
      </tp>
      <tp t="s">
        <v>ERFFP 2 7/8 PERP</v>
        <stp/>
        <stp>##V3_BDPV12</stp>
        <stp>XS2051471105 Corp</stp>
        <stp>security name</stp>
        <stp>[yas-blp-extension.xlsx]tkrBBG!R179C4</stp>
        <tr r="D179" s="1"/>
      </tp>
      <tp t="s">
        <v>Basic Materials</v>
        <stp/>
        <stp>##V3_BDPV12</stp>
        <stp>XS1309436910 Corp</stp>
        <stp>industry_sector</stp>
        <stp>[yas-blp-extension.xlsx]tkrBBG!R5C11</stp>
        <tr r="K5" s="1"/>
      </tp>
      <tp t="s">
        <v>N</v>
        <stp/>
        <stp>##V3_BDPV12</stp>
        <stp>DE000A11QR73 Corp</stp>
        <stp>green_bond_loan_indicator</stp>
        <stp>[yas-blp-extension.xlsx]tkrBBG!R133C18</stp>
        <tr r="R133" s="1"/>
      </tp>
      <tp>
        <v>396.29958552920584</v>
        <stp/>
        <stp>##V3_BDPV12</stp>
        <stp>XS1048428442 Corp</stp>
        <stp>yas_ispread</stp>
        <stp>[yas-blp-extension.xlsx]tkrBBG!R113C13</stp>
        <tr r="M113" s="1"/>
      </tp>
      <tp>
        <v>210.17319045799837</v>
        <stp/>
        <stp>##V3_BDPV12</stp>
        <stp>XS2035564975 Corp</stp>
        <stp>yas_ispread</stp>
        <stp>[yas-blp-extension.xlsx]tkrBBG!R114C13</stp>
        <tr r="M114" s="1"/>
      </tp>
      <tp>
        <v>356.9777306031101</v>
        <stp/>
        <stp>##V3_BDPV12</stp>
        <stp>XS1224953882 Corp</stp>
        <stp>yas_ispread</stp>
        <stp>[yas-blp-extension.xlsx]tkrBBG!R153C13</stp>
        <tr r="M153" s="1"/>
      </tp>
      <tp>
        <v>136.98892121982507</v>
        <stp/>
        <stp>##V3_BDPV12</stp>
        <stp>XS0954674825 Corp</stp>
        <stp>yas_ispread</stp>
        <stp>[yas-blp-extension.xlsx]tkrBBG!R191C13</stp>
        <tr r="M191" s="1"/>
      </tp>
      <tp>
        <v>303.81177505097202</v>
        <stp/>
        <stp>##V3_BDPV12</stp>
        <stp>XS1888179477 Corp</stp>
        <stp>yas_ispread</stp>
        <stp>[yas-blp-extension.xlsx]tkrBBG!R157C13</stp>
        <tr r="M157" s="1"/>
      </tp>
      <tp t="s">
        <v>22/03/2029</v>
        <stp/>
        <stp>##V3_BDPV12</stp>
        <stp>XS2193662728 Corp</stp>
        <stp>nxt_call_dt</stp>
        <stp>[yas-blp-extension.xlsx]tkrBBG!R78C7</stp>
        <tr r="G78" s="1"/>
      </tp>
      <tp t="s">
        <v>KPN 2 PERP</v>
        <stp/>
        <stp>##V3_BDPV12</stp>
        <stp>XS2069101868 Corp</stp>
        <stp>security name</stp>
        <stp>[yas-blp-extension.xlsx]tkrBBG!R185C4</stp>
        <tr r="D185" s="1"/>
      </tp>
      <tp t="s">
        <v>VOD 3.1 01/03/79</v>
        <stp/>
        <stp>##V3_BDPV12</stp>
        <stp>XS1888179477 Corp</stp>
        <stp>security name</stp>
        <stp>[yas-blp-extension.xlsx]tkrBBG!R157C4</stp>
        <tr r="D157" s="1"/>
      </tp>
      <tp t="s">
        <v>N</v>
        <stp/>
        <stp>##V3_BDPV12</stp>
        <stp>XS1795406575 Corp</stp>
        <stp>green_bond_loan_indicator</stp>
        <stp>[yas-blp-extension.xlsx]tkrBBG!R173C18</stp>
        <tr r="R173" s="1"/>
      </tp>
      <tp t="s">
        <v>24/03/2021</v>
        <stp/>
        <stp>##V3_BDPV12</stp>
        <stp>XS1048428012 Corp</stp>
        <stp>nxt_call_dt</stp>
        <stp>[yas-blp-extension.xlsx]tkrBBG!R37C7</stp>
        <tr r="G37" s="1"/>
      </tp>
      <tp t="s">
        <v>24/08/2023</v>
        <stp/>
        <stp>##V3_BDPV12</stp>
        <stp>XS1713463716 Corp</stp>
        <stp>nxt_call_dt</stp>
        <stp>[yas-blp-extension.xlsx]tkrBBG!R50C7</stp>
        <tr r="G50" s="1"/>
      </tp>
      <tp t="s">
        <v>VOD 4 7/8 10/03/78</v>
        <stp/>
        <stp>##V3_BDPV12</stp>
        <stp>XS1888180996 Corp</stp>
        <stp>security name</stp>
        <stp>[yas-blp-extension.xlsx]tkrBBG!R159C4</stp>
        <tr r="D159" s="1"/>
      </tp>
      <tp t="s">
        <v>CNALN 5 1/4 04/10/75</v>
        <stp/>
        <stp>##V3_BDPV12</stp>
        <stp>XS1216019585 Corp</stp>
        <stp>security name</stp>
        <stp>[yas-blp-extension.xlsx]tkrBBG!R149C4</stp>
        <tr r="D149" s="1"/>
      </tp>
      <tp t="s">
        <v>GYCGR 2 1/2 PERP</v>
        <stp/>
        <stp>##V3_BDPV12</stp>
        <stp>XS1811181566 Corp</stp>
        <stp>security name</stp>
        <stp>[yas-blp-extension.xlsx]tkrBBG!R176C4</stp>
        <tr r="D176" s="1"/>
      </tp>
      <tp t="s">
        <v>21/07/2023</v>
        <stp/>
        <stp>##V3_BDPV12</stp>
        <stp>XS1634523754 Corp</stp>
        <stp>nxt_call_dt</stp>
        <stp>[yas-blp-extension.xlsx]tkrBBG!R17C7</stp>
        <tr r="G17" s="1"/>
      </tp>
      <tp t="s">
        <v>ORSTED 1 3/4 12/09/19</v>
        <stp/>
        <stp>##V3_BDPV12</stp>
        <stp>XS2010036874 Corp</stp>
        <stp>security name</stp>
        <stp>[yas-blp-extension.xlsx]tkrBBG!R105C4</stp>
        <tr r="D105" s="1"/>
      </tp>
      <tp t="s">
        <v>30/09/2020</v>
        <stp/>
        <stp>##V3_BDPV12</stp>
        <stp>XS0222524372 Corp</stp>
        <stp>nxt_call_dt</stp>
        <stp>[yas-blp-extension.xlsx]tkrBBG!R15C7</stp>
        <tr r="G15" s="1"/>
      </tp>
      <tp t="s">
        <v>N</v>
        <stp/>
        <stp>##V3_BDPV12</stp>
        <stp>XS1677911825 Corp</stp>
        <stp>green_bond_loan_indicator</stp>
        <stp>[yas-blp-extension.xlsx]tkrBBG!R150C18</stp>
        <tr r="R150" s="1"/>
      </tp>
      <tp t="s">
        <v>05/07/2024</v>
        <stp/>
        <stp>##V3_BDPV12</stp>
        <stp>XS1713466495 Corp</stp>
        <stp>nxt_call_dt</stp>
        <stp>[yas-blp-extension.xlsx]tkrBBG!R73C7</stp>
        <tr r="G73" s="1"/>
      </tp>
      <tp t="s">
        <v>TELEFO 5 7/8 PERP</v>
        <stp/>
        <stp>##V3_BDPV12</stp>
        <stp>XS1050461034 Corp</stp>
        <stp>security name</stp>
        <stp>[yas-blp-extension.xlsx]tkrBBG!R146C4</stp>
        <tr r="D146" s="1"/>
      </tp>
      <tp t="s">
        <v>05/06/2027</v>
        <stp/>
        <stp>##V3_BDPV12</stp>
        <stp>XS2010045511 Corp</stp>
        <stp>nxt_call_dt</stp>
        <stp>[yas-blp-extension.xlsx]tkrBBG!R92C7</stp>
        <tr r="G92" s="1"/>
      </tp>
      <tp t="s">
        <v>N</v>
        <stp/>
        <stp>##V3_BDPV12</stp>
        <stp>XS2051471105 Corp</stp>
        <stp>green_bond_loan_indicator</stp>
        <stp>[yas-blp-extension.xlsx]tkrBBG!R179C18</stp>
        <tr r="R179" s="1"/>
      </tp>
      <tp t="s">
        <v>N</v>
        <stp/>
        <stp>##V3_BDPV12</stp>
        <stp>XS1050461034 Corp</stp>
        <stp>green_bond_loan_indicator</stp>
        <stp>[yas-blp-extension.xlsx]tkrBBG!R146C18</stp>
        <tr r="R146" s="1"/>
      </tp>
      <tp t="s">
        <v>03/06/2024</v>
        <stp/>
        <stp>##V3_BDPV12</stp>
        <stp>XS1323897725 Corp</stp>
        <stp>nxt_call_dt</stp>
        <stp>[yas-blp-extension.xlsx]tkrBBG!R98C7</stp>
        <tr r="G98" s="1"/>
      </tp>
      <tp t="s">
        <v>N</v>
        <stp/>
        <stp>##V3_BDPV12</stp>
        <stp>FR0013457157 Corp</stp>
        <stp>green_bond_loan_indicator</stp>
        <stp>[yas-blp-extension.xlsx]tkrBBG!R145C18</stp>
        <tr r="R145" s="1"/>
      </tp>
      <tp t="s">
        <v>16/03/2027</v>
        <stp/>
        <stp>##V3_BDPV12</stp>
        <stp>DE000A289N78 Corp</stp>
        <stp>nxt_call_dt</stp>
        <stp>[yas-blp-extension.xlsx]tkrBBG!R87C7</stp>
        <tr r="G87" s="1"/>
      </tp>
      <tp t="s">
        <v>20/04/2025</v>
        <stp/>
        <stp>##V3_BDPV12</stp>
        <stp>PTEDPLOM0017 Corp</stp>
        <stp>nxt_call_dt</stp>
        <stp>[yas-blp-extension.xlsx]tkrBBG!R18C7</stp>
        <tr r="G18" s="1"/>
      </tp>
      <tp>
        <v>296.44818115234375</v>
        <stp/>
        <stp>##V3_BDPV12</stp>
        <stp>DE000A11QR73 Corp</stp>
        <stp>blp_i_sprd_mid</stp>
        <stp>[yas-blp-extension.xlsx]tkrBBG!R133C14</stp>
        <tr r="N133" s="1"/>
      </tp>
      <tp>
        <v>229.19547377711561</v>
        <stp/>
        <stp>##V3_BDPV12</stp>
        <stp>XS1195202822 Corp</stp>
        <stp>yas_ispread</stp>
        <stp>[yas-blp-extension.xlsx]tkrBBG!R103C13</stp>
        <tr r="M103" s="1"/>
      </tp>
      <tp>
        <v>390.49363993540891</v>
        <stp/>
        <stp>##V3_BDPV12</stp>
        <stp>XS2185997884 Corp</stp>
        <stp>yas_ispread</stp>
        <stp>[yas-blp-extension.xlsx]tkrBBG!R144C13</stp>
        <tr r="M144" s="1"/>
      </tp>
      <tp>
        <v>322.27692395275466</v>
        <stp/>
        <stp>##V3_BDPV12</stp>
        <stp>XS2195190876 Corp</stp>
        <stp>yas_ispread</stp>
        <stp>[yas-blp-extension.xlsx]tkrBBG!R148C13</stp>
        <tr r="M148" s="1"/>
      </tp>
      <tp>
        <v>303.99030698512934</v>
        <stp/>
        <stp>##V3_BDPV12</stp>
        <stp>XS1139494493 Corp</stp>
        <stp>yas_ispread</stp>
        <stp>[yas-blp-extension.xlsx]tkrBBG!R132C13</stp>
        <tr r="M132" s="1"/>
      </tp>
      <tp t="s">
        <v>#N/A Field Not Applicable</v>
        <stp/>
        <stp>##V3_BDPV12</stp>
        <stp>XS1309436910 Corp</stp>
        <stp>blp_i_sprd_mid</stp>
        <stp>[yas-blp-extension.xlsx]tkrBBG!R5C14</stp>
        <tr r="N5" s="1"/>
      </tp>
      <tp t="s">
        <v>#N/A Field Not Applicable</v>
        <stp/>
        <stp>##V3_BDPV12</stp>
        <stp>XS1309437215 Corp</stp>
        <stp>blp_i_sprd_mid</stp>
        <stp>[yas-blp-extension.xlsx]tkrBBG!R8C14</stp>
        <tr r="N8" s="1"/>
      </tp>
      <tp t="s">
        <v>ORAFP 5 7/8 PERP</v>
        <stp/>
        <stp>##V3_BDPV12</stp>
        <stp>XS1028597315 Corp</stp>
        <stp>security name</stp>
        <stp>[yas-blp-extension.xlsx]tkrBBG!R174C4</stp>
        <tr r="D174" s="1"/>
      </tp>
      <tp t="s">
        <v>09/12/2025</v>
        <stp/>
        <stp>##V3_BDPV12</stp>
        <stp>XS1294343337 Corp</stp>
        <stp>nxt_call_dt</stp>
        <stp>[yas-blp-extension.xlsx]tkrBBG!R97C7</stp>
        <tr r="G97" s="1"/>
      </tp>
      <tp t="s">
        <v>N</v>
        <stp/>
        <stp>##V3_BDPV12</stp>
        <stp>XS1195202822 Corp</stp>
        <stp>green_bond_loan_indicator</stp>
        <stp>[yas-blp-extension.xlsx]tkrBBG!R103C18</stp>
        <tr r="R103" s="1"/>
      </tp>
      <tp t="s">
        <v>N</v>
        <stp/>
        <stp>##V3_BDPV12</stp>
        <stp>XS2000719992 Corp</stp>
        <stp>green_bond_loan_indicator</stp>
        <stp>[yas-blp-extension.xlsx]tkrBBG!R118C18</stp>
        <tr r="R118" s="1"/>
      </tp>
      <tp t="s">
        <v>18/05/2025</v>
        <stp/>
        <stp>##V3_BDPV12</stp>
        <stp>XS2119468572 Corp</stp>
        <stp>nxt_call_dt</stp>
        <stp>[yas-blp-extension.xlsx]tkrBBG!R93C7</stp>
        <tr r="G93" s="1"/>
      </tp>
      <tp t="s">
        <v>N</v>
        <stp/>
        <stp>##V3_BDPV12</stp>
        <stp>XS2193661324 Corp</stp>
        <stp>green_bond_loan_indicator</stp>
        <stp>[yas-blp-extension.xlsx]tkrBBG!R101C18</stp>
        <tr r="R101" s="1"/>
      </tp>
      <tp t="s">
        <v>N</v>
        <stp/>
        <stp>##V3_BDPV12</stp>
        <stp>XS1205618470 Corp</stp>
        <stp>green_bond_loan_indicator</stp>
        <stp>[yas-blp-extension.xlsx]tkrBBG!R143C18</stp>
        <tr r="R143" s="1"/>
      </tp>
      <tp t="s">
        <v>ULFP 2 7/8 PERP</v>
        <stp/>
        <stp>##V3_BDPV12</stp>
        <stp>FR0013330537 Corp</stp>
        <stp>security name</stp>
        <stp>[yas-blp-extension.xlsx]tkrBBG!R121C4</stp>
        <tr r="D121" s="1"/>
      </tp>
      <tp t="s">
        <v>DBOERS 2 3/4 02/05/41</v>
        <stp/>
        <stp>##V3_BDPV12</stp>
        <stp>DE000A161W62 Corp</stp>
        <stp>security name</stp>
        <stp>[yas-blp-extension.xlsx]tkrBBG!R186C4</stp>
        <tr r="D186" s="1"/>
      </tp>
      <tp t="s">
        <v>BAYNGR 2 3/8 11/12/79</v>
        <stp/>
        <stp>##V3_BDPV12</stp>
        <stp>XS2077670003 Corp</stp>
        <stp>security name</stp>
        <stp>[yas-blp-extension.xlsx]tkrBBG!R175C4</stp>
        <tr r="D175" s="1"/>
      </tp>
      <tp t="s">
        <v>19/03/2024</v>
        <stp/>
        <stp>##V3_BDPV12</stp>
        <stp>XS1713462403 Corp</stp>
        <stp>nxt_call_dt</stp>
        <stp>[yas-blp-extension.xlsx]tkrBBG!R54C7</stp>
        <tr r="G54" s="1"/>
      </tp>
      <tp t="s">
        <v>N</v>
        <stp/>
        <stp>##V3_BDPV12</stp>
        <stp>XS2011260705 Corp</stp>
        <stp>green_bond_loan_indicator</stp>
        <stp>[yas-blp-extension.xlsx]tkrBBG!R119C18</stp>
        <tr r="R119" s="1"/>
      </tp>
      <tp t="s">
        <v>MRKGR 1 5/8 06/25/79</v>
        <stp/>
        <stp>##V3_BDPV12</stp>
        <stp>XS2011260531 Corp</stp>
        <stp>security name</stp>
        <stp>[yas-blp-extension.xlsx]tkrBBG!R142C4</stp>
        <tr r="D142" s="1"/>
      </tp>
      <tp t="s">
        <v>11/02/2026</v>
        <stp/>
        <stp>##V3_BDPV12</stp>
        <stp>XS2082429890 Corp</stp>
        <stp>nxt_call_dt</stp>
        <stp>[yas-blp-extension.xlsx]tkrBBG!R84C7</stp>
        <tr r="G84" s="1"/>
      </tp>
      <tp t="s">
        <v>Y</v>
        <stp/>
        <stp>##V3_BDPV12</stp>
        <stp>XS2035564975 Corp</stp>
        <stp>green_bond_loan_indicator</stp>
        <stp>[yas-blp-extension.xlsx]tkrBBG!R114C18</stp>
        <tr r="R114" s="1"/>
      </tp>
      <tp t="s">
        <v>N</v>
        <stp/>
        <stp>##V3_BDPV12</stp>
        <stp>XS1716927766 Corp</stp>
        <stp>green_bond_loan_indicator</stp>
        <stp>[yas-blp-extension.xlsx]tkrBBG!R193C18</stp>
        <tr r="R193" s="1"/>
      </tp>
      <tp t="s">
        <v>TELEFO 3 PERP</v>
        <stp/>
        <stp>##V3_BDPV12</stp>
        <stp>XS1795406575 Corp</stp>
        <stp>security name</stp>
        <stp>[yas-blp-extension.xlsx]tkrBBG!R173C4</stp>
        <tr r="D173" s="1"/>
      </tp>
      <tp t="s">
        <v>16/06/2022</v>
        <stp/>
        <stp>##V3_BDPV12</stp>
        <stp>XS1572343744 Corp</stp>
        <stp>nxt_call_dt</stp>
        <stp>[yas-blp-extension.xlsx]tkrBBG!R23C7</stp>
        <tr r="G23" s="1"/>
      </tp>
      <tp t="s">
        <v>N</v>
        <stp/>
        <stp>##V3_BDPV12</stp>
        <stp>XS2010044977 Corp</stp>
        <stp>green_bond_loan_indicator</stp>
        <stp>[yas-blp-extension.xlsx]tkrBBG!R154C18</stp>
        <tr r="R154" s="1"/>
      </tp>
      <tp t="s">
        <v>NGGLN 1 5/8 12/05/79</v>
        <stp/>
        <stp>##V3_BDPV12</stp>
        <stp>XS2010044977 Corp</stp>
        <stp>security name</stp>
        <stp>[yas-blp-extension.xlsx]tkrBBG!R154C4</stp>
        <tr r="D154" s="1"/>
      </tp>
      <tp t="s">
        <v>22/01/2026</v>
        <stp/>
        <stp>##V3_BDPV12</stp>
        <stp>FR0011697028 Corp</stp>
        <stp>nxt_call_dt</stp>
        <stp>[yas-blp-extension.xlsx]tkrBBG!R67C7</stp>
        <tr r="G67" s="1"/>
      </tp>
      <tp t="s">
        <v>N</v>
        <stp/>
        <stp>##V3_BDPV12</stp>
        <stp>FR0013447877 Corp</stp>
        <stp>green_bond_loan_indicator</stp>
        <stp>[yas-blp-extension.xlsx]tkrBBG!R170C18</stp>
        <tr r="R170" s="1"/>
      </tp>
      <tp t="s">
        <v>N</v>
        <stp/>
        <stp>##V3_BDPV12</stp>
        <stp>FR0011700293 Corp</stp>
        <stp>green_bond_loan_indicator</stp>
        <stp>[yas-blp-extension.xlsx]tkrBBG!R163C18</stp>
        <tr r="R163" s="1"/>
      </tp>
      <tp>
        <v>189.48055070161269</v>
        <stp/>
        <stp>##V3_BDPV12</stp>
        <stp>XS1797663967 Corp</stp>
        <stp>yas_ispread</stp>
        <stp>[yas-blp-extension.xlsx]tkrBBG!R127C13</stp>
        <tr r="M127" s="1"/>
      </tp>
      <tp>
        <v>367.47145518744702</v>
        <stp/>
        <stp>##V3_BDPV12</stp>
        <stp>XS1629658755 Corp</stp>
        <stp>yas_ispread</stp>
        <stp>[yas-blp-extension.xlsx]tkrBBG!R134C13</stp>
        <tr r="M134" s="1"/>
      </tp>
      <tp>
        <v>365.38307342954249</v>
        <stp/>
        <stp>##V3_BDPV12</stp>
        <stp>XS1206540806 Corp</stp>
        <stp>yas_ispread</stp>
        <stp>[yas-blp-extension.xlsx]tkrBBG!R131C13</stp>
        <tr r="M131" s="1"/>
      </tp>
      <tp>
        <v>200.66484916264483</v>
        <stp/>
        <stp>##V3_BDPV12</stp>
        <stp>XS1797138960 Corp</stp>
        <stp>yas_ispread</stp>
        <stp>[yas-blp-extension.xlsx]tkrBBG!R135C13</stp>
        <tr r="M135" s="1"/>
      </tp>
      <tp t="s">
        <v>SOLBBB 4 1/4 PERP</v>
        <stp/>
        <stp>##V3_BDPV12</stp>
        <stp>BE6309987400 Corp</stp>
        <stp>security name</stp>
        <stp>[yas-blp-extension.xlsx]tkrBBG!R30C4</stp>
        <tr r="D30" s="1"/>
      </tp>
      <tp t="s">
        <v>MRKGR 3 3/8 12/12/74</v>
        <stp/>
        <stp>##V3_BDPV12</stp>
        <stp>XS1152343668 Corp</stp>
        <stp>security name</stp>
        <stp>[yas-blp-extension.xlsx]tkrBBG!R136C4</stp>
        <tr r="D136" s="1"/>
      </tp>
      <tp t="s">
        <v>08/07/2023</v>
        <stp/>
        <stp>##V3_BDPV12</stp>
        <stp>XS1788973573 Corp</stp>
        <stp>nxt_call_dt</stp>
        <stp>[yas-blp-extension.xlsx]tkrBBG!R56C7</stp>
        <tr r="G56" s="1"/>
      </tp>
      <tp t="s">
        <v>TRAFIG 6 7/8 PERP</v>
        <stp/>
        <stp>##V3_BDPV12</stp>
        <stp>XS1582433428 Corp</stp>
        <stp>security name</stp>
        <stp>[yas-blp-extension.xlsx]tkrBBG!R195C4</stp>
        <tr r="D195" s="1"/>
      </tp>
      <tp t="s">
        <v>03/07/2024</v>
        <stp/>
        <stp>##V3_BDPV12</stp>
        <stp>XS1888180640 Corp</stp>
        <stp>nxt_call_dt</stp>
        <stp>[yas-blp-extension.xlsx]tkrBBG!R65C7</stp>
        <tr r="G65" s="1"/>
      </tp>
      <tp t="s">
        <v>N</v>
        <stp/>
        <stp>##V3_BDPV12</stp>
        <stp>XS1490960942 Corp</stp>
        <stp>green_bond_loan_indicator</stp>
        <stp>[yas-blp-extension.xlsx]tkrBBG!R130C18</stp>
        <tr r="R130" s="1"/>
      </tp>
      <tp t="s">
        <v>RWE 3 1/2 04/21/75</v>
        <stp/>
        <stp>##V3_BDPV12</stp>
        <stp>XS1219499032 Corp</stp>
        <stp>security name</stp>
        <stp>[yas-blp-extension.xlsx]tkrBBG!R104C4</stp>
        <tr r="D104" s="1"/>
      </tp>
      <tp t="s">
        <v>ENBW 1 7/8 06/29/80</v>
        <stp/>
        <stp>##V3_BDPV12</stp>
        <stp>XS2196328608 Corp</stp>
        <stp>security name</stp>
        <stp>[yas-blp-extension.xlsx]tkrBBG!R123C4</stp>
        <tr r="D123" s="1"/>
      </tp>
      <tp t="s">
        <v>N</v>
        <stp/>
        <stp>##V3_BDPV12</stp>
        <stp>XS1048428442 Corp</stp>
        <stp>green_bond_loan_indicator</stp>
        <stp>[yas-blp-extension.xlsx]tkrBBG!R113C18</stp>
        <tr r="R113" s="1"/>
      </tp>
      <tp t="s">
        <v>REPSM 4 1/2 03/25/75</v>
        <stp/>
        <stp>##V3_BDPV12</stp>
        <stp>XS1207058733 Corp</stp>
        <stp>security name</stp>
        <stp>[yas-blp-extension.xlsx]tkrBBG!R100C4</stp>
        <tr r="D100" s="1"/>
      </tp>
      <tp t="s">
        <v>N</v>
        <stp/>
        <stp>##V3_BDPV12</stp>
        <stp>XS2055106210 Corp</stp>
        <stp>green_bond_loan_indicator</stp>
        <stp>[yas-blp-extension.xlsx]tkrBBG!R108C18</stp>
        <tr r="R108" s="1"/>
      </tp>
      <tp t="s">
        <v>ERFFP 3 1/4 PERP</v>
        <stp/>
        <stp>##V3_BDPV12</stp>
        <stp>XS1716945586 Corp</stp>
        <stp>security name</stp>
        <stp>[yas-blp-extension.xlsx]tkrBBG!R152C4</stp>
        <tr r="D152" s="1"/>
      </tp>
      <tp t="s">
        <v>05/01/2022</v>
        <stp/>
        <stp>##V3_BDPV12</stp>
        <stp>XS1405770907 Corp</stp>
        <stp>nxt_call_dt</stp>
        <stp>[yas-blp-extension.xlsx]tkrBBG!R21C7</stp>
        <tr r="G21" s="1"/>
      </tp>
      <tp t="s">
        <v>N</v>
        <stp/>
        <stp>##V3_BDPV12</stp>
        <stp>XS1206541366 Corp</stp>
        <stp>green_bond_loan_indicator</stp>
        <stp>[yas-blp-extension.xlsx]tkrBBG!R107C18</stp>
        <tr r="R107" s="1"/>
      </tp>
      <tp t="s">
        <v>10/04/2021</v>
        <stp/>
        <stp>##V3_BDPV12</stp>
        <stp>XS1216020161 Corp</stp>
        <stp>nxt_call_dt</stp>
        <stp>[yas-blp-extension.xlsx]tkrBBG!R34C7</stp>
        <tr r="G34" s="1"/>
      </tp>
      <tp t="s">
        <v>N</v>
        <stp/>
        <stp>##V3_BDPV12</stp>
        <stp>XS1206540806 Corp</stp>
        <stp>green_bond_loan_indicator</stp>
        <stp>[yas-blp-extension.xlsx]tkrBBG!R131C18</stp>
        <tr r="R131" s="1"/>
      </tp>
      <tp t="s">
        <v>VW 4 5/8 PERP</v>
        <stp/>
        <stp>##V3_BDPV12</stp>
        <stp>XS1048428442 Corp</stp>
        <stp>security name</stp>
        <stp>[yas-blp-extension.xlsx]tkrBBG!R113C4</stp>
        <tr r="D113" s="1"/>
      </tp>
      <tp t="s">
        <v>15/09/2021</v>
        <stp/>
        <stp>##V3_BDPV12</stp>
        <stp>XS1014987355 Corp</stp>
        <stp>nxt_call_dt</stp>
        <stp>[yas-blp-extension.xlsx]tkrBBG!R28C7</stp>
        <tr r="G28" s="1"/>
      </tp>
      <tp t="s">
        <v>N</v>
        <stp/>
        <stp>##V3_BDPV12</stp>
        <stp>XS1268050397 Corp</stp>
        <stp>green_bond_loan_indicator</stp>
        <stp>[yas-blp-extension.xlsx]tkrBBG!R194C18</stp>
        <tr r="R194" s="1"/>
      </tp>
      <tp t="s">
        <v>N</v>
        <stp/>
        <stp>##V3_BDPV12</stp>
        <stp>XS2056730323 Corp</stp>
        <stp>green_bond_loan_indicator</stp>
        <stp>[yas-blp-extension.xlsx]tkrBBG!R172C18</stp>
        <tr r="R172" s="1"/>
      </tp>
      <tp t="s">
        <v>24/06/2027</v>
        <stp/>
        <stp>##V3_BDPV12</stp>
        <stp>XS2056371334 Corp</stp>
        <stp>nxt_call_dt</stp>
        <stp>[yas-blp-extension.xlsx]tkrBBG!R96C7</stp>
        <tr r="G96" s="1"/>
      </tp>
      <tp t="s">
        <v>TOTAL 2 5/8 PERP</v>
        <stp/>
        <stp>##V3_BDPV12</stp>
        <stp>XS1195202822 Corp</stp>
        <stp>security name</stp>
        <stp>[yas-blp-extension.xlsx]tkrBBG!R103C4</stp>
        <tr r="D103" s="1"/>
      </tp>
      <tp t="s">
        <v>02/04/2021</v>
        <stp/>
        <stp>##V3_BDPV12</stp>
        <stp>XS1044811591 Corp</stp>
        <stp>nxt_call_dt</stp>
        <stp>[yas-blp-extension.xlsx]tkrBBG!R25C7</stp>
        <tr r="G25" s="1"/>
      </tp>
      <tp t="s">
        <v>10/07/2021</v>
        <stp/>
        <stp>##V3_BDPV12</stp>
        <stp>FR0011531730 Corp</stp>
        <stp>nxt_call_dt</stp>
        <stp>[yas-blp-extension.xlsx]tkrBBG!R26C7</stp>
        <tr r="G26" s="1"/>
      </tp>
      <tp t="s">
        <v>15/01/2025</v>
        <stp/>
        <stp>##V3_BDPV12</stp>
        <stp>FR0013413887 Corp</stp>
        <stp>nxt_call_dt</stp>
        <stp>[yas-blp-extension.xlsx]tkrBBG!R53C7</stp>
        <tr r="G53" s="1"/>
      </tp>
      <tp t="s">
        <v>02/10/2022</v>
        <stp/>
        <stp>##V3_BDPV12</stp>
        <stp>DE000A14J611 Corp</stp>
        <stp>nxt_call_dt</stp>
        <stp>[yas-blp-extension.xlsx]tkrBBG!R71C7</stp>
        <tr r="G71" s="1"/>
      </tp>
      <tp>
        <v>298.5318603515625</v>
        <stp/>
        <stp>##V3_BDPV12</stp>
        <stp>DE000A2GSFF1 Corp</stp>
        <stp>blp_i_sprd_mid</stp>
        <stp>[yas-blp-extension.xlsx]tkrBBG!R183C14</stp>
        <tr r="N183" s="1"/>
      </tp>
      <tp>
        <v>471.80370739015467</v>
        <stp/>
        <stp>##V3_BDPV12</stp>
        <stp>XS1677911825 Corp</stp>
        <stp>yas_ispread</stp>
        <stp>[yas-blp-extension.xlsx]tkrBBG!R150C13</stp>
        <tr r="M150" s="1"/>
      </tp>
      <tp t="s">
        <v>EDF 6 PERP</v>
        <stp/>
        <stp>##V3_BDPV12</stp>
        <stp>FR0011401728 Corp</stp>
        <stp>security name</stp>
        <stp>[yas-blp-extension.xlsx]tkrBBG!R155C4</stp>
        <tr r="D155" s="1"/>
      </tp>
      <tp t="s">
        <v>AMXLMM 6 3/8 09/06/73</v>
        <stp/>
        <stp>##V3_BDPV12</stp>
        <stp>XS0969342384 Corp</stp>
        <stp>security name</stp>
        <stp>[yas-blp-extension.xlsx]tkrBBG!R188C4</stp>
        <tr r="D188" s="1"/>
      </tp>
      <tp t="s">
        <v>N</v>
        <stp/>
        <stp>##V3_BDPV12</stp>
        <stp>XS1491364953 Corp</stp>
        <stp>green_bond_loan_indicator</stp>
        <stp>[yas-blp-extension.xlsx]tkrBBG!R110C18</stp>
        <tr r="R110" s="1"/>
      </tp>
      <tp t="s">
        <v>IBESM 2 5/8 PERP</v>
        <stp/>
        <stp>##V3_BDPV12</stp>
        <stp>XS1797138960 Corp</stp>
        <stp>security name</stp>
        <stp>[yas-blp-extension.xlsx]tkrBBG!R135C4</stp>
        <tr r="D135" s="1"/>
      </tp>
      <tp t="s">
        <v>REPSM 4.247 PERP</v>
        <stp/>
        <stp>##V3_BDPV12</stp>
        <stp>XS2186001314 Corp</stp>
        <stp>security name</stp>
        <stp>[yas-blp-extension.xlsx]tkrBBG!R140C4</stp>
        <tr r="D140" s="1"/>
      </tp>
      <tp t="s">
        <v>ERFFP 4 7/8 PERP</v>
        <stp/>
        <stp>##V3_BDPV12</stp>
        <stp>XS1224953882 Corp</stp>
        <stp>security name</stp>
        <stp>[yas-blp-extension.xlsx]tkrBBG!R153C4</stp>
        <tr r="D153" s="1"/>
      </tp>
      <tp t="s">
        <v>N</v>
        <stp/>
        <stp>##V3_BDPV12</stp>
        <stp>XS1799938995 Corp</stp>
        <stp>green_bond_loan_indicator</stp>
        <stp>[yas-blp-extension.xlsx]tkrBBG!R126C18</stp>
        <tr r="R126" s="1"/>
      </tp>
      <tp t="s">
        <v>N</v>
        <stp/>
        <stp>##V3_BDPV12</stp>
        <stp>XS1974787480 Corp</stp>
        <stp>green_bond_loan_indicator</stp>
        <stp>[yas-blp-extension.xlsx]tkrBBG!R122C18</stp>
        <tr r="R122" s="1"/>
      </tp>
      <tp t="s">
        <v>EDF 5 3/8 PERP</v>
        <stp/>
        <stp>##V3_BDPV12</stp>
        <stp>FR0011401751 Corp</stp>
        <stp>security name</stp>
        <stp>[yas-blp-extension.xlsx]tkrBBG!R112C4</stp>
        <tr r="D112" s="1"/>
      </tp>
      <tp t="s">
        <v>VW 3 7/8 PERP</v>
        <stp/>
        <stp>##V3_BDPV12</stp>
        <stp>XS1629774230 Corp</stp>
        <stp>security name</stp>
        <stp>[yas-blp-extension.xlsx]tkrBBG!R106C4</stp>
        <tr r="D106" s="1"/>
      </tp>
      <tp t="s">
        <v>N</v>
        <stp/>
        <stp>##V3_BDPV12</stp>
        <stp>XS1629774230 Corp</stp>
        <stp>green_bond_loan_indicator</stp>
        <stp>[yas-blp-extension.xlsx]tkrBBG!R106C18</stp>
        <tr r="R106" s="1"/>
      </tp>
      <tp t="s">
        <v>25/03/2021</v>
        <stp/>
        <stp>##V3_BDPV12</stp>
        <stp>XS1207054666 Corp</stp>
        <stp>nxt_call_dt</stp>
        <stp>[yas-blp-extension.xlsx]tkrBBG!R35C7</stp>
        <tr r="G35" s="1"/>
      </tp>
      <tp t="s">
        <v>12/01/2025</v>
        <stp/>
        <stp>##V3_BDPV12</stp>
        <stp>XS2027946610 Corp</stp>
        <stp>nxt_call_dt</stp>
        <stp>[yas-blp-extension.xlsx]tkrBBG!R80C7</stp>
        <tr r="G80" s="1"/>
      </tp>
      <tp t="s">
        <v>ORAFP 1 3/4 PERP</v>
        <stp/>
        <stp>##V3_BDPV12</stp>
        <stp>FR0013447877 Corp</stp>
        <stp>security name</stp>
        <stp>[yas-blp-extension.xlsx]tkrBBG!R170C4</stp>
        <tr r="D170" s="1"/>
      </tp>
      <tp t="s">
        <v>VATFAL 3 03/19/77</v>
        <stp/>
        <stp>##V3_BDPV12</stp>
        <stp>XS1205618470 Corp</stp>
        <stp>security name</stp>
        <stp>[yas-blp-extension.xlsx]tkrBBG!R143C4</stp>
        <tr r="D143" s="1"/>
      </tp>
      <tp t="s">
        <v>02/04/2021</v>
        <stp/>
        <stp>##V3_BDPV12</stp>
        <stp>XS1044811591 Corp</stp>
        <stp>nxt_call_dt</stp>
        <stp>[yas-blp-extension.xlsx]tkrBBG!R24C7</stp>
        <tr r="G24" s="1"/>
      </tp>
      <tp t="s">
        <v>N</v>
        <stp/>
        <stp>##V3_BDPV12</stp>
        <stp>FR0013445335 Corp</stp>
        <stp>green_bond_loan_indicator</stp>
        <stp>[yas-blp-extension.xlsx]tkrBBG!R181C18</stp>
        <tr r="R181" s="1"/>
      </tp>
      <tp t="s">
        <v>CALLABLE</v>
        <stp/>
        <stp>##V3_BDPV12</stp>
        <stp>USN4297BBC74 Corp</stp>
        <stp>mty_typ</stp>
        <stp>[yas-blp-extension.xlsx]tkrBBG!R76C8</stp>
        <tr r="H76" s="1"/>
      </tp>
      <tp t="s">
        <v>N</v>
        <stp/>
        <stp>##V3_BDPV12</stp>
        <stp>FR0011401751 Corp</stp>
        <stp>green_bond_loan_indicator</stp>
        <stp>[yas-blp-extension.xlsx]tkrBBG!R112C18</stp>
        <tr r="R112" s="1"/>
      </tp>
      <tp t="s">
        <v>19/01/2024</v>
        <stp/>
        <stp>##V3_BDPV12</stp>
        <stp>FR0013252061 Corp</stp>
        <stp>nxt_call_dt</stp>
        <stp>[yas-blp-extension.xlsx]tkrBBG!R60C7</stp>
        <tr r="G60" s="1"/>
      </tp>
      <tp>
        <v>281.34356410271431</v>
        <stp/>
        <stp>##V3_BDPV12</stp>
        <stp>XS1219498141 Corp</stp>
        <stp>yas_ispread</stp>
        <stp>[yas-blp-extension.xlsx]tkrBBG!R187C13</stp>
        <tr r="M187" s="1"/>
      </tp>
      <tp>
        <v>220.79893332446744</v>
        <stp/>
        <stp>##V3_BDPV12</stp>
        <stp>XS2010036874 Corp</stp>
        <stp>yas_ispread</stp>
        <stp>[yas-blp-extension.xlsx]tkrBBG!R105C13</stp>
        <tr r="M105" s="1"/>
      </tp>
      <tp>
        <v>302.32437494726139</v>
        <stp/>
        <stp>##V3_BDPV12</stp>
        <stp>XS1491364953 Corp</stp>
        <stp>yas_ispread</stp>
        <stp>[yas-blp-extension.xlsx]tkrBBG!R110C13</stp>
        <tr r="M110" s="1"/>
      </tp>
      <tp>
        <v>527.90501418507392</v>
        <stp/>
        <stp>##V3_BDPV12</stp>
        <stp>XS1819537132 Corp</stp>
        <stp>yas_ispread</stp>
        <stp>[yas-blp-extension.xlsx]tkrBBG!R182C13</stp>
        <tr r="M182" s="1"/>
      </tp>
      <tp t="s">
        <v>12/11/2023</v>
        <stp/>
        <stp>##V3_BDPV12</stp>
        <stp>XS0992293901 Corp</stp>
        <stp>nxt_call_dt</stp>
        <stp>[yas-blp-extension.xlsx]tkrBBG!R82C7</stp>
        <tr r="G82" s="1"/>
      </tp>
      <tp t="s">
        <v>N</v>
        <stp/>
        <stp>##V3_BDPV12</stp>
        <stp>XS1629658755 Corp</stp>
        <stp>green_bond_loan_indicator</stp>
        <stp>[yas-blp-extension.xlsx]tkrBBG!R134C18</stp>
        <tr r="R134" s="1"/>
      </tp>
      <tp t="s">
        <v>N</v>
        <stp/>
        <stp>##V3_BDPV12</stp>
        <stp>XS1797663967 Corp</stp>
        <stp>green_bond_loan_indicator</stp>
        <stp>[yas-blp-extension.xlsx]tkrBBG!R127C18</stp>
        <tr r="R127" s="1"/>
      </tp>
      <tp t="s">
        <v>ACFP 4 3/8 PERP</v>
        <stp/>
        <stp>##V3_BDPV12</stp>
        <stp>FR0013399177 Corp</stp>
        <stp>security name</stp>
        <stp>[yas-blp-extension.xlsx]tkrBBG!R190C4</stp>
        <tr r="D190" s="1"/>
      </tp>
      <tp t="s">
        <v>N</v>
        <stp/>
        <stp>##V3_BDPV12</stp>
        <stp>XS2010039035 Corp</stp>
        <stp>green_bond_loan_indicator</stp>
        <stp>[yas-blp-extension.xlsx]tkrBBG!R177C18</stp>
        <tr r="R177" s="1"/>
      </tp>
      <tp t="s">
        <v>N</v>
        <stp/>
        <stp>##V3_BDPV12</stp>
        <stp>XS1216019585 Corp</stp>
        <stp>green_bond_loan_indicator</stp>
        <stp>[yas-blp-extension.xlsx]tkrBBG!R149C18</stp>
        <tr r="R149" s="1"/>
      </tp>
      <tp t="s">
        <v>N</v>
        <stp/>
        <stp>##V3_BDPV12</stp>
        <stp>XS1888180996 Corp</stp>
        <stp>green_bond_loan_indicator</stp>
        <stp>[yas-blp-extension.xlsx]tkrBBG!R159C18</stp>
        <tr r="R159" s="1"/>
      </tp>
      <tp t="s">
        <v>BERTEL 3 1/2 04/23/75</v>
        <stp/>
        <stp>##V3_BDPV12</stp>
        <stp>XS1222594472 Corp</stp>
        <stp>security name</stp>
        <stp>[yas-blp-extension.xlsx]tkrBBG!R117C4</stp>
        <tr r="D117" s="1"/>
      </tp>
      <tp t="s">
        <v>ULFP 2 1/8 PERP</v>
        <stp/>
        <stp>##V3_BDPV12</stp>
        <stp>FR0013330529 Corp</stp>
        <stp>security name</stp>
        <stp>[yas-blp-extension.xlsx]tkrBBG!R125C4</stp>
        <tr r="D125" s="1"/>
      </tp>
      <tp t="s">
        <v>HEIBOS 3.248 PERP</v>
        <stp/>
        <stp>##V3_BDPV12</stp>
        <stp>XS2010037765 Corp</stp>
        <stp>security name</stp>
        <stp>[yas-blp-extension.xlsx]tkrBBG!R180C4</stp>
        <tr r="D180" s="1"/>
      </tp>
      <tp t="s">
        <v>N</v>
        <stp/>
        <stp>##V3_BDPV12</stp>
        <stp>XS1811181566 Corp</stp>
        <stp>green_bond_loan_indicator</stp>
        <stp>[yas-blp-extension.xlsx]tkrBBG!R176C18</stp>
        <tr r="R176" s="1"/>
      </tp>
      <tp t="s">
        <v>01/10/2021</v>
        <stp/>
        <stp>##V3_BDPV12</stp>
        <stp>XS1115490523 Corp</stp>
        <stp>nxt_call_dt</stp>
        <stp>[yas-blp-extension.xlsx]tkrBBG!R38C7</stp>
        <tr r="G38" s="1"/>
      </tp>
      <tp t="s">
        <v>22/02/2023</v>
        <stp/>
        <stp>##V3_BDPV12</stp>
        <stp>XS1721244371 Corp</stp>
        <stp>nxt_call_dt</stp>
        <stp>[yas-blp-extension.xlsx]tkrBBG!R61C7</stp>
        <tr r="G61" s="1"/>
      </tp>
      <tp t="s">
        <v>N</v>
        <stp/>
        <stp>##V3_BDPV12</stp>
        <stp>XS2010037765 Corp</stp>
        <stp>green_bond_loan_indicator</stp>
        <stp>[yas-blp-extension.xlsx]tkrBBG!R180C18</stp>
        <tr r="R180" s="1"/>
      </tp>
      <tp t="s">
        <v>05/05/2023</v>
        <stp/>
        <stp>##V3_BDPV12</stp>
        <stp>XS1501167164 Corp</stp>
        <stp>nxt_call_dt</stp>
        <stp>[yas-blp-extension.xlsx]tkrBBG!R94C7</stp>
        <tr r="G94" s="1"/>
      </tp>
      <tp t="s">
        <v>ACFP 2 5/8 PERP</v>
        <stp/>
        <stp>##V3_BDPV12</stp>
        <stp>FR0013457157 Corp</stp>
        <stp>security name</stp>
        <stp>[yas-blp-extension.xlsx]tkrBBG!R145C4</stp>
        <tr r="D145" s="1"/>
      </tp>
      <tp t="s">
        <v>ENELIM 3 1/2 05/24/80</v>
        <stp/>
        <stp>##V3_BDPV12</stp>
        <stp>XS2000719992 Corp</stp>
        <stp>security name</stp>
        <stp>[yas-blp-extension.xlsx]tkrBBG!R118C4</stp>
        <tr r="D118" s="1"/>
      </tp>
      <tp t="s">
        <v>ENBW 1 1/8 11/05/79</v>
        <stp/>
        <stp>##V3_BDPV12</stp>
        <stp>XS2035564975 Corp</stp>
        <stp>security name</stp>
        <stp>[yas-blp-extension.xlsx]tkrBBG!R114C4</stp>
        <tr r="D114" s="1"/>
      </tp>
      <tp t="s">
        <v>04/09/2023</v>
        <stp/>
        <stp>##V3_BDPV12</stp>
        <stp>XS0968913342 Corp</stp>
        <stp>nxt_call_dt</stp>
        <stp>[yas-blp-extension.xlsx]tkrBBG!R69C7</stp>
        <tr r="G69" s="1"/>
      </tp>
      <tp t="s">
        <v>N</v>
        <stp/>
        <stp>##V3_BDPV12</stp>
        <stp>XS2033327854 Corp</stp>
        <stp>green_bond_loan_indicator</stp>
        <stp>[yas-blp-extension.xlsx]tkrBBG!R168C18</stp>
        <tr r="R168" s="1"/>
      </tp>
      <tp>
        <v>230.18809227153326</v>
        <stp/>
        <stp>##V3_BDPV12</stp>
        <stp>XS2010044977 Corp</stp>
        <stp>yas_ispread</stp>
        <stp>[yas-blp-extension.xlsx]tkrBBG!R154C13</stp>
        <tr r="M154" s="1"/>
      </tp>
      <tp>
        <v>231.14196702861074</v>
        <stp/>
        <stp>##V3_BDPV12</stp>
        <stp>XS1501166869 Corp</stp>
        <stp>yas_ispread</stp>
        <stp>[yas-blp-extension.xlsx]tkrBBG!R120C13</stp>
        <tr r="M120" s="1"/>
      </tp>
      <tp>
        <v>283.94558797932757</v>
        <stp/>
        <stp>##V3_BDPV12</stp>
        <stp>XS1219499032 Corp</stp>
        <stp>yas_ispread</stp>
        <stp>[yas-blp-extension.xlsx]tkrBBG!R104C13</stp>
        <tr r="M104" s="1"/>
      </tp>
      <tp>
        <v>276.93985576060601</v>
        <stp/>
        <stp>##V3_BDPV12</stp>
        <stp>XS2000719992 Corp</stp>
        <stp>yas_ispread</stp>
        <stp>[yas-blp-extension.xlsx]tkrBBG!R118C13</stp>
        <tr r="M118" s="1"/>
      </tp>
      <tp>
        <v>336.32569258838913</v>
        <stp/>
        <stp>##V3_BDPV12</stp>
        <stp>XS1490960942 Corp</stp>
        <stp>yas_ispread</stp>
        <stp>[yas-blp-extension.xlsx]tkrBBG!R130C13</stp>
        <tr r="M130" s="1"/>
      </tp>
      <tp t="s">
        <v>#N/A Field Not Applicable</v>
        <stp/>
        <stp>##V3_BDPV12</stp>
        <stp>XS1309436753 Corp</stp>
        <stp>blp_i_sprd_mid</stp>
        <stp>[yas-blp-extension.xlsx]tkrBBG!R4C14</stp>
        <tr r="N4" s="1"/>
      </tp>
      <tp t="s">
        <v>CPIPGR 4 7/8 PERP</v>
        <stp/>
        <stp>##V3_BDPV12</stp>
        <stp>XS1982704824 Corp</stp>
        <stp>security name</stp>
        <stp>[yas-blp-extension.xlsx]tkrBBG!R171C4</stp>
        <tr r="D171" s="1"/>
      </tp>
      <tp t="s">
        <v>FIRMEN 3 3/4 PERP</v>
        <stp/>
        <stp>##V3_BDPV12</stp>
        <stp>XS2182055009 Corp</stp>
        <stp>security name</stp>
        <stp>[yas-blp-extension.xlsx]tkrBBG!R137C4</stp>
        <tr r="D137" s="1"/>
      </tp>
      <tp t="s">
        <v>05/01/2022</v>
        <stp/>
        <stp>##V3_BDPV12</stp>
        <stp>XS1498442521 Corp</stp>
        <stp>nxt_call_dt</stp>
        <stp>[yas-blp-extension.xlsx]tkrBBG!R33C7</stp>
        <tr r="G33" s="1"/>
      </tp>
      <tp t="s">
        <v>26/02/2021</v>
        <stp/>
        <stp>##V3_BDPV12</stp>
        <stp>XS1195201931 Corp</stp>
        <stp>nxt_call_dt</stp>
        <stp>[yas-blp-extension.xlsx]tkrBBG!R42C7</stp>
        <tr r="G42" s="1"/>
      </tp>
      <tp t="s">
        <v>CPIPGR 4 3/8 PERP</v>
        <stp/>
        <stp>##V3_BDPV12</stp>
        <stp>XS1819537132 Corp</stp>
        <stp>security name</stp>
        <stp>[yas-blp-extension.xlsx]tkrBBG!R182C4</stp>
        <tr r="D182" s="1"/>
      </tp>
      <tp t="s">
        <v>ENELIM 7 3/4 09/10/75</v>
        <stp/>
        <stp>##V3_BDPV12</stp>
        <stp>XS0954674825 Corp</stp>
        <stp>security name</stp>
        <stp>[yas-blp-extension.xlsx]tkrBBG!R191C4</stp>
        <tr r="D191" s="1"/>
      </tp>
      <tp t="s">
        <v>30/03/2025</v>
        <stp/>
        <stp>##V3_BDPV12</stp>
        <stp>XS1757377400 Corp</stp>
        <stp>nxt_call_dt</stp>
        <stp>[yas-blp-extension.xlsx]tkrBBG!R52C7</stp>
        <tr r="G52" s="1"/>
      </tp>
      <tp t="s">
        <v>18/06/2025</v>
        <stp/>
        <stp>##V3_BDPV12</stp>
        <stp>XS0903532090 Corp</stp>
        <stp>nxt_call_dt</stp>
        <stp>[yas-blp-extension.xlsx]tkrBBG!R88C7</stp>
        <tr r="G88" s="1"/>
      </tp>
      <tp t="s">
        <v>N</v>
        <stp/>
        <stp>##V3_BDPV12</stp>
        <stp>XS2011260531 Corp</stp>
        <stp>green_bond_loan_indicator</stp>
        <stp>[yas-blp-extension.xlsx]tkrBBG!R142C18</stp>
        <tr r="R142" s="1"/>
      </tp>
      <tp t="s">
        <v>19/11/2023</v>
        <stp/>
        <stp>##V3_BDPV12</stp>
        <stp>XS1322373017 Corp</stp>
        <stp>nxt_call_dt</stp>
        <stp>[yas-blp-extension.xlsx]tkrBBG!R11C7</stp>
        <tr r="G11" s="1"/>
      </tp>
      <tp t="s">
        <v>IFXGR 2 7/8 PERP</v>
        <stp/>
        <stp>##V3_BDPV12</stp>
        <stp>XS2056730323 Corp</stp>
        <stp>security name</stp>
        <stp>[yas-blp-extension.xlsx]tkrBBG!R172C4</stp>
        <tr r="D172" s="1"/>
      </tp>
      <tp t="s">
        <v>VW 2 1/2 PERP</v>
        <stp/>
        <stp>##V3_BDPV12</stp>
        <stp>XS1206540806 Corp</stp>
        <stp>security name</stp>
        <stp>[yas-blp-extension.xlsx]tkrBBG!R131C4</stp>
        <tr r="D131" s="1"/>
      </tp>
      <tp t="s">
        <v>VW 3 1/2 PERP</v>
        <stp/>
        <stp>##V3_BDPV12</stp>
        <stp>XS1206541366 Corp</stp>
        <stp>security name</stp>
        <stp>[yas-blp-extension.xlsx]tkrBBG!R107C4</stp>
        <tr r="D107" s="1"/>
      </tp>
      <tp t="s">
        <v>Y</v>
        <stp/>
        <stp>##V3_BDPV12</stp>
        <stp>XS2010036874 Corp</stp>
        <stp>green_bond_loan_indicator</stp>
        <stp>[yas-blp-extension.xlsx]tkrBBG!R105C18</stp>
        <tr r="R105" s="1"/>
      </tp>
      <tp t="s">
        <v>N</v>
        <stp/>
        <stp>##V3_BDPV12</stp>
        <stp>XS1934875219 Corp</stp>
        <stp>green_bond_loan_indicator</stp>
        <stp>[yas-blp-extension.xlsx]tkrBBG!R160C18</stp>
        <tr r="R160" s="1"/>
      </tp>
      <tp t="s">
        <v>BAYNGR 3 3/4 07/01/74</v>
        <stp/>
        <stp>##V3_BDPV12</stp>
        <stp>DE000A11QR73 Corp</stp>
        <stp>security name</stp>
        <stp>[yas-blp-extension.xlsx]tkrBBG!R133C4</stp>
        <tr r="D133" s="1"/>
      </tp>
      <tp t="s">
        <v>#N/A Field Not Applicable</v>
        <stp/>
        <stp>##V3_BDPV12</stp>
        <stp>XS1227607402 Corp</stp>
        <stp>nxt_call_dt</stp>
        <stp>[yas-blp-extension.xlsx]tkrBBG!R12C7</stp>
        <tr r="G12" s="1"/>
      </tp>
      <tp t="s">
        <v>N</v>
        <stp/>
        <stp>##V3_BDPV12</stp>
        <stp>FR0013431244 Corp</stp>
        <stp>green_bond_loan_indicator</stp>
        <stp>[yas-blp-extension.xlsx]tkrBBG!R139C18</stp>
        <tr r="R139" s="1"/>
      </tp>
      <tp t="s">
        <v>27/03/2023</v>
        <stp/>
        <stp>##V3_BDPV12</stp>
        <stp>FR0013292828 Corp</stp>
        <stp>nxt_call_dt</stp>
        <stp>[yas-blp-extension.xlsx]tkrBBG!R63C7</stp>
        <tr r="G63" s="1"/>
      </tp>
      <tp t="s">
        <v>EUR</v>
        <stp/>
        <stp>##V3_BDPV12</stp>
        <stp>BE0002597756 Corp</stp>
        <stp>crncy</stp>
        <stp>[yas-blp-extension.xlsx]tkrBBG!R46C9</stp>
        <tr r="I46" s="1"/>
      </tp>
      <tp t="s">
        <v>Basic Materials</v>
        <stp/>
        <stp>##V3_BDPV12</stp>
        <stp>USQ12441AA19 Corp</stp>
        <stp>industry_sector</stp>
        <stp>[yas-blp-extension.xlsx]tkrBBG!R7C11</stp>
        <tr r="K7" s="1"/>
      </tp>
      <tp>
        <v>230.44233188370526</v>
        <stp/>
        <stp>##V3_BDPV12</stp>
        <stp>FR0013447877 Corp</stp>
        <stp>yas_ispread</stp>
        <stp>[yas-blp-extension.xlsx]tkrBBG!R170C13</stp>
        <tr r="M170" s="1"/>
      </tp>
      <tp>
        <v>546.66535862449757</v>
        <stp/>
        <stp>##V3_BDPV12</stp>
        <stp>XS1982704824 Corp</stp>
        <stp>yas_ispread</stp>
        <stp>[yas-blp-extension.xlsx]tkrBBG!R171C13</stp>
        <tr r="M171" s="1"/>
      </tp>
      <tp>
        <v>333.7586206411579</v>
        <stp/>
        <stp>##V3_BDPV12</stp>
        <stp>XS0969342384 Corp</stp>
        <stp>yas_ispread</stp>
        <stp>[yas-blp-extension.xlsx]tkrBBG!R188C13</stp>
        <tr r="M188" s="1"/>
      </tp>
      <tp>
        <v>202.21850857013735</v>
        <stp/>
        <stp>##V3_BDPV12</stp>
        <stp>XS1028599287 Corp</stp>
        <stp>yas_ispread</stp>
        <stp>[yas-blp-extension.xlsx]tkrBBG!R141C13</stp>
        <tr r="M141" s="1"/>
      </tp>
      <tp t="s">
        <v>09/12/2021</v>
        <stp/>
        <stp>##V3_BDPV12</stp>
        <stp>XS1294342792 Corp</stp>
        <stp>nxt_call_dt</stp>
        <stp>[yas-blp-extension.xlsx]tkrBBG!R55C7</stp>
        <tr r="G55" s="1"/>
      </tp>
      <tp t="s">
        <v>N</v>
        <stp/>
        <stp>##V3_BDPV12</stp>
        <stp>XS1191320297 Corp</stp>
        <stp>green_bond_loan_indicator</stp>
        <stp>[yas-blp-extension.xlsx]tkrBBG!R124C18</stp>
        <tr r="R124" s="1"/>
      </tp>
      <tp t="s">
        <v>N</v>
        <stp/>
        <stp>##V3_BDPV12</stp>
        <stp>XS1207058733 Corp</stp>
        <stp>green_bond_loan_indicator</stp>
        <stp>[yas-blp-extension.xlsx]tkrBBG!R100C18</stp>
        <tr r="R100" s="1"/>
      </tp>
      <tp t="s">
        <v>N</v>
        <stp/>
        <stp>##V3_BDPV12</stp>
        <stp>XS1590787799 Corp</stp>
        <stp>green_bond_loan_indicator</stp>
        <stp>[yas-blp-extension.xlsx]tkrBBG!R111C18</stp>
        <tr r="R111" s="1"/>
      </tp>
      <tp t="s">
        <v>RWE 2 3/4 04/21/75</v>
        <stp/>
        <stp>##V3_BDPV12</stp>
        <stp>XS1219498141 Corp</stp>
        <stp>security name</stp>
        <stp>[yas-blp-extension.xlsx]tkrBBG!R187C4</stp>
        <tr r="D187" s="1"/>
      </tp>
      <tp t="s">
        <v>TOTAL 3.369 PERP</v>
        <stp/>
        <stp>##V3_BDPV12</stp>
        <stp>XS1501166869 Corp</stp>
        <stp>security name</stp>
        <stp>[yas-blp-extension.xlsx]tkrBBG!R120C4</stp>
        <tr r="D120" s="1"/>
      </tp>
      <tp t="s">
        <v>LXSGR 4 1/2 12/06/76</v>
        <stp/>
        <stp>##V3_BDPV12</stp>
        <stp>XS1405763019 Corp</stp>
        <stp>security name</stp>
        <stp>[yas-blp-extension.xlsx]tkrBBG!R161C4</stp>
        <tr r="D161" s="1"/>
      </tp>
      <tp t="s">
        <v>12/06/2021</v>
        <stp/>
        <stp>##V3_BDPV12</stp>
        <stp>XS1152338072 Corp</stp>
        <stp>nxt_call_dt</stp>
        <stp>[yas-blp-extension.xlsx]tkrBBG!R31C7</stp>
        <tr r="G31" s="1"/>
      </tp>
      <tp t="s">
        <v>BAYNGR 3 1/8 11/12/79</v>
        <stp/>
        <stp>##V3_BDPV12</stp>
        <stp>XS2077670342 Corp</stp>
        <stp>security name</stp>
        <stp>[yas-blp-extension.xlsx]tkrBBG!R166C4</stp>
        <tr r="D166" s="1"/>
      </tp>
      <tp t="s">
        <v>T 2 7/8 PERP</v>
        <stp/>
        <stp>##V3_BDPV12</stp>
        <stp>XS2114413565 Corp</stp>
        <stp>security name</stp>
        <stp>[yas-blp-extension.xlsx]tkrBBG!R116C4</stp>
        <tr r="D116" s="1"/>
      </tp>
      <tp t="s">
        <v>VW 2.7 PERP</v>
        <stp/>
        <stp>##V3_BDPV12</stp>
        <stp>XS1629658755 Corp</stp>
        <stp>security name</stp>
        <stp>[yas-blp-extension.xlsx]tkrBBG!R134C4</stp>
        <tr r="D134" s="1"/>
      </tp>
      <tp t="s">
        <v>ECLEAR 2 5/8 04/11/48</v>
        <stp/>
        <stp>##V3_BDPV12</stp>
        <stp>XS1797663967 Corp</stp>
        <stp>security name</stp>
        <stp>[yas-blp-extension.xlsx]tkrBBG!R127C4</stp>
        <tr r="D127" s="1"/>
      </tp>
      <tp t="s">
        <v>DBHNGR 0.95 PERP</v>
        <stp/>
        <stp>##V3_BDPV12</stp>
        <stp>XS2010039035 Corp</stp>
        <stp>security name</stp>
        <stp>[yas-blp-extension.xlsx]tkrBBG!R177C4</stp>
        <tr r="D177" s="1"/>
      </tp>
      <tp t="s">
        <v>Y</v>
        <stp/>
        <stp>##V3_BDPV12</stp>
        <stp>XS1797138960 Corp</stp>
        <stp>green_bond_loan_indicator</stp>
        <stp>[yas-blp-extension.xlsx]tkrBBG!R135C18</stp>
        <tr r="R135" s="1"/>
      </tp>
      <tp t="s">
        <v>N</v>
        <stp/>
        <stp>##V3_BDPV12</stp>
        <stp>XS2077670003 Corp</stp>
        <stp>green_bond_loan_indicator</stp>
        <stp>[yas-blp-extension.xlsx]tkrBBG!R175C18</stp>
        <tr r="R175" s="1"/>
      </tp>
      <tp t="s">
        <v>SEVFP 1 5/8 PERP</v>
        <stp/>
        <stp>##V3_BDPV12</stp>
        <stp>FR0013445335 Corp</stp>
        <stp>security name</stp>
        <stp>[yas-blp-extension.xlsx]tkrBBG!R181C4</stp>
        <tr r="D181" s="1"/>
      </tp>
      <tp t="s">
        <v>03/09/2027</v>
        <stp/>
        <stp>##V3_BDPV12</stp>
        <stp>FR0013464922 Corp</stp>
        <stp>nxt_call_dt</stp>
        <stp>[yas-blp-extension.xlsx]tkrBBG!R75C7</stp>
        <tr r="G75" s="1"/>
      </tp>
      <tp t="s">
        <v>N</v>
        <stp/>
        <stp>##V3_BDPV12</stp>
        <stp>FR0013330537 Corp</stp>
        <stp>green_bond_loan_indicator</stp>
        <stp>[yas-blp-extension.xlsx]tkrBBG!R121C18</stp>
        <tr r="R121" s="1"/>
      </tp>
      <tp t="s">
        <v>N</v>
        <stp/>
        <stp>##V3_BDPV12</stp>
        <stp>FR0012650281 Corp</stp>
        <stp>green_bond_loan_indicator</stp>
        <stp>[yas-blp-extension.xlsx]tkrBBG!R192C18</stp>
        <tr r="R192" s="1"/>
      </tp>
      <tp t="s">
        <v>Y</v>
        <stp/>
        <stp>##V3_BDPV12</stp>
        <stp>FR0013310505 Corp</stp>
        <stp>green_bond_loan_indicator</stp>
        <stp>[yas-blp-extension.xlsx]tkrBBG!R184C18</stp>
        <tr r="R184" s="1"/>
      </tp>
      <tp t="s">
        <v>N</v>
        <stp/>
        <stp>##V3_BDPV12</stp>
        <stp>DE000A161W62 Corp</stp>
        <stp>green_bond_loan_indicator</stp>
        <stp>[yas-blp-extension.xlsx]tkrBBG!R186C18</stp>
        <tr r="R186" s="1"/>
      </tp>
      <tp t="s">
        <v>N</v>
        <stp/>
        <stp>##V3_BDPV12</stp>
        <stp>FR0012648590 Corp</stp>
        <stp>green_bond_loan_indicator</stp>
        <stp>[yas-blp-extension.xlsx]tkrBBG!R138C18</stp>
        <tr r="R138" s="1"/>
      </tp>
      <tp t="s">
        <v>#N/A Field Not Applicable</v>
        <stp/>
        <stp>##V3_BDPV12</stp>
        <stp>US05565QDV77 Corp</stp>
        <stp>blp_i_sprd_mid</stp>
        <stp>[yas-blp-extension.xlsx]tkrBBG!R3C14</stp>
        <tr r="N3" s="1"/>
      </tp>
      <tp>
        <v>407.23289064554109</v>
        <stp/>
        <stp>##V3_BDPV12</stp>
        <stp>XS1629774230 Corp</stp>
        <stp>yas_ispread</stp>
        <stp>[yas-blp-extension.xlsx]tkrBBG!R106C13</stp>
        <tr r="M106" s="1"/>
      </tp>
      <tp>
        <v>178.15274860283375</v>
        <stp/>
        <stp>##V3_BDPV12</stp>
        <stp>XS1028597315 Corp</stp>
        <stp>yas_ispread</stp>
        <stp>[yas-blp-extension.xlsx]tkrBBG!R174C13</stp>
        <tr r="M174" s="1"/>
      </tp>
      <tp>
        <v>892.65600848291717</v>
        <stp/>
        <stp>##V3_BDPV12</stp>
        <stp>XS2033327854 Corp</stp>
        <stp>yas_ispread</stp>
        <stp>[yas-blp-extension.xlsx]tkrBBG!R168C13</stp>
        <tr r="M168" s="1"/>
      </tp>
      <tp>
        <v>-21.772664311571592</v>
        <stp/>
        <stp>##V3_BDPV12</stp>
        <stp>XS1268050397 Corp</stp>
        <stp>yas_ispread</stp>
        <stp>[yas-blp-extension.xlsx]tkrBBG!R194C13</stp>
        <tr r="M194" s="1"/>
      </tp>
      <tp t="s">
        <v>DBOERS 1 1/4 06/16/47</v>
        <stp/>
        <stp>##V3_BDPV12</stp>
        <stp>DE000A289N78 Corp</stp>
        <stp>security name</stp>
        <stp>[yas-blp-extension.xlsx]tkrBBG!R87C4</stp>
        <tr r="D87" s="1"/>
      </tp>
      <tp t="s">
        <v>REPSM 3 3/4 PERP</v>
        <stp/>
        <stp>##V3_BDPV12</stp>
        <stp>XS2185997884 Corp</stp>
        <stp>security name</stp>
        <stp>[yas-blp-extension.xlsx]tkrBBG!R144C4</stp>
        <tr r="D144" s="1"/>
      </tp>
      <tp t="s">
        <v>N</v>
        <stp/>
        <stp>##V3_BDPV12</stp>
        <stp>XS2186001314 Corp</stp>
        <stp>green_bond_loan_indicator</stp>
        <stp>[yas-blp-extension.xlsx]tkrBBG!R140C18</stp>
        <tr r="R140" s="1"/>
      </tp>
      <tp t="s">
        <v>COFP 3.992 PERP</v>
        <stp/>
        <stp>##V3_BDPV12</stp>
        <stp>FR0011606169 Corp</stp>
        <stp>security name</stp>
        <stp>[yas-blp-extension.xlsx]tkrBBG!R167C4</stp>
        <tr r="D167" s="1"/>
      </tp>
      <tp t="s">
        <v>IFXGR 3 5/8 PERP</v>
        <stp/>
        <stp>##V3_BDPV12</stp>
        <stp>XS2056730679 Corp</stp>
        <stp>security name</stp>
        <stp>[yas-blp-extension.xlsx]tkrBBG!R165C4</stp>
        <tr r="D165" s="1"/>
      </tp>
      <tp t="s">
        <v>SBBBSS 2.624 PERP</v>
        <stp/>
        <stp>##V3_BDPV12</stp>
        <stp>XS2010032618 Corp</stp>
        <stp>security name</stp>
        <stp>[yas-blp-extension.xlsx]tkrBBG!R164C4</stp>
        <tr r="D164" s="1"/>
      </tp>
      <tp t="s">
        <v>ENGIFP 1 3/8 PERP</v>
        <stp/>
        <stp>##V3_BDPV12</stp>
        <stp>FR0013310505 Corp</stp>
        <stp>security name</stp>
        <stp>[yas-blp-extension.xlsx]tkrBBG!R184C4</stp>
        <tr r="D184" s="1"/>
      </tp>
      <tp t="s">
        <v>SEVFP 2 1/2 PERP</v>
        <stp/>
        <stp>##V3_BDPV12</stp>
        <stp>FR0012648590 Corp</stp>
        <stp>security name</stp>
        <stp>[yas-blp-extension.xlsx]tkrBBG!R138C4</stp>
        <tr r="D138" s="1"/>
      </tp>
      <tp t="s">
        <v>20/01/2023</v>
        <stp/>
        <stp>##V3_BDPV12</stp>
        <stp>XS1508392625 Corp</stp>
        <stp>nxt_call_dt</stp>
        <stp>[yas-blp-extension.xlsx]tkrBBG!R49C7</stp>
        <tr r="G49" s="1"/>
      </tp>
      <tp t="s">
        <v>N</v>
        <stp/>
        <stp>##V3_BDPV12</stp>
        <stp>XS2114413565 Corp</stp>
        <stp>green_bond_loan_indicator</stp>
        <stp>[yas-blp-extension.xlsx]tkrBBG!R116C18</stp>
        <tr r="R116" s="1"/>
      </tp>
      <tp t="s">
        <v>N</v>
        <stp/>
        <stp>##V3_BDPV12</stp>
        <stp>XS1224953882 Corp</stp>
        <stp>green_bond_loan_indicator</stp>
        <stp>[yas-blp-extension.xlsx]tkrBBG!R153C18</stp>
        <tr r="R153" s="1"/>
      </tp>
      <tp t="s">
        <v>N</v>
        <stp/>
        <stp>##V3_BDPV12</stp>
        <stp>XS2077670342 Corp</stp>
        <stp>green_bond_loan_indicator</stp>
        <stp>[yas-blp-extension.xlsx]tkrBBG!R166C18</stp>
        <tr r="R166" s="1"/>
      </tp>
      <tp t="s">
        <v>GYCGR 2 3/4 PERP</v>
        <stp/>
        <stp>##V3_BDPV12</stp>
        <stp>XS1491364953 Corp</stp>
        <stp>security name</stp>
        <stp>[yas-blp-extension.xlsx]tkrBBG!R110C4</stp>
        <tr r="D110" s="1"/>
      </tp>
      <tp t="s">
        <v>VW 3 3/8 PERP</v>
        <stp/>
        <stp>##V3_BDPV12</stp>
        <stp>XS1799938995 Corp</stp>
        <stp>security name</stp>
        <stp>[yas-blp-extension.xlsx]tkrBBG!R126C4</stp>
        <tr r="D126" s="1"/>
      </tp>
      <tp t="s">
        <v>01/12/2021</v>
        <stp/>
        <stp>##V3_BDPV12</stp>
        <stp>XS1141810991 Corp</stp>
        <stp>nxt_call_dt</stp>
        <stp>[yas-blp-extension.xlsx]tkrBBG!R51C7</stp>
        <tr r="G51" s="1"/>
      </tp>
      <tp t="s">
        <v>BPLN 3 1/4 PERP</v>
        <stp/>
        <stp>##V3_BDPV12</stp>
        <stp>XS2193661324 Corp</stp>
        <stp>security name</stp>
        <stp>[yas-blp-extension.xlsx]tkrBBG!R101C4</stp>
        <tr r="D101" s="1"/>
      </tp>
      <tp t="s">
        <v>N</v>
        <stp/>
        <stp>##V3_BDPV12</stp>
        <stp>XS1716945586 Corp</stp>
        <stp>green_bond_loan_indicator</stp>
        <stp>[yas-blp-extension.xlsx]tkrBBG!R152C18</stp>
        <tr r="R152" s="1"/>
      </tp>
      <tp t="s">
        <v>#N/A Field Not Applicable</v>
        <stp/>
        <stp>##V3_BDPV12</stp>
        <stp>FR0012005924 Corp</stp>
        <stp>nxt_call_dt</stp>
        <stp>[yas-blp-extension.xlsx]tkrBBG!R14C7</stp>
        <tr r="G14" s="1"/>
      </tp>
      <tp t="s">
        <v>17/06/2024</v>
        <stp/>
        <stp>##V3_BDPV12</stp>
        <stp>FR0013425170 Corp</stp>
        <stp>nxt_call_dt</stp>
        <stp>[yas-blp-extension.xlsx]tkrBBG!R72C7</stp>
        <tr r="G72" s="1"/>
      </tp>
      <tp t="s">
        <v>04/07/2024</v>
        <stp/>
        <stp>##V3_BDPV12</stp>
        <stp>FR0013367612 Corp</stp>
        <stp>nxt_call_dt</stp>
        <stp>[yas-blp-extension.xlsx]tkrBBG!R44C7</stp>
        <tr r="G44" s="1"/>
      </tp>
      <tp t="s">
        <v>N</v>
        <stp/>
        <stp>##V3_BDPV12</stp>
        <stp>FR0013478252 Corp</stp>
        <stp>green_bond_loan_indicator</stp>
        <stp>[yas-blp-extension.xlsx]tkrBBG!R178C18</stp>
        <tr r="R178" s="1"/>
      </tp>
      <tp t="s">
        <v>28/11/2024</v>
        <stp/>
        <stp>##V3_BDPV12</stp>
        <stp>FR0013398229 Corp</stp>
        <stp>nxt_call_dt</stp>
        <stp>[yas-blp-extension.xlsx]tkrBBG!R40C7</stp>
        <tr r="G40" s="1"/>
      </tp>
      <tp t="s">
        <v>USD</v>
        <stp/>
        <stp>##V3_BDPV12</stp>
        <stp>XS1888180640 Corp</stp>
        <stp>crncy</stp>
        <stp>[yas-blp-extension.xlsx]tkrBBG!R65C9</stp>
        <tr r="I65" s="1"/>
      </tp>
      <tp t="s">
        <v>EUR</v>
        <stp/>
        <stp>##V3_BDPV12</stp>
        <stp>FR0011942283 Corp</stp>
        <stp>crncy</stp>
        <stp>[yas-blp-extension.xlsx]tkrBBG!R89C9</stp>
        <tr r="I89" s="1"/>
      </tp>
      <tp t="s">
        <v>EUR</v>
        <stp/>
        <stp>##V3_BDPV12</stp>
        <stp>XS1405777746 Corp</stp>
        <stp>crncy</stp>
        <stp>[yas-blp-extension.xlsx]tkrBBG!R59C9</stp>
        <tr r="I59" s="1"/>
      </tp>
      <tp t="s">
        <v>GBP</v>
        <stp/>
        <stp>##V3_BDPV12</stp>
        <stp>XS0903532090 Corp</stp>
        <stp>crncy</stp>
        <stp>[yas-blp-extension.xlsx]tkrBBG!R88C9</stp>
        <tr r="I88" s="1"/>
      </tp>
      <tp t="s">
        <v>EUR</v>
        <stp/>
        <stp>##V3_BDPV12</stp>
        <stp>XS1788973573 Corp</stp>
        <stp>crncy</stp>
        <stp>[yas-blp-extension.xlsx]tkrBBG!R56C9</stp>
        <tr r="I56" s="1"/>
      </tp>
      <tp t="s">
        <v>BBB</v>
        <stp/>
        <stp>##V3_BDPV12</stp>
        <stp>US05565QDU94 Corp</stp>
        <stp>rtg_sp</stp>
        <stp>[yas-blp-extension.xlsx]tkrBBG!R2C16</stp>
        <tr r="P2" s="1"/>
      </tp>
      <tp>
        <v>197.67523193359375</v>
        <stp/>
        <stp>##V3_BDPV12</stp>
        <stp>XS1044811591 Corp</stp>
        <stp>blp_i_sprd_mid</stp>
        <stp>[yas-blp-extension.xlsx]tkrBBG!R24C14</stp>
        <tr r="N24" s="1"/>
      </tp>
      <tp>
        <v>197.67523193359375</v>
        <stp/>
        <stp>##V3_BDPV12</stp>
        <stp>XS1044811591 Corp</stp>
        <stp>blp_i_sprd_mid</stp>
        <stp>[yas-blp-extension.xlsx]tkrBBG!R25C14</stp>
        <tr r="N25" s="1"/>
      </tp>
      <tp t="s">
        <v>#N/A Field Not Applicable</v>
        <stp/>
        <stp>##V3_BDPV12</stp>
        <stp>XS1227607402 Corp</stp>
        <stp>blp_i_sprd_mid</stp>
        <stp>[yas-blp-extension.xlsx]tkrBBG!R12C14</stp>
        <tr r="N12" s="1"/>
      </tp>
      <tp t="s">
        <v>#N/A Field Not Applicable</v>
        <stp/>
        <stp>##V3_BDPV12</stp>
        <stp>XS1634523754 Corp</stp>
        <stp>blp_i_sprd_mid</stp>
        <stp>[yas-blp-extension.xlsx]tkrBBG!R17C14</stp>
        <tr r="N17" s="1"/>
      </tp>
      <tp>
        <v>241.85809326171875</v>
        <stp/>
        <stp>##V3_BDPV12</stp>
        <stp>XS1731823255 Corp</stp>
        <stp>blp_i_sprd_mid</stp>
        <stp>[yas-blp-extension.xlsx]tkrBBG!R19C14</stp>
        <tr r="N19" s="1"/>
      </tp>
      <tp>
        <v>139.51806640625</v>
        <stp/>
        <stp>##V3_BDPV12</stp>
        <stp>XS1757377400 Corp</stp>
        <stp>blp_i_sprd_mid</stp>
        <stp>[yas-blp-extension.xlsx]tkrBBG!R52C14</stp>
        <tr r="N52" s="1"/>
      </tp>
      <tp>
        <v>202.784423828125</v>
        <stp/>
        <stp>##V3_BDPV12</stp>
        <stp>XS1152338072 Corp</stp>
        <stp>blp_i_sprd_mid</stp>
        <stp>[yas-blp-extension.xlsx]tkrBBG!R31C14</stp>
        <tr r="N31" s="1"/>
      </tp>
      <tp>
        <v>226.53367614746094</v>
        <stp/>
        <stp>##V3_BDPV12</stp>
        <stp>XS1048428012 Corp</stp>
        <stp>blp_i_sprd_mid</stp>
        <stp>[yas-blp-extension.xlsx]tkrBBG!R37C14</stp>
        <tr r="N37" s="1"/>
      </tp>
      <tp>
        <v>191.92880249023438</v>
        <stp/>
        <stp>##V3_BDPV12</stp>
        <stp>XS1195201931 Corp</stp>
        <stp>blp_i_sprd_mid</stp>
        <stp>[yas-blp-extension.xlsx]tkrBBG!R42C14</stp>
        <tr r="N42" s="1"/>
      </tp>
      <tp>
        <v>378.29180908203125</v>
        <stp/>
        <stp>##V3_BDPV12</stp>
        <stp>XS1888180640 Corp</stp>
        <stp>blp_i_sprd_mid</stp>
        <stp>[yas-blp-extension.xlsx]tkrBBG!R65C14</stp>
        <tr r="N65" s="1"/>
      </tp>
      <tp>
        <v>155.37907409667969</v>
        <stp/>
        <stp>##V3_BDPV12</stp>
        <stp>DE000A289N78 Corp</stp>
        <stp>blp_i_sprd_mid</stp>
        <stp>[yas-blp-extension.xlsx]tkrBBG!R87C14</stp>
        <tr r="N87" s="1"/>
      </tp>
      <tp>
        <v>232.111572265625</v>
        <stp/>
        <stp>##V3_BDPV12</stp>
        <stp>FR0013398229 Corp</stp>
        <stp>blp_i_sprd_mid</stp>
        <stp>[yas-blp-extension.xlsx]tkrBBG!R40C14</stp>
        <tr r="N40" s="1"/>
      </tp>
      <tp t="s">
        <v>ARNDTN 2 7/8 PERP</v>
        <stp/>
        <stp>##V3_BDPV12</stp>
        <stp>XS2027946610 Corp</stp>
        <stp>security name</stp>
        <stp>[yas-blp-extension.xlsx]tkrBBG!R80C4</stp>
        <tr r="D80" s="1"/>
      </tp>
      <tp t="s">
        <v>ORSTED 2 1/4 11/24/17</v>
        <stp/>
        <stp>##V3_BDPV12</stp>
        <stp>XS1720192696 Corp</stp>
        <stp>security name</stp>
        <stp>[yas-blp-extension.xlsx]tkrBBG!R47C4</stp>
        <tr r="D47" s="1"/>
      </tp>
      <tp t="s">
        <v>AKEFP 2 3/4 PERP</v>
        <stp/>
        <stp>##V3_BDPV12</stp>
        <stp>FR0013425170 Corp</stp>
        <stp>security name</stp>
        <stp>[yas-blp-extension.xlsx]tkrBBG!R72C4</stp>
        <tr r="D72" s="1"/>
      </tp>
      <tp t="s">
        <v>ALLRNV 1 5/8 PERP</v>
        <stp/>
        <stp>##V3_BDPV12</stp>
        <stp>XS1757377400 Corp</stp>
        <stp>security name</stp>
        <stp>[yas-blp-extension.xlsx]tkrBBG!R52C4</stp>
        <tr r="D52" s="1"/>
      </tp>
      <tp t="s">
        <v>ENELIM 3 3/8 11/24/81</v>
        <stp/>
        <stp>##V3_BDPV12</stp>
        <stp>XS1713463559 Corp</stp>
        <stp>security name</stp>
        <stp>[yas-blp-extension.xlsx]tkrBBG!R57C4</stp>
        <tr r="D57" s="1"/>
      </tp>
      <tp t="s">
        <v>ORSTED 3 11/06/15</v>
        <stp/>
        <stp>##V3_BDPV12</stp>
        <stp>XS1227607402 Corp</stp>
        <stp>security name</stp>
        <stp>[yas-blp-extension.xlsx]tkrBBG!R12C4</stp>
        <tr r="D12" s="1"/>
      </tp>
      <tp t="s">
        <v>ENGIFP 4 3/4 PERP</v>
        <stp/>
        <stp>##V3_BDPV12</stp>
        <stp>FR0011531730 Corp</stp>
        <stp>security name</stp>
        <stp>[yas-blp-extension.xlsx]tkrBBG!R26C4</stp>
        <tr r="D26" s="1"/>
      </tp>
      <tp t="s">
        <v>USD</v>
        <stp/>
        <stp>##V3_BDPV12</stp>
        <stp>XS1254119750 Corp</stp>
        <stp>crncy</stp>
        <stp>[yas-blp-extension.xlsx]tkrBBG!R79C9</stp>
        <tr r="I79" s="1"/>
      </tp>
      <tp t="s">
        <v>EUR</v>
        <stp/>
        <stp>##V3_BDPV12</stp>
        <stp>XS1731823255 Corp</stp>
        <stp>crncy</stp>
        <stp>[yas-blp-extension.xlsx]tkrBBG!R19C9</stp>
        <tr r="I19" s="1"/>
      </tp>
      <tp t="s">
        <v>EUR</v>
        <stp/>
        <stp>##V3_BDPV12</stp>
        <stp>XS1890845875 Corp</stp>
        <stp>crncy</stp>
        <stp>[yas-blp-extension.xlsx]tkrBBG!R32C9</stp>
        <tr r="I32" s="1"/>
      </tp>
      <tp>
        <v>245.82415771484375</v>
        <stp/>
        <stp>##V3_BDPV12</stp>
        <stp>XS1141810991 Corp</stp>
        <stp>blp_i_sprd_mid</stp>
        <stp>[yas-blp-extension.xlsx]tkrBBG!R51C14</stp>
        <tr r="N51" s="1"/>
      </tp>
      <tp>
        <v>251.55503845214844</v>
        <stp/>
        <stp>##V3_BDPV12</stp>
        <stp>XS1207054666 Corp</stp>
        <stp>blp_i_sprd_mid</stp>
        <stp>[yas-blp-extension.xlsx]tkrBBG!R35C14</stp>
        <tr r="N35" s="1"/>
      </tp>
      <tp>
        <v>3762.027099609375</v>
        <stp/>
        <stp>##V3_BDPV12</stp>
        <stp>XS1271836600 Corp</stp>
        <stp>blp_i_sprd_mid</stp>
        <stp>[yas-blp-extension.xlsx]tkrBBG!R29C14</stp>
        <tr r="N29" s="1"/>
      </tp>
      <tp>
        <v>449.11724853515625</v>
        <stp/>
        <stp>##V3_BDPV12</stp>
        <stp>XS1216020161 Corp</stp>
        <stp>blp_i_sprd_mid</stp>
        <stp>[yas-blp-extension.xlsx]tkrBBG!R34C14</stp>
        <tr r="N34" s="1"/>
      </tp>
      <tp>
        <v>283.647216796875</v>
        <stp/>
        <stp>##V3_BDPV12</stp>
        <stp>XS1498442521 Corp</stp>
        <stp>blp_i_sprd_mid</stp>
        <stp>[yas-blp-extension.xlsx]tkrBBG!R33C14</stp>
        <tr r="N33" s="1"/>
      </tp>
      <tp>
        <v>291.11648559570313</v>
        <stp/>
        <stp>##V3_BDPV12</stp>
        <stp>XS1294343337 Corp</stp>
        <stp>blp_i_sprd_mid</stp>
        <stp>[yas-blp-extension.xlsx]tkrBBG!R97C14</stp>
        <tr r="N97" s="1"/>
      </tp>
      <tp>
        <v>283.78350830078125</v>
        <stp/>
        <stp>##V3_BDPV12</stp>
        <stp>XS0992293901 Corp</stp>
        <stp>blp_i_sprd_mid</stp>
        <stp>[yas-blp-extension.xlsx]tkrBBG!R82C14</stp>
        <tr r="N82" s="1"/>
      </tp>
      <tp>
        <v>200.81088256835938</v>
        <stp/>
        <stp>##V3_BDPV12</stp>
        <stp>FR0013292828 Corp</stp>
        <stp>blp_i_sprd_mid</stp>
        <stp>[yas-blp-extension.xlsx]tkrBBG!R63C14</stp>
        <tr r="N63" s="1"/>
      </tp>
      <tp>
        <v>360.69796752929688</v>
        <stp/>
        <stp>##V3_BDPV12</stp>
        <stp>FR0011697028 Corp</stp>
        <stp>blp_i_sprd_mid</stp>
        <stp>[yas-blp-extension.xlsx]tkrBBG!R67C14</stp>
        <tr r="N67" s="1"/>
      </tp>
      <tp t="s">
        <v>VW 4 5/8 PERP</v>
        <stp/>
        <stp>##V3_BDPV12</stp>
        <stp>XS1799939027 Corp</stp>
        <stp>security name</stp>
        <stp>[yas-blp-extension.xlsx]tkrBBG!R99C4</stp>
        <tr r="D99" s="1"/>
      </tp>
      <tp t="s">
        <v>EDF 4 PERP</v>
        <stp/>
        <stp>##V3_BDPV12</stp>
        <stp>FR0013367612 Corp</stp>
        <stp>security name</stp>
        <stp>[yas-blp-extension.xlsx]tkrBBG!R44C4</stp>
        <tr r="D44" s="1"/>
      </tp>
      <tp t="s">
        <v>ENGIFP 3 1/4 PERP</v>
        <stp/>
        <stp>##V3_BDPV12</stp>
        <stp>FR0013398229 Corp</stp>
        <stp>security name</stp>
        <stp>[yas-blp-extension.xlsx]tkrBBG!R40C4</stp>
        <tr r="D40" s="1"/>
      </tp>
      <tp t="s">
        <v>OMVAV 6 1/4 PERP</v>
        <stp/>
        <stp>##V3_BDPV12</stp>
        <stp>XS1294343337 Corp</stp>
        <stp>security name</stp>
        <stp>[yas-blp-extension.xlsx]tkrBBG!R97C4</stp>
        <tr r="D97" s="1"/>
      </tp>
      <tp>
        <v>365.15934747044531</v>
        <stp/>
        <stp>##V3_BDPV12</stp>
        <stp>US05565QDV77 Corp</stp>
        <stp>yas_ispread</stp>
        <stp>[yas-blp-extension.xlsx]tkrBBG!R3C13</stp>
        <tr r="M3" s="1"/>
      </tp>
      <tp t="s">
        <v>EUR</v>
        <stp/>
        <stp>##V3_BDPV12</stp>
        <stp>FR0013292828 Corp</stp>
        <stp>crncy</stp>
        <stp>[yas-blp-extension.xlsx]tkrBBG!R63C9</stp>
        <tr r="I63" s="1"/>
      </tp>
      <tp t="s">
        <v>EUR</v>
        <stp/>
        <stp>##V3_BDPV12</stp>
        <stp>XS1141810991 Corp</stp>
        <stp>crncy</stp>
        <stp>[yas-blp-extension.xlsx]tkrBBG!R51C9</stp>
        <tr r="I51" s="1"/>
      </tp>
      <tp t="s">
        <v>EUR</v>
        <stp/>
        <stp>##V3_BDPV12</stp>
        <stp>XS0992293901 Corp</stp>
        <stp>crncy</stp>
        <stp>[yas-blp-extension.xlsx]tkrBBG!R82C9</stp>
        <tr r="I82" s="1"/>
      </tp>
      <tp t="s">
        <v>EUR</v>
        <stp/>
        <stp>##V3_BDPV12</stp>
        <stp>FR0013413887 Corp</stp>
        <stp>crncy</stp>
        <stp>[yas-blp-extension.xlsx]tkrBBG!R53C9</stp>
        <tr r="I53" s="1"/>
      </tp>
      <tp>
        <v>210.91487121582031</v>
        <stp/>
        <stp>##V3_BDPV12</stp>
        <stp>XS1721244371 Corp</stp>
        <stp>blp_i_sprd_mid</stp>
        <stp>[yas-blp-extension.xlsx]tkrBBG!R61C14</stp>
        <tr r="N61" s="1"/>
      </tp>
      <tp t="s">
        <v>#N/A N/A</v>
        <stp/>
        <stp>##V3_BDPV12</stp>
        <stp>XS0222524372 Corp</stp>
        <stp>blp_i_sprd_mid</stp>
        <stp>[yas-blp-extension.xlsx]tkrBBG!R15C14</stp>
        <tr r="N15" s="1"/>
      </tp>
      <tp>
        <v>258.58938598632813</v>
        <stp/>
        <stp>##V3_BDPV12</stp>
        <stp>XS2082429890 Corp</stp>
        <stp>blp_i_sprd_mid</stp>
        <stp>[yas-blp-extension.xlsx]tkrBBG!R84C14</stp>
        <tr r="N84" s="1"/>
      </tp>
      <tp>
        <v>285.45330810546875</v>
        <stp/>
        <stp>##V3_BDPV12</stp>
        <stp>XS1713462403 Corp</stp>
        <stp>blp_i_sprd_mid</stp>
        <stp>[yas-blp-extension.xlsx]tkrBBG!R54C14</stp>
        <tr r="N54" s="1"/>
      </tp>
      <tp>
        <v>293.4852294921875</v>
        <stp/>
        <stp>##V3_BDPV12</stp>
        <stp>FR0013425170 Corp</stp>
        <stp>blp_i_sprd_mid</stp>
        <stp>[yas-blp-extension.xlsx]tkrBBG!R72C14</stp>
        <tr r="N72" s="1"/>
      </tp>
      <tp t="s">
        <v>TENN 2.995 PERP</v>
        <stp/>
        <stp>##V3_BDPV12</stp>
        <stp>XS1591694481 Corp</stp>
        <stp>security name</stp>
        <stp>[yas-blp-extension.xlsx]tkrBBG!R36C4</stp>
        <tr r="D36" s="1"/>
      </tp>
      <tp t="s">
        <v>VATFAL 6.1 11/19/78</v>
        <stp/>
        <stp>##V3_BDPV12</stp>
        <stp>XS1322373017 Corp</stp>
        <stp>security name</stp>
        <stp>[yas-blp-extension.xlsx]tkrBBG!R11C4</stp>
        <tr r="D11" s="1"/>
      </tp>
      <tp t="s">
        <v>TELEFO 2 7/8 PERP</v>
        <stp/>
        <stp>##V3_BDPV12</stp>
        <stp>XS2056371334 Corp</stp>
        <stp>security name</stp>
        <stp>[yas-blp-extension.xlsx]tkrBBG!R96C4</stp>
        <tr r="D96" s="1"/>
      </tp>
      <tp t="s">
        <v>TELEFO 3 7/8 PERP</v>
        <stp/>
        <stp>##V3_BDPV12</stp>
        <stp>XS1795406658 Corp</stp>
        <stp>security name</stp>
        <stp>[yas-blp-extension.xlsx]tkrBBG!R20C4</stp>
        <tr r="D20" s="1"/>
      </tp>
      <tp t="s">
        <v>CNALN 3 04/10/76</v>
        <stp/>
        <stp>##V3_BDPV12</stp>
        <stp>XS1216020161 Corp</stp>
        <stp>security name</stp>
        <stp>[yas-blp-extension.xlsx]tkrBBG!R34C4</stp>
        <tr r="D34" s="1"/>
      </tp>
      <tp t="s">
        <v>OMVAV 2 7/8 PERP</v>
        <stp/>
        <stp>##V3_BDPV12</stp>
        <stp>XS1713462403 Corp</stp>
        <stp>security name</stp>
        <stp>[yas-blp-extension.xlsx]tkrBBG!R54C4</stp>
        <tr r="D54" s="1"/>
      </tp>
      <tp t="s">
        <v>MRKGR 2 5/8 12/12/74</v>
        <stp/>
        <stp>##V3_BDPV12</stp>
        <stp>XS1152338072 Corp</stp>
        <stp>security name</stp>
        <stp>[yas-blp-extension.xlsx]tkrBBG!R31C4</stp>
        <tr r="D31" s="1"/>
      </tp>
      <tp t="s">
        <v>IBESM 1 7/8 PERP</v>
        <stp/>
        <stp>##V3_BDPV12</stp>
        <stp>XS1721244371 Corp</stp>
        <stp>security name</stp>
        <stp>[yas-blp-extension.xlsx]tkrBBG!R61C4</stp>
        <tr r="D61" s="1"/>
      </tp>
      <tp t="s">
        <v>22/04/2021</v>
        <stp/>
        <stp>##V3_BDPV12</stp>
        <stp>XS1309436753 Corp</stp>
        <stp>nxt_call_dt</stp>
        <stp>[yas-blp-extension.xlsx]tkrBBG!R4C7</stp>
        <tr r="G4" s="1"/>
      </tp>
      <tp t="s">
        <v>SSELN 3 5/8 09/16/77</v>
        <stp/>
        <stp>##V3_BDPV12</stp>
        <stp>XS1572349865 Corp</stp>
        <stp>security name</stp>
        <stp>[yas-blp-extension.xlsx]tkrBBG!R39C4</stp>
        <tr r="D39" s="1"/>
      </tp>
      <tp>
        <v>344.66716561449471</v>
        <stp/>
        <stp>##V3_BDPV12</stp>
        <stp>US05565QDU94 Corp</stp>
        <stp>yas_ispread</stp>
        <stp>[yas-blp-extension.xlsx]tkrBBG!R2C13</stp>
        <tr r="M2" s="1"/>
      </tp>
      <tp t="s">
        <v>EUR</v>
        <stp/>
        <stp>##V3_BDPV12</stp>
        <stp>XS1115490523 Corp</stp>
        <stp>crncy</stp>
        <stp>[yas-blp-extension.xlsx]tkrBBG!R38C9</stp>
        <tr r="I38" s="1"/>
      </tp>
      <tp>
        <v>377.27767944335938</v>
        <stp/>
        <stp>##V3_BDPV12</stp>
        <stp>XS2056371334 Corp</stp>
        <stp>blp_i_sprd_mid</stp>
        <stp>[yas-blp-extension.xlsx]tkrBBG!R96C14</stp>
        <tr r="N96" s="1"/>
      </tp>
      <tp t="s">
        <v>#N/A Field Not Applicable</v>
        <stp/>
        <stp>##V3_BDPV12</stp>
        <stp>XS1322373017 Corp</stp>
        <stp>blp_i_sprd_mid</stp>
        <stp>[yas-blp-extension.xlsx]tkrBBG!R11C14</stp>
        <tr r="N11" s="1"/>
      </tp>
      <tp>
        <v>416.76724243164063</v>
        <stp/>
        <stp>##V3_BDPV12</stp>
        <stp>XS1799939027 Corp</stp>
        <stp>blp_i_sprd_mid</stp>
        <stp>[yas-blp-extension.xlsx]tkrBBG!R99C14</stp>
        <tr r="N99" s="1"/>
      </tp>
      <tp>
        <v>387.0924072265625</v>
        <stp/>
        <stp>##V3_BDPV12</stp>
        <stp>XS1254119750 Corp</stp>
        <stp>blp_i_sprd_mid</stp>
        <stp>[yas-blp-extension.xlsx]tkrBBG!R79C14</stp>
        <tr r="N79" s="1"/>
      </tp>
      <tp>
        <v>390.45858764648438</v>
        <stp/>
        <stp>##V3_BDPV12</stp>
        <stp>XS1788973573 Corp</stp>
        <stp>blp_i_sprd_mid</stp>
        <stp>[yas-blp-extension.xlsx]tkrBBG!R56C14</stp>
        <tr r="N56" s="1"/>
      </tp>
      <tp>
        <v>144.67341613769531</v>
        <stp/>
        <stp>##V3_BDPV12</stp>
        <stp>FR0011531730 Corp</stp>
        <stp>blp_i_sprd_mid</stp>
        <stp>[yas-blp-extension.xlsx]tkrBBG!R26C14</stp>
        <tr r="N26" s="1"/>
      </tp>
      <tp t="s">
        <v>VW 5 1/8 PERP</v>
        <stp/>
        <stp>##V3_BDPV12</stp>
        <stp>XS0968913342 Corp</stp>
        <stp>security name</stp>
        <stp>[yas-blp-extension.xlsx]tkrBBG!R69C4</stp>
        <tr r="D69" s="1"/>
      </tp>
      <tp t="s">
        <v>SOFTBK 6 7/8 PERP</v>
        <stp/>
        <stp>##V3_BDPV12</stp>
        <stp>XS1642686676 Corp</stp>
        <stp>security name</stp>
        <stp>[yas-blp-extension.xlsx]tkrBBG!R16C4</stp>
        <tr r="D16" s="1"/>
      </tp>
      <tp t="s">
        <v>VW 3 1/2 PERP</v>
        <stp/>
        <stp>##V3_BDPV12</stp>
        <stp>XS2187689034 Corp</stp>
        <stp>security name</stp>
        <stp>[yas-blp-extension.xlsx]tkrBBG!R85C4</stp>
        <tr r="D85" s="1"/>
      </tp>
      <tp t="s">
        <v>SEVFP 2 7/8 PERP</v>
        <stp/>
        <stp>##V3_BDPV12</stp>
        <stp>FR0013252061 Corp</stp>
        <stp>security name</stp>
        <stp>[yas-blp-extension.xlsx]tkrBBG!R60C4</stp>
        <tr r="D60" s="1"/>
      </tp>
      <tp>
        <v>600000000</v>
        <stp/>
        <stp>##V3_BDPV12</stp>
        <stp>XS1309437215 Corp</stp>
        <stp>amt_outstanding</stp>
        <stp>[yas-blp-extension.xlsx]tkrBBG!R8C10</stp>
        <tr r="J8" s="1"/>
      </tp>
      <tp t="s">
        <v>EUR</v>
        <stp/>
        <stp>##V3_BDPV12</stp>
        <stp>XS1048428012 Corp</stp>
        <stp>crncy</stp>
        <stp>[yas-blp-extension.xlsx]tkrBBG!R37C9</stp>
        <tr r="I37" s="1"/>
      </tp>
      <tp t="s">
        <v>EUR</v>
        <stp/>
        <stp>##V3_BDPV12</stp>
        <stp>XS2119468572 Corp</stp>
        <stp>crncy</stp>
        <stp>[yas-blp-extension.xlsx]tkrBBG!R93C9</stp>
        <tr r="I93" s="1"/>
      </tp>
      <tp t="s">
        <v>GBP</v>
        <stp/>
        <stp>##V3_BDPV12</stp>
        <stp>XS1014987355 Corp</stp>
        <stp>crncy</stp>
        <stp>[yas-blp-extension.xlsx]tkrBBG!R28C9</stp>
        <tr r="I28" s="1"/>
      </tp>
      <tp>
        <v>441.5462646484375</v>
        <stp/>
        <stp>##V3_BDPV12</stp>
        <stp>XS2027946610 Corp</stp>
        <stp>blp_i_sprd_mid</stp>
        <stp>[yas-blp-extension.xlsx]tkrBBG!R80C14</stp>
        <tr r="N80" s="1"/>
      </tp>
      <tp>
        <v>296.21096801757813</v>
        <stp/>
        <stp>##V3_BDPV12</stp>
        <stp>XS1713466495 Corp</stp>
        <stp>blp_i_sprd_mid</stp>
        <stp>[yas-blp-extension.xlsx]tkrBBG!R73C14</stp>
        <tr r="N73" s="1"/>
      </tp>
      <tp>
        <v>161.70945739746094</v>
        <stp/>
        <stp>##V3_BDPV12</stp>
        <stp>XS1405770907 Corp</stp>
        <stp>blp_i_sprd_mid</stp>
        <stp>[yas-blp-extension.xlsx]tkrBBG!R21C14</stp>
        <tr r="N21" s="1"/>
      </tp>
      <tp>
        <v>281.02188110351563</v>
        <stp/>
        <stp>##V3_BDPV12</stp>
        <stp>XS1572349865 Corp</stp>
        <stp>blp_i_sprd_mid</stp>
        <stp>[yas-blp-extension.xlsx]tkrBBG!R39C14</stp>
        <tr r="N39" s="1"/>
      </tp>
      <tp>
        <v>223.19197082519531</v>
        <stp/>
        <stp>##V3_BDPV12</stp>
        <stp>XS1294342792 Corp</stp>
        <stp>blp_i_sprd_mid</stp>
        <stp>[yas-blp-extension.xlsx]tkrBBG!R55C14</stp>
        <tr r="N55" s="1"/>
      </tp>
      <tp>
        <v>275.564697265625</v>
        <stp/>
        <stp>##V3_BDPV12</stp>
        <stp>FR0013252061 Corp</stp>
        <stp>blp_i_sprd_mid</stp>
        <stp>[yas-blp-extension.xlsx]tkrBBG!R60C14</stp>
        <tr r="N60" s="1"/>
      </tp>
      <tp>
        <v>339.7724609375</v>
        <stp/>
        <stp>##V3_BDPV12</stp>
        <stp>FR0013367612 Corp</stp>
        <stp>blp_i_sprd_mid</stp>
        <stp>[yas-blp-extension.xlsx]tkrBBG!R44C14</stp>
        <tr r="N44" s="1"/>
      </tp>
      <tp>
        <v>374.55853271484375</v>
        <stp/>
        <stp>##V3_BDPV12</stp>
        <stp>FR0013464922 Corp</stp>
        <stp>blp_i_sprd_mid</stp>
        <stp>[yas-blp-extension.xlsx]tkrBBG!R75C14</stp>
        <tr r="N75" s="1"/>
      </tp>
      <tp>
        <v>410.049560546875</v>
        <stp/>
        <stp>##V3_BDPV12</stp>
        <stp>FR0012005924 Corp</stp>
        <stp>blp_i_sprd_mid</stp>
        <stp>[yas-blp-extension.xlsx]tkrBBG!R14C14</stp>
        <tr r="N14" s="1"/>
      </tp>
      <tp t="s">
        <v>SSELN 2 3/8 PERP</v>
        <stp/>
        <stp>##V3_BDPV12</stp>
        <stp>XS1196713298 Corp</stp>
        <stp>security name</stp>
        <stp>[yas-blp-extension.xlsx]tkrBBG!R41C4</stp>
        <tr r="D41" s="1"/>
      </tp>
      <tp t="s">
        <v>ENBW 3 5/8 04/02/76</v>
        <stp/>
        <stp>##V3_BDPV12</stp>
        <stp>XS1044811591 Corp</stp>
        <stp>security name</stp>
        <stp>[yas-blp-extension.xlsx]tkrBBG!R24C4</stp>
        <tr r="D24" s="1"/>
      </tp>
      <tp t="s">
        <v>EUR</v>
        <stp/>
        <stp>##V3_BDPV12</stp>
        <stp>XS1888179550 Corp</stp>
        <stp>crncy</stp>
        <stp>[yas-blp-extension.xlsx]tkrBBG!R83C9</stp>
        <tr r="I83" s="1"/>
      </tp>
      <tp t="s">
        <v>USD</v>
        <stp/>
        <stp>##V3_BDPV12</stp>
        <stp>XS1498442521 Corp</stp>
        <stp>crncy</stp>
        <stp>[yas-blp-extension.xlsx]tkrBBG!R33C9</stp>
        <tr r="I33" s="1"/>
      </tp>
      <tp t="s">
        <v>EUR</v>
        <stp/>
        <stp>##V3_BDPV12</stp>
        <stp>FR0013464922 Corp</stp>
        <stp>crncy</stp>
        <stp>[yas-blp-extension.xlsx]tkrBBG!R75C9</stp>
        <tr r="I75" s="1"/>
      </tp>
      <tp t="s">
        <v>EUR</v>
        <stp/>
        <stp>##V3_BDPV12</stp>
        <stp>XS1195201931 Corp</stp>
        <stp>crncy</stp>
        <stp>[yas-blp-extension.xlsx]tkrBBG!R42C9</stp>
        <tr r="I42" s="1"/>
      </tp>
      <tp t="s">
        <v>EUR</v>
        <stp/>
        <stp>##V3_BDPV12</stp>
        <stp>FR0012005924 Corp</stp>
        <stp>crncy</stp>
        <stp>[yas-blp-extension.xlsx]tkrBBG!R14C9</stp>
        <tr r="I14" s="1"/>
      </tp>
      <tp t="s">
        <v>EUR</v>
        <stp/>
        <stp>##V3_BDPV12</stp>
        <stp>XS2082429890 Corp</stp>
        <stp>crncy</stp>
        <stp>[yas-blp-extension.xlsx]tkrBBG!R84C9</stp>
        <tr r="I84" s="1"/>
      </tp>
      <tp t="s">
        <v>EUR</v>
        <stp/>
        <stp>##V3_BDPV12</stp>
        <stp>XS1271836600 Corp</stp>
        <stp>crncy</stp>
        <stp>[yas-blp-extension.xlsx]tkrBBG!R29C9</stp>
        <tr r="I29" s="1"/>
      </tp>
      <tp>
        <v>261.41921997070313</v>
        <stp/>
        <stp>##V3_BDPV12</stp>
        <stp>XS2010045511 Corp</stp>
        <stp>blp_i_sprd_mid</stp>
        <stp>[yas-blp-extension.xlsx]tkrBBG!R92C14</stp>
        <tr r="N92" s="1"/>
      </tp>
      <tp>
        <v>346.68978881835938</v>
        <stp/>
        <stp>##V3_BDPV12</stp>
        <stp>XS1572343744 Corp</stp>
        <stp>blp_i_sprd_mid</stp>
        <stp>[yas-blp-extension.xlsx]tkrBBG!R23C14</stp>
        <tr r="N23" s="1"/>
      </tp>
      <tp>
        <v>334.20574951171875</v>
        <stp/>
        <stp>##V3_BDPV12</stp>
        <stp>XS1405777746 Corp</stp>
        <stp>blp_i_sprd_mid</stp>
        <stp>[yas-blp-extension.xlsx]tkrBBG!R59C14</stp>
        <tr r="N59" s="1"/>
      </tp>
      <tp>
        <v>380.09722900390625</v>
        <stp/>
        <stp>##V3_BDPV12</stp>
        <stp>XS2119468572 Corp</stp>
        <stp>blp_i_sprd_mid</stp>
        <stp>[yas-blp-extension.xlsx]tkrBBG!R93C14</stp>
        <tr r="N93" s="1"/>
      </tp>
      <tp>
        <v>260.9537353515625</v>
        <stp/>
        <stp>##V3_BDPV12</stp>
        <stp>DE000A14J611 Corp</stp>
        <stp>blp_i_sprd_mid</stp>
        <stp>[yas-blp-extension.xlsx]tkrBBG!R71C14</stp>
        <tr r="N71" s="1"/>
      </tp>
      <tp t="s">
        <v>AKFAST 2.249 05/17/81</v>
        <stp/>
        <stp>##V3_BDPV12</stp>
        <stp>XS2110077299 Corp</stp>
        <stp>security name</stp>
        <stp>[yas-blp-extension.xlsx]tkrBBG!R86C4</stp>
        <tr r="D86" s="1"/>
      </tp>
      <tp t="s">
        <v>TELEFO 4 3/8 PERP</v>
        <stp/>
        <stp>##V3_BDPV12</stp>
        <stp>XS1933828433 Corp</stp>
        <stp>security name</stp>
        <stp>[yas-blp-extension.xlsx]tkrBBG!R43C4</stp>
        <tr r="D43" s="1"/>
      </tp>
      <tp t="s">
        <v>TELEFO 2.502 PERP</v>
        <stp/>
        <stp>##V3_BDPV12</stp>
        <stp>XS2109819859 Corp</stp>
        <stp>security name</stp>
        <stp>[yas-blp-extension.xlsx]tkrBBG!R95C4</stp>
        <tr r="D95" s="1"/>
      </tp>
      <tp>
        <v>293.54971037400037</v>
        <stp/>
        <stp>##V3_BDPV12</stp>
        <stp>DE000A2GSFF1 Corp</stp>
        <stp>yas_ispread</stp>
        <stp>[yas-blp-extension.xlsx]tkrBBG!R183C13</stp>
        <tr r="M183" s="1"/>
      </tp>
      <tp t="s">
        <v>ARNDTN 2 1/8 PERP</v>
        <stp/>
        <stp>##V3_BDPV12</stp>
        <stp>XS1752984440 Corp</stp>
        <stp>security name</stp>
        <stp>[yas-blp-extension.xlsx]tkrBBG!R62C4</stp>
        <tr r="D62" s="1"/>
      </tp>
      <tp t="s">
        <v>LHNVX 3 PERP</v>
        <stp/>
        <stp>##V3_BDPV12</stp>
        <stp>XS1713466495 Corp</stp>
        <stp>security name</stp>
        <stp>[yas-blp-extension.xlsx]tkrBBG!R73C4</stp>
        <tr r="D73" s="1"/>
      </tp>
      <tp t="s">
        <v>SZUGR Float PERP</v>
        <stp/>
        <stp>##V3_BDPV12</stp>
        <stp>XS0222524372 Corp</stp>
        <stp>security name</stp>
        <stp>[yas-blp-extension.xlsx]tkrBBG!R15C4</stp>
        <tr r="D15" s="1"/>
      </tp>
      <tp t="s">
        <v>AKEFP 4 3/4 PERP</v>
        <stp/>
        <stp>##V3_BDPV12</stp>
        <stp>FR0012278539 Corp</stp>
        <stp>security name</stp>
        <stp>[yas-blp-extension.xlsx]tkrBBG!R22C4</stp>
        <tr r="D22" s="1"/>
      </tp>
      <tp t="s">
        <v>ARNDTN 5 1/4 PERP</v>
        <stp/>
        <stp>##V3_BDPV12</stp>
        <stp>XS1634523754 Corp</stp>
        <stp>security name</stp>
        <stp>[yas-blp-extension.xlsx]tkrBBG!R17C4</stp>
        <tr r="D17" s="1"/>
      </tp>
      <tp t="s">
        <v>ENBW 3 5/8 04/02/76</v>
        <stp/>
        <stp>##V3_BDPV12</stp>
        <stp>XS1044811591 Corp</stp>
        <stp>security name</stp>
        <stp>[yas-blp-extension.xlsx]tkrBBG!R25C4</stp>
        <tr r="D25" s="1"/>
      </tp>
      <tp t="s">
        <v>REPSM 3 7/8 PERP</v>
        <stp/>
        <stp>##V3_BDPV12</stp>
        <stp>XS1207054666 Corp</stp>
        <stp>security name</stp>
        <stp>[yas-blp-extension.xlsx]tkrBBG!R35C4</stp>
        <tr r="D35" s="1"/>
      </tp>
      <tp t="s">
        <v>BERTEL 3 04/23/75</v>
        <stp/>
        <stp>##V3_BDPV12</stp>
        <stp>XS1222591023 Corp</stp>
        <stp>security name</stp>
        <stp>[yas-blp-extension.xlsx]tkrBBG!R66C4</stp>
        <tr r="D66" s="1"/>
      </tp>
      <tp t="s">
        <v>TOTAL 2.708 PERP</v>
        <stp/>
        <stp>##V3_BDPV12</stp>
        <stp>XS1501167164 Corp</stp>
        <stp>security name</stp>
        <stp>[yas-blp-extension.xlsx]tkrBBG!R94C4</stp>
        <tr r="D94" s="1"/>
      </tp>
      <tp t="s">
        <v>ENELIM 2 1/2 11/24/78</v>
        <stp/>
        <stp>##V3_BDPV12</stp>
        <stp>XS1713463716 Corp</stp>
        <stp>security name</stp>
        <stp>[yas-blp-extension.xlsx]tkrBBG!R50C4</stp>
        <tr r="D50" s="1"/>
      </tp>
      <tp>
        <v>1250000000</v>
        <stp/>
        <stp>##V3_BDPV12</stp>
        <stp>XS1309436753 Corp</stp>
        <stp>amt_outstanding</stp>
        <stp>[yas-blp-extension.xlsx]tkrBBG!R4C10</stp>
        <tr r="J4" s="1"/>
      </tp>
      <tp t="s">
        <v>EUR</v>
        <stp/>
        <stp>##V3_BDPV12</stp>
        <stp>XS0954675129 Corp</stp>
        <stp>crncy</stp>
        <stp>[yas-blp-extension.xlsx]tkrBBG!R58C9</stp>
        <tr r="I58" s="1"/>
      </tp>
      <tp t="s">
        <v>EUR</v>
        <stp/>
        <stp>##V3_BDPV12</stp>
        <stp>XS1405770907 Corp</stp>
        <stp>crncy</stp>
        <stp>[yas-blp-extension.xlsx]tkrBBG!R21C9</stp>
        <tr r="I21" s="1"/>
      </tp>
      <tp>
        <v>223.71762084960938</v>
        <stp/>
        <stp>##V3_BDPV12</stp>
        <stp>XS1117300837 Corp</stp>
        <stp>blp_i_sprd_mid</stp>
        <stp>[yas-blp-extension.xlsx]tkrBBG!R48C14</stp>
        <tr r="N48" s="1"/>
      </tp>
      <tp>
        <v>217.18634033203125</v>
        <stp/>
        <stp>##V3_BDPV12</stp>
        <stp>FR0013413887 Corp</stp>
        <stp>blp_i_sprd_mid</stp>
        <stp>[yas-blp-extension.xlsx]tkrBBG!R53C14</stp>
        <tr r="N53" s="1"/>
      </tp>
      <tp t="s">
        <v>SESGFP 5 5/8 PERP</v>
        <stp/>
        <stp>##V3_BDPV12</stp>
        <stp>XS1405765659 Corp</stp>
        <stp>security name</stp>
        <stp>[yas-blp-extension.xlsx]tkrBBG!R74C4</stp>
        <tr r="D74" s="1"/>
      </tp>
      <tp t="s">
        <v>NGGLN 2 1/8 09/05/82</v>
        <stp/>
        <stp>##V3_BDPV12</stp>
        <stp>XS2010045511 Corp</stp>
        <stp>security name</stp>
        <stp>[yas-blp-extension.xlsx]tkrBBG!R92C4</stp>
        <tr r="D92" s="1"/>
      </tp>
      <tp t="s">
        <v>ANNGR 4 PERP</v>
        <stp/>
        <stp>##V3_BDPV12</stp>
        <stp>XS1117300837 Corp</stp>
        <stp>security name</stp>
        <stp>[yas-blp-extension.xlsx]tkrBBG!R48C4</stp>
        <tr r="D48" s="1"/>
      </tp>
      <tp t="s">
        <v>ARNDTN 3 3/4 PERP</v>
        <stp/>
        <stp>##V3_BDPV12</stp>
        <stp>XS1508392625 Corp</stp>
        <stp>security name</stp>
        <stp>[yas-blp-extension.xlsx]tkrBBG!R49C4</stp>
        <tr r="D49" s="1"/>
      </tp>
      <tp t="s">
        <v>ORSTED 6 1/4 06/26/13</v>
        <stp/>
        <stp>##V3_BDPV12</stp>
        <stp>XS0943370543 Corp</stp>
        <stp>security name</stp>
        <stp>[yas-blp-extension.xlsx]tkrBBG!R91C4</stp>
        <tr r="D91" s="1"/>
      </tp>
      <tp t="s">
        <v>EDF 5 PERP</v>
        <stp/>
        <stp>##V3_BDPV12</stp>
        <stp>FR0011697028 Corp</stp>
        <stp>security name</stp>
        <stp>[yas-blp-extension.xlsx]tkrBBG!R67C4</stp>
        <tr r="D67" s="1"/>
      </tp>
      <tp t="s">
        <v>PERP/CALL</v>
        <stp/>
        <stp>##V3_BDPV12</stp>
        <stp>DE000A1ZN206 Corp</stp>
        <stp>mty_typ</stp>
        <stp>[yas-blp-extension.xlsx]tkrBBG!R45C8</stp>
        <tr r="H45" s="1"/>
      </tp>
      <tp>
        <v>750000000</v>
        <stp/>
        <stp>##V3_BDPV12</stp>
        <stp>XS1309436910 Corp</stp>
        <stp>amt_outstanding</stp>
        <stp>[yas-blp-extension.xlsx]tkrBBG!R5C10</stp>
        <tr r="J5" s="1"/>
      </tp>
      <tp t="s">
        <v>EUR</v>
        <stp/>
        <stp>##V3_BDPV12</stp>
        <stp>XS0969341147 Corp</stp>
        <stp>crncy</stp>
        <stp>[yas-blp-extension.xlsx]tkrBBG!R64C9</stp>
        <tr r="I64" s="1"/>
      </tp>
      <tp t="s">
        <v>EUR</v>
        <stp/>
        <stp>##V3_BDPV12</stp>
        <stp>XS2193662728 Corp</stp>
        <stp>crncy</stp>
        <stp>[yas-blp-extension.xlsx]tkrBBG!R78C9</stp>
        <tr r="I78" s="1"/>
      </tp>
      <tp>
        <v>2250000000</v>
        <stp/>
        <stp>##V3_BDPV12</stp>
        <stp>USQ12441AB91 Corp</stp>
        <stp>amt_outstanding</stp>
        <stp>[yas-blp-extension.xlsx]tkrBBG!R6C10</stp>
        <tr r="J6" s="1"/>
      </tp>
      <tp t="s">
        <v>GBP</v>
        <stp/>
        <stp>##V3_BDPV12</stp>
        <stp>XS1115502988 Corp</stp>
        <stp>crncy</stp>
        <stp>[yas-blp-extension.xlsx]tkrBBG!R70C9</stp>
        <tr r="I70" s="1"/>
      </tp>
      <tp t="s">
        <v>EUR</v>
        <stp/>
        <stp>##V3_BDPV12</stp>
        <stp>XS1323897725 Corp</stp>
        <stp>crncy</stp>
        <stp>[yas-blp-extension.xlsx]tkrBBG!R98C9</stp>
        <tr r="I98" s="1"/>
      </tp>
      <tp>
        <v>207.95217895507813</v>
        <stp/>
        <stp>##V3_BDPV12</stp>
        <stp>XS1501167164 Corp</stp>
        <stp>blp_i_sprd_mid</stp>
        <stp>[yas-blp-extension.xlsx]tkrBBG!R94C14</stp>
        <tr r="N94" s="1"/>
      </tp>
      <tp>
        <v>256.95895385742188</v>
        <stp/>
        <stp>##V3_BDPV12</stp>
        <stp>XS0954675129 Corp</stp>
        <stp>blp_i_sprd_mid</stp>
        <stp>[yas-blp-extension.xlsx]tkrBBG!R58C14</stp>
        <tr r="N58" s="1"/>
      </tp>
      <tp>
        <v>256.04830932617188</v>
        <stp/>
        <stp>##V3_BDPV12</stp>
        <stp>XS1713463716 Corp</stp>
        <stp>blp_i_sprd_mid</stp>
        <stp>[yas-blp-extension.xlsx]tkrBBG!R50C14</stp>
        <tr r="N50" s="1"/>
      </tp>
      <tp>
        <v>231.87962341308594</v>
        <stp/>
        <stp>##V3_BDPV12</stp>
        <stp>FR0011942283 Corp</stp>
        <stp>blp_i_sprd_mid</stp>
        <stp>[yas-blp-extension.xlsx]tkrBBG!R89C14</stp>
        <tr r="N89" s="1"/>
      </tp>
      <tp t="s">
        <v>22/03/2030</v>
        <stp/>
        <stp>##V3_BDPV12</stp>
        <stp>US05565QDV77 Corp</stp>
        <stp>nxt_call_dt</stp>
        <stp>[yas-blp-extension.xlsx]tkrBBG!R3C7</stp>
        <tr r="G3" s="1"/>
      </tp>
      <tp t="s">
        <v>OMVAV 5 1/4 PERP</v>
        <stp/>
        <stp>##V3_BDPV12</stp>
        <stp>XS1294342792 Corp</stp>
        <stp>security name</stp>
        <stp>[yas-blp-extension.xlsx]tkrBBG!R55C4</stp>
        <tr r="D55" s="1"/>
      </tp>
      <tp t="s">
        <v>ORAFP 5 PERP</v>
        <stp/>
        <stp>##V3_BDPV12</stp>
        <stp>XS1115498260 Corp</stp>
        <stp>security name</stp>
        <stp>[yas-blp-extension.xlsx]tkrBBG!R81C4</stp>
        <tr r="D81" s="1"/>
      </tp>
      <tp t="s">
        <v>22/10/2024</v>
        <stp/>
        <stp>##V3_BDPV12</stp>
        <stp>XS1309436910 Corp</stp>
        <stp>nxt_call_dt</stp>
        <stp>[yas-blp-extension.xlsx]tkrBBG!R5C7</stp>
        <tr r="G5" s="1"/>
      </tp>
      <tp t="s">
        <v>SOFTBK 6 PERP</v>
        <stp/>
        <stp>##V3_BDPV12</stp>
        <stp>XS1642682410 Corp</stp>
        <stp>security name</stp>
        <stp>[yas-blp-extension.xlsx]tkrBBG!R90C4</stp>
        <tr r="D90" s="1"/>
      </tp>
      <tp t="s">
        <v>SSELN 4 3/4 09/16/77</v>
        <stp/>
        <stp>##V3_BDPV12</stp>
        <stp>XS1572343744 Corp</stp>
        <stp>security name</stp>
        <stp>[yas-blp-extension.xlsx]tkrBBG!R23C4</stp>
        <tr r="D23" s="1"/>
      </tp>
      <tp t="s">
        <v>TOTAL 3 7/8 PERP</v>
        <stp/>
        <stp>##V3_BDPV12</stp>
        <stp>XS1413581205 Corp</stp>
        <stp>security name</stp>
        <stp>[yas-blp-extension.xlsx]tkrBBG!R77C4</stp>
        <tr r="D77" s="1"/>
      </tp>
      <tp>
        <v>356.1702697653825</v>
        <stp/>
        <stp>##V3_BDPV12</stp>
        <stp>USF2893TAF33 Corp</stp>
        <stp>yas_ispread</stp>
        <stp>[yas-blp-extension.xlsx]tkrBBG!R9C13</stp>
        <tr r="M9" s="1"/>
      </tp>
      <tp t="s">
        <v>EUR</v>
        <stp/>
        <stp>##V3_BDPV12</stp>
        <stp>XS1713462403 Corp</stp>
        <stp>crncy</stp>
        <stp>[yas-blp-extension.xlsx]tkrBBG!R54C9</stp>
        <tr r="I54" s="1"/>
      </tp>
      <tp t="s">
        <v>EUR</v>
        <stp/>
        <stp>##V3_BDPV12</stp>
        <stp>XS1152338072 Corp</stp>
        <stp>crncy</stp>
        <stp>[yas-blp-extension.xlsx]tkrBBG!R31C9</stp>
        <tr r="I31" s="1"/>
      </tp>
      <tp t="s">
        <v>GBP</v>
        <stp/>
        <stp>##V3_BDPV12</stp>
        <stp>XS1572349865 Corp</stp>
        <stp>crncy</stp>
        <stp>[yas-blp-extension.xlsx]tkrBBG!R39C9</stp>
        <tr r="I39" s="1"/>
      </tp>
      <tp t="s">
        <v>EUR</v>
        <stp/>
        <stp>##V3_BDPV12</stp>
        <stp>XS1721244371 Corp</stp>
        <stp>crncy</stp>
        <stp>[yas-blp-extension.xlsx]tkrBBG!R61C9</stp>
        <tr r="I61" s="1"/>
      </tp>
      <tp t="s">
        <v>EUR</v>
        <stp/>
        <stp>##V3_BDPV12</stp>
        <stp>XS1216020161 Corp</stp>
        <stp>crncy</stp>
        <stp>[yas-blp-extension.xlsx]tkrBBG!R34C9</stp>
        <tr r="I34" s="1"/>
      </tp>
      <tp t="s">
        <v>EUR</v>
        <stp/>
        <stp>##V3_BDPV12</stp>
        <stp>XS1795406658 Corp</stp>
        <stp>crncy</stp>
        <stp>[yas-blp-extension.xlsx]tkrBBG!R20C9</stp>
        <tr r="I20" s="1"/>
      </tp>
      <tp t="s">
        <v>USD</v>
        <stp/>
        <stp>##V3_BDPV12</stp>
        <stp>XS1322373017 Corp</stp>
        <stp>crncy</stp>
        <stp>[yas-blp-extension.xlsx]tkrBBG!R11C9</stp>
        <tr r="I11" s="1"/>
      </tp>
      <tp t="s">
        <v>EUR</v>
        <stp/>
        <stp>##V3_BDPV12</stp>
        <stp>XS2056371334 Corp</stp>
        <stp>crncy</stp>
        <stp>[yas-blp-extension.xlsx]tkrBBG!R96C9</stp>
        <tr r="I96" s="1"/>
      </tp>
      <tp t="s">
        <v>EUR</v>
        <stp/>
        <stp>##V3_BDPV12</stp>
        <stp>XS1591694481 Corp</stp>
        <stp>crncy</stp>
        <stp>[yas-blp-extension.xlsx]tkrBBG!R36C9</stp>
        <tr r="I36" s="1"/>
      </tp>
      <tp>
        <v>193.06146240234375</v>
        <stp/>
        <stp>##V3_BDPV12</stp>
        <stp>XS1720192696 Corp</stp>
        <stp>blp_i_sprd_mid</stp>
        <stp>[yas-blp-extension.xlsx]tkrBBG!R47C14</stp>
        <tr r="N47" s="1"/>
      </tp>
      <tp>
        <v>332.66323852539063</v>
        <stp/>
        <stp>##V3_BDPV12</stp>
        <stp>XS1222591023 Corp</stp>
        <stp>blp_i_sprd_mid</stp>
        <stp>[yas-blp-extension.xlsx]tkrBBG!R66C14</stp>
        <tr r="N66" s="1"/>
      </tp>
      <tp t="s">
        <v>#N/A Field Not Applicable</v>
        <stp/>
        <stp>##V3_BDPV12</stp>
        <stp>XS1642686676 Corp</stp>
        <stp>blp_i_sprd_mid</stp>
        <stp>[yas-blp-extension.xlsx]tkrBBG!R16C14</stp>
        <tr r="N16" s="1"/>
      </tp>
      <tp>
        <v>299.51025390625</v>
        <stp/>
        <stp>##V3_BDPV12</stp>
        <stp>XS1713463559 Corp</stp>
        <stp>blp_i_sprd_mid</stp>
        <stp>[yas-blp-extension.xlsx]tkrBBG!R57C14</stp>
        <tr r="N57" s="1"/>
      </tp>
      <tp>
        <v>237.55560302734375</v>
        <stp/>
        <stp>##V3_BDPV12</stp>
        <stp>XS1115498260 Corp</stp>
        <stp>blp_i_sprd_mid</stp>
        <stp>[yas-blp-extension.xlsx]tkrBBG!R81C14</stp>
        <tr r="N81" s="1"/>
      </tp>
      <tp>
        <v>358.66079711914063</v>
        <stp/>
        <stp>##V3_BDPV12</stp>
        <stp>XS1933828433 Corp</stp>
        <stp>blp_i_sprd_mid</stp>
        <stp>[yas-blp-extension.xlsx]tkrBBG!R43C14</stp>
        <tr r="N43" s="1"/>
      </tp>
      <tp>
        <v>275.86285400390625</v>
        <stp/>
        <stp>##V3_BDPV12</stp>
        <stp>XS1196713298 Corp</stp>
        <stp>blp_i_sprd_mid</stp>
        <stp>[yas-blp-extension.xlsx]tkrBBG!R41C14</stp>
        <tr r="N41" s="1"/>
      </tp>
      <tp t="s">
        <v>22/06/2025</v>
        <stp/>
        <stp>##V3_BDPV12</stp>
        <stp>US05565QDU94 Corp</stp>
        <stp>nxt_call_dt</stp>
        <stp>[yas-blp-extension.xlsx]tkrBBG!R2C7</stp>
        <tr r="G2" s="1"/>
      </tp>
      <tp t="s">
        <v>ORAFP 2 3/8 PERP</v>
        <stp/>
        <stp>##V3_BDPV12</stp>
        <stp>FR0013413887 Corp</stp>
        <stp>security name</stp>
        <stp>[yas-blp-extension.xlsx]tkrBBG!R53C4</stp>
        <tr r="D53" s="1"/>
      </tp>
      <tp t="s">
        <v>SOLBBB 5.425 PERP</v>
        <stp/>
        <stp>##V3_BDPV12</stp>
        <stp>XS0992293901 Corp</stp>
        <stp>security name</stp>
        <stp>[yas-blp-extension.xlsx]tkrBBG!R82C4</stp>
        <tr r="D82" s="1"/>
      </tp>
      <tp t="s">
        <v>STEDIN 3 1/4 PERP</v>
        <stp/>
        <stp>##V3_BDPV12</stp>
        <stp>XS1141810991 Corp</stp>
        <stp>security name</stp>
        <stp>[yas-blp-extension.xlsx]tkrBBG!R51C4</stp>
        <tr r="D51" s="1"/>
      </tp>
      <tp t="s">
        <v>BNFP 1 3/4 PERP</v>
        <stp/>
        <stp>##V3_BDPV12</stp>
        <stp>FR0013292828 Corp</stp>
        <stp>security name</stp>
        <stp>[yas-blp-extension.xlsx]tkrBBG!R63C4</stp>
        <tr r="D63" s="1"/>
      </tp>
      <tp t="s">
        <v>BBB+</v>
        <stp/>
        <stp>##V3_BDPV12</stp>
        <stp>XS1309437215 Corp</stp>
        <stp>rtg_sp</stp>
        <stp>[yas-blp-extension.xlsx]tkrBBG!R8C16</stp>
        <tr r="P8" s="1"/>
      </tp>
      <tp t="s">
        <v>BBB+</v>
        <stp/>
        <stp>##V3_BDPV12</stp>
        <stp>XS1309436910 Corp</stp>
        <stp>rtg_sp</stp>
        <stp>[yas-blp-extension.xlsx]tkrBBG!R5C16</stp>
        <tr r="P5" s="1"/>
      </tp>
      <tp t="s">
        <v>EUR</v>
        <stp/>
        <stp>##V3_BDPV12</stp>
        <stp>FR0013252061 Corp</stp>
        <stp>crncy</stp>
        <stp>[yas-blp-extension.xlsx]tkrBBG!R60C9</stp>
        <tr r="I60" s="1"/>
      </tp>
      <tp t="s">
        <v>EUR</v>
        <stp/>
        <stp>##V3_BDPV12</stp>
        <stp>XS2187689034 Corp</stp>
        <stp>crncy</stp>
        <stp>[yas-blp-extension.xlsx]tkrBBG!R85C9</stp>
        <tr r="I85" s="1"/>
      </tp>
      <tp t="s">
        <v>USD</v>
        <stp/>
        <stp>##V3_BDPV12</stp>
        <stp>XS1642686676 Corp</stp>
        <stp>crncy</stp>
        <stp>[yas-blp-extension.xlsx]tkrBBG!R16C9</stp>
        <tr r="I16" s="1"/>
      </tp>
      <tp t="s">
        <v>EUR</v>
        <stp/>
        <stp>##V3_BDPV12</stp>
        <stp>XS0968913342 Corp</stp>
        <stp>crncy</stp>
        <stp>[yas-blp-extension.xlsx]tkrBBG!R69C9</stp>
        <tr r="I69" s="1"/>
      </tp>
      <tp>
        <v>197.10755920410156</v>
        <stp/>
        <stp>##V3_BDPV12</stp>
        <stp>XS1413581205 Corp</stp>
        <stp>blp_i_sprd_mid</stp>
        <stp>[yas-blp-extension.xlsx]tkrBBG!R77C14</stp>
        <tr r="N77" s="1"/>
      </tp>
      <tp>
        <v>215.86656188964844</v>
        <stp/>
        <stp>##V3_BDPV12</stp>
        <stp>XS1115502988 Corp</stp>
        <stp>blp_i_sprd_mid</stp>
        <stp>[yas-blp-extension.xlsx]tkrBBG!R70C14</stp>
        <tr r="N70" s="1"/>
      </tp>
      <tp>
        <v>420.22073364257813</v>
        <stp/>
        <stp>##V3_BDPV12</stp>
        <stp>XS1508392625 Corp</stp>
        <stp>blp_i_sprd_mid</stp>
        <stp>[yas-blp-extension.xlsx]tkrBBG!R49C14</stp>
        <tr r="N49" s="1"/>
      </tp>
      <tp>
        <v>202.60011291503906</v>
        <stp/>
        <stp>##V3_BDPV12</stp>
        <stp>XS1890845875 Corp</stp>
        <stp>blp_i_sprd_mid</stp>
        <stp>[yas-blp-extension.xlsx]tkrBBG!R32C14</stp>
        <tr r="N32" s="1"/>
      </tp>
      <tp>
        <v>350.9556884765625</v>
        <stp/>
        <stp>##V3_BDPV12</stp>
        <stp>XS2109819859 Corp</stp>
        <stp>blp_i_sprd_mid</stp>
        <stp>[yas-blp-extension.xlsx]tkrBBG!R95C14</stp>
        <tr r="N95" s="1"/>
      </tp>
      <tp t="s">
        <v>ORAFP 4 PERP</v>
        <stp/>
        <stp>##V3_BDPV12</stp>
        <stp>XS1115490523 Corp</stp>
        <stp>security name</stp>
        <stp>[yas-blp-extension.xlsx]tkrBBG!R38C4</stp>
        <tr r="D38" s="1"/>
      </tp>
      <tp t="s">
        <v>EUR</v>
        <stp/>
        <stp>##V3_BDPV12</stp>
        <stp>XS1227607402 Corp</stp>
        <stp>crncy</stp>
        <stp>[yas-blp-extension.xlsx]tkrBBG!R12C9</stp>
        <tr r="I12" s="1"/>
      </tp>
      <tp t="s">
        <v>EUR</v>
        <stp/>
        <stp>##V3_BDPV12</stp>
        <stp>FR0011531730 Corp</stp>
        <stp>crncy</stp>
        <stp>[yas-blp-extension.xlsx]tkrBBG!R26C9</stp>
        <tr r="I26" s="1"/>
      </tp>
      <tp t="s">
        <v>EUR</v>
        <stp/>
        <stp>##V3_BDPV12</stp>
        <stp>XS1713463559 Corp</stp>
        <stp>crncy</stp>
        <stp>[yas-blp-extension.xlsx]tkrBBG!R57C9</stp>
        <tr r="I57" s="1"/>
      </tp>
      <tp t="s">
        <v>EUR</v>
        <stp/>
        <stp>##V3_BDPV12</stp>
        <stp>FR0013425170 Corp</stp>
        <stp>crncy</stp>
        <stp>[yas-blp-extension.xlsx]tkrBBG!R72C9</stp>
        <tr r="I72" s="1"/>
      </tp>
      <tp t="s">
        <v>EUR</v>
        <stp/>
        <stp>##V3_BDPV12</stp>
        <stp>XS1757377400 Corp</stp>
        <stp>crncy</stp>
        <stp>[yas-blp-extension.xlsx]tkrBBG!R52C9</stp>
        <tr r="I52" s="1"/>
      </tp>
      <tp t="s">
        <v>EUR</v>
        <stp/>
        <stp>##V3_BDPV12</stp>
        <stp>XS1720192696 Corp</stp>
        <stp>crncy</stp>
        <stp>[yas-blp-extension.xlsx]tkrBBG!R47C9</stp>
        <tr r="I47" s="1"/>
      </tp>
      <tp t="s">
        <v>EUR</v>
        <stp/>
        <stp>##V3_BDPV12</stp>
        <stp>XS2027946610 Corp</stp>
        <stp>crncy</stp>
        <stp>[yas-blp-extension.xlsx]tkrBBG!R80C9</stp>
        <tr r="I80" s="1"/>
      </tp>
      <tp>
        <v>351.63803100585938</v>
        <stp/>
        <stp>##V3_BDPV12</stp>
        <stp>XS0968913342 Corp</stp>
        <stp>blp_i_sprd_mid</stp>
        <stp>[yas-blp-extension.xlsx]tkrBBG!R69C14</stp>
        <tr r="N69" s="1"/>
      </tp>
      <tp>
        <v>241.62089538574219</v>
        <stp/>
        <stp>##V3_BDPV12</stp>
        <stp>XS0969341147 Corp</stp>
        <stp>blp_i_sprd_mid</stp>
        <stp>[yas-blp-extension.xlsx]tkrBBG!R64C14</stp>
        <tr r="N64" s="1"/>
      </tp>
      <tp>
        <v>242.35191345214844</v>
        <stp/>
        <stp>##V3_BDPV12</stp>
        <stp>XS0903532090 Corp</stp>
        <stp>blp_i_sprd_mid</stp>
        <stp>[yas-blp-extension.xlsx]tkrBBG!R88C14</stp>
        <tr r="N88" s="1"/>
      </tp>
      <tp t="s">
        <v>AKFAST 3 7/8 10/05/78</v>
        <stp/>
        <stp>##V3_BDPV12</stp>
        <stp>XS1788973573 Corp</stp>
        <stp>security name</stp>
        <stp>[yas-blp-extension.xlsx]tkrBBG!R56C4</stp>
        <tr r="D56" s="1"/>
      </tp>
      <tp t="s">
        <v>NGGLN 5 5/8 06/18/73</v>
        <stp/>
        <stp>##V3_BDPV12</stp>
        <stp>XS0903532090 Corp</stp>
        <stp>security name</stp>
        <stp>[yas-blp-extension.xlsx]tkrBBG!R88C4</stp>
        <tr r="D88" s="1"/>
      </tp>
      <tp t="s">
        <v>22/10/2022</v>
        <stp/>
        <stp>##V3_BDPV12</stp>
        <stp>XS1309437215 Corp</stp>
        <stp>nxt_call_dt</stp>
        <stp>[yas-blp-extension.xlsx]tkrBBG!R8C7</stp>
        <tr r="G8" s="1"/>
      </tp>
      <tp t="s">
        <v>SESGFP 4 5/8 PERP</v>
        <stp/>
        <stp>##V3_BDPV12</stp>
        <stp>XS1405777746 Corp</stp>
        <stp>security name</stp>
        <stp>[yas-blp-extension.xlsx]tkrBBG!R59C4</stp>
        <tr r="D59" s="1"/>
      </tp>
      <tp t="s">
        <v>ENGIFP 3 7/8 PERP</v>
        <stp/>
        <stp>##V3_BDPV12</stp>
        <stp>FR0011942283 Corp</stp>
        <stp>security name</stp>
        <stp>[yas-blp-extension.xlsx]tkrBBG!R89C4</stp>
        <tr r="D89" s="1"/>
      </tp>
      <tp t="s">
        <v>VOD 6 1/4 10/03/78</v>
        <stp/>
        <stp>##V3_BDPV12</stp>
        <stp>XS1888180640 Corp</stp>
        <stp>security name</stp>
        <stp>[yas-blp-extension.xlsx]tkrBBG!R65C4</stp>
        <tr r="D65" s="1"/>
      </tp>
      <tp>
        <v>7</v>
        <stp/>
        <stp>##V3_BDPV12</stp>
        <stp>USN4297BBC74 Corp</stp>
        <stp>coupon</stp>
        <stp>[yas-blp-extension.xlsx]tkrBBG!R76C6</stp>
        <tr r="F76" s="1"/>
      </tp>
      <tp t="s">
        <v>PERP/CALL</v>
        <stp/>
        <stp>##V3_BDPV12</stp>
        <stp>USF2893TAM83 Corp</stp>
        <stp>mty_typ</stp>
        <stp>[yas-blp-extension.xlsx]tkrBBG!R10C8</stp>
        <tr r="H10" s="1"/>
      </tp>
      <tp t="s">
        <v>EUR</v>
        <stp/>
        <stp>##V3_BDPV12</stp>
        <stp>XS1294343337 Corp</stp>
        <stp>crncy</stp>
        <stp>[yas-blp-extension.xlsx]tkrBBG!R97C9</stp>
        <tr r="I97" s="1"/>
      </tp>
      <tp t="s">
        <v>EUR</v>
        <stp/>
        <stp>##V3_BDPV12</stp>
        <stp>FR0013398229 Corp</stp>
        <stp>crncy</stp>
        <stp>[yas-blp-extension.xlsx]tkrBBG!R40C9</stp>
        <tr r="I40" s="1"/>
      </tp>
      <tp t="s">
        <v>EUR</v>
        <stp/>
        <stp>##V3_BDPV12</stp>
        <stp>FR0013367612 Corp</stp>
        <stp>crncy</stp>
        <stp>[yas-blp-extension.xlsx]tkrBBG!R44C9</stp>
        <tr r="I44" s="1"/>
      </tp>
      <tp t="s">
        <v>EUR</v>
        <stp/>
        <stp>##V3_BDPV12</stp>
        <stp>XS1799939027 Corp</stp>
        <stp>crncy</stp>
        <stp>[yas-blp-extension.xlsx]tkrBBG!R99C9</stp>
        <tr r="I99" s="1"/>
      </tp>
      <tp>
        <v>442.95846557617188</v>
        <stp/>
        <stp>##V3_BDPV12</stp>
        <stp>XS1405765659 Corp</stp>
        <stp>blp_i_sprd_mid</stp>
        <stp>[yas-blp-extension.xlsx]tkrBBG!R74C14</stp>
        <tr r="N74" s="1"/>
      </tp>
      <tp>
        <v>143.77641296386719</v>
        <stp/>
        <stp>##V3_BDPV12</stp>
        <stp>XS1115490523 Corp</stp>
        <stp>blp_i_sprd_mid</stp>
        <stp>[yas-blp-extension.xlsx]tkrBBG!R38C14</stp>
        <tr r="N38" s="1"/>
      </tp>
      <tp>
        <v>311.55410766601563</v>
        <stp/>
        <stp>##V3_BDPV12</stp>
        <stp>BE6309987400 Corp</stp>
        <stp>blp_i_sprd_mid</stp>
        <stp>[yas-blp-extension.xlsx]tkrBBG!R30C14</stp>
        <tr r="N30" s="1"/>
      </tp>
      <tp t="s">
        <v>IBESM 3 1/4 PERP</v>
        <stp/>
        <stp>##V3_BDPV12</stp>
        <stp>XS1890845875 Corp</stp>
        <stp>security name</stp>
        <stp>[yas-blp-extension.xlsx]tkrBBG!R32C4</stp>
        <tr r="D32" s="1"/>
      </tp>
      <tp t="s">
        <v>TELEFO 2 5/8 PERP</v>
        <stp/>
        <stp>##V3_BDPV12</stp>
        <stp>XS1731823255 Corp</stp>
        <stp>security name</stp>
        <stp>[yas-blp-extension.xlsx]tkrBBG!R19C4</stp>
        <tr r="D19" s="1"/>
      </tp>
      <tp t="s">
        <v>RWE 6 5/8 07/30/75</v>
        <stp/>
        <stp>##V3_BDPV12</stp>
        <stp>XS1254119750 Corp</stp>
        <stp>security name</stp>
        <stp>[yas-blp-extension.xlsx]tkrBBG!R79C4</stp>
        <tr r="D79" s="1"/>
      </tp>
      <tp t="s">
        <v>CALLABLE</v>
        <stp/>
        <stp>##V3_BDPV12</stp>
        <stp>US29265WAA62 Corp</stp>
        <stp>mty_typ</stp>
        <stp>[yas-blp-extension.xlsx]tkrBBG!R68C8</stp>
        <tr r="H68" s="1"/>
      </tp>
      <tp t="s">
        <v>EUR</v>
        <stp/>
        <stp>##V3_BDPV12</stp>
        <stp>FR0011697028 Corp</stp>
        <stp>crncy</stp>
        <stp>[yas-blp-extension.xlsx]tkrBBG!R67C9</stp>
        <tr r="I67" s="1"/>
      </tp>
      <tp t="s">
        <v>EUR</v>
        <stp/>
        <stp>##V3_BDPV12</stp>
        <stp>XS0943370543 Corp</stp>
        <stp>crncy</stp>
        <stp>[yas-blp-extension.xlsx]tkrBBG!R91C9</stp>
        <tr r="I91" s="1"/>
      </tp>
      <tp t="s">
        <v>EUR</v>
        <stp/>
        <stp>##V3_BDPV12</stp>
        <stp>XS1117300837 Corp</stp>
        <stp>crncy</stp>
        <stp>[yas-blp-extension.xlsx]tkrBBG!R48C9</stp>
        <tr r="I48" s="1"/>
      </tp>
      <tp t="s">
        <v>EUR</v>
        <stp/>
        <stp>##V3_BDPV12</stp>
        <stp>XS1508392625 Corp</stp>
        <stp>crncy</stp>
        <stp>[yas-blp-extension.xlsx]tkrBBG!R49C9</stp>
        <tr r="I49" s="1"/>
      </tp>
      <tp t="s">
        <v>EUR</v>
        <stp/>
        <stp>##V3_BDPV12</stp>
        <stp>XS2010045511 Corp</stp>
        <stp>crncy</stp>
        <stp>[yas-blp-extension.xlsx]tkrBBG!R92C9</stp>
        <tr r="I92" s="1"/>
      </tp>
      <tp t="s">
        <v>EUR</v>
        <stp/>
        <stp>##V3_BDPV12</stp>
        <stp>XS1405765659 Corp</stp>
        <stp>crncy</stp>
        <stp>[yas-blp-extension.xlsx]tkrBBG!R74C9</stp>
        <tr r="I74" s="1"/>
      </tp>
      <tp t="s">
        <v>ENBW 3 3/8 04/05/77</v>
        <stp/>
        <stp>##V3_BDPV12</stp>
        <stp>XS1405770907 Corp</stp>
        <stp>security name</stp>
        <stp>[yas-blp-extension.xlsx]tkrBBG!R21C4</stp>
        <tr r="D21" s="1"/>
      </tp>
      <tp t="s">
        <v>ENELIM 5.451 01/10/74</v>
        <stp/>
        <stp>##V3_BDPV12</stp>
        <stp>XS0954675129 Corp</stp>
        <stp>security name</stp>
        <stp>[yas-blp-extension.xlsx]tkrBBG!R58C4</stp>
        <tr r="D58" s="1"/>
      </tp>
      <tp t="s">
        <v>BBB+</v>
        <stp/>
        <stp>##V3_BDPV12</stp>
        <stp>XS1309436753 Corp</stp>
        <stp>rtg_sp</stp>
        <stp>[yas-blp-extension.xlsx]tkrBBG!R4C16</stp>
        <tr r="P4" s="1"/>
      </tp>
      <tp t="s">
        <v>EUR</v>
        <stp/>
        <stp>##V3_BDPV12</stp>
        <stp>XS1413581205 Corp</stp>
        <stp>crncy</stp>
        <stp>[yas-blp-extension.xlsx]tkrBBG!R77C9</stp>
        <tr r="I77" s="1"/>
      </tp>
      <tp t="s">
        <v>USD</v>
        <stp/>
        <stp>##V3_BDPV12</stp>
        <stp>XS1572343744 Corp</stp>
        <stp>crncy</stp>
        <stp>[yas-blp-extension.xlsx]tkrBBG!R23C9</stp>
        <tr r="I23" s="1"/>
      </tp>
      <tp t="s">
        <v>USD</v>
        <stp/>
        <stp>##V3_BDPV12</stp>
        <stp>XS1642682410 Corp</stp>
        <stp>crncy</stp>
        <stp>[yas-blp-extension.xlsx]tkrBBG!R90C9</stp>
        <tr r="I90" s="1"/>
      </tp>
      <tp t="s">
        <v>EUR</v>
        <stp/>
        <stp>##V3_BDPV12</stp>
        <stp>XS1115498260 Corp</stp>
        <stp>crncy</stp>
        <stp>[yas-blp-extension.xlsx]tkrBBG!R81C9</stp>
        <tr r="I81" s="1"/>
      </tp>
      <tp t="s">
        <v>EUR</v>
        <stp/>
        <stp>##V3_BDPV12</stp>
        <stp>XS1294342792 Corp</stp>
        <stp>crncy</stp>
        <stp>[yas-blp-extension.xlsx]tkrBBG!R55C9</stp>
        <tr r="I55" s="1"/>
      </tp>
      <tp>
        <v>180.68353271484375</v>
        <stp/>
        <stp>##V3_BDPV12</stp>
        <stp>XS0943370543 Corp</stp>
        <stp>blp_i_sprd_mid</stp>
        <stp>[yas-blp-extension.xlsx]tkrBBG!R91C14</stp>
        <tr r="N91" s="1"/>
      </tp>
      <tp>
        <v>217.82829284667969</v>
        <stp/>
        <stp>##V3_BDPV12</stp>
        <stp>XS1014987355 Corp</stp>
        <stp>blp_i_sprd_mid</stp>
        <stp>[yas-blp-extension.xlsx]tkrBBG!R28C14</stp>
        <tr r="N28" s="1"/>
      </tp>
      <tp>
        <v>400.47320556640625</v>
        <stp/>
        <stp>##V3_BDPV12</stp>
        <stp>XS2187689034 Corp</stp>
        <stp>blp_i_sprd_mid</stp>
        <stp>[yas-blp-extension.xlsx]tkrBBG!R85C14</stp>
        <tr r="N85" s="1"/>
      </tp>
      <tp>
        <v>223.434814453125</v>
        <stp/>
        <stp>##V3_BDPV12</stp>
        <stp>XS1591694481 Corp</stp>
        <stp>blp_i_sprd_mid</stp>
        <stp>[yas-blp-extension.xlsx]tkrBBG!R36C14</stp>
        <tr r="N36" s="1"/>
      </tp>
      <tp t="s">
        <v>#N/A Field Not Applicable</v>
        <stp/>
        <stp>##V3_BDPV12</stp>
        <stp>PTEDPUOM0024 Corp</stp>
        <stp>blp_i_sprd_mid</stp>
        <stp>[yas-blp-extension.xlsx]tkrBBG!R13C14</stp>
        <tr r="N13" s="1"/>
      </tp>
      <tp>
        <v>299.18695068359375</v>
        <stp/>
        <stp>##V3_BDPV12</stp>
        <stp>PTEDPKOM0034 Corp</stp>
        <stp>blp_i_sprd_mid</stp>
        <stp>[yas-blp-extension.xlsx]tkrBBG!R27C14</stp>
        <tr r="N27" s="1"/>
      </tp>
      <tp t="s">
        <v>SOLBBB 5.869 PERP</v>
        <stp/>
        <stp>##V3_BDPV12</stp>
        <stp>XS1323897725 Corp</stp>
        <stp>security name</stp>
        <stp>[yas-blp-extension.xlsx]tkrBBG!R98C4</stp>
        <tr r="D98" s="1"/>
      </tp>
      <tp t="s">
        <v>ORAFP 5 3/4 PERP</v>
        <stp/>
        <stp>##V3_BDPV12</stp>
        <stp>XS1115502988 Corp</stp>
        <stp>security name</stp>
        <stp>[yas-blp-extension.xlsx]tkrBBG!R70C4</stp>
        <tr r="D70" s="1"/>
      </tp>
      <tp t="s">
        <v>AMXLMM 6 3/8 09/06/73</v>
        <stp/>
        <stp>##V3_BDPV12</stp>
        <stp>XS0969341147 Corp</stp>
        <stp>security name</stp>
        <stp>[yas-blp-extension.xlsx]tkrBBG!R64C4</stp>
        <tr r="D64" s="1"/>
      </tp>
      <tp t="s">
        <v>BPLN 3 5/8 PERP</v>
        <stp/>
        <stp>##V3_BDPV12</stp>
        <stp>XS2193662728 Corp</stp>
        <stp>security name</stp>
        <stp>[yas-blp-extension.xlsx]tkrBBG!R78C4</stp>
        <tr r="D78" s="1"/>
      </tp>
      <tp t="s">
        <v>EUR</v>
        <stp/>
        <stp>##V3_BDPV12</stp>
        <stp>XS1044811591 Corp</stp>
        <stp>crncy</stp>
        <stp>[yas-blp-extension.xlsx]tkrBBG!R24C9</stp>
        <tr r="I24" s="1"/>
      </tp>
      <tp t="s">
        <v>EUR</v>
        <stp/>
        <stp>##V3_BDPV12</stp>
        <stp>XS1196713298 Corp</stp>
        <stp>crncy</stp>
        <stp>[yas-blp-extension.xlsx]tkrBBG!R41C9</stp>
        <tr r="I41" s="1"/>
      </tp>
      <tp t="s">
        <v>BBB</v>
        <stp/>
        <stp>##V3_BDPV12</stp>
        <stp>US05565QDV77 Corp</stp>
        <stp>rtg_sp</stp>
        <stp>[yas-blp-extension.xlsx]tkrBBG!R3C16</stp>
        <tr r="P3" s="1"/>
      </tp>
      <tp>
        <v>879.04791259765625</v>
        <stp/>
        <stp>##V3_BDPV12</stp>
        <stp>XS1642682410 Corp</stp>
        <stp>blp_i_sprd_mid</stp>
        <stp>[yas-blp-extension.xlsx]tkrBBG!R90C14</stp>
        <tr r="N90" s="1"/>
      </tp>
      <tp>
        <v>193.39871215820313</v>
        <stp/>
        <stp>##V3_BDPV12</stp>
        <stp>FR0012278539 Corp</stp>
        <stp>blp_i_sprd_mid</stp>
        <stp>[yas-blp-extension.xlsx]tkrBBG!R22C14</stp>
        <tr r="N22" s="1"/>
      </tp>
      <tp>
        <v>202.79116821289063</v>
        <stp/>
        <stp>##V3_BDPV12</stp>
        <stp>PTEDPLOM0017 Corp</stp>
        <stp>blp_i_sprd_mid</stp>
        <stp>[yas-blp-extension.xlsx]tkrBBG!R18C14</stp>
        <tr r="N18" s="1"/>
      </tp>
      <tp t="s">
        <v>ENELIM 6 5/8 09/15/76</v>
        <stp/>
        <stp>##V3_BDPV12</stp>
        <stp>XS1014987355 Corp</stp>
        <stp>security name</stp>
        <stp>[yas-blp-extension.xlsx]tkrBBG!R28C4</stp>
        <tr r="D28" s="1"/>
      </tp>
      <tp t="s">
        <v>BRITEL 1.874 08/18/80</v>
        <stp/>
        <stp>##V3_BDPV12</stp>
        <stp>XS2119468572 Corp</stp>
        <stp>security name</stp>
        <stp>[yas-blp-extension.xlsx]tkrBBG!R93C4</stp>
        <tr r="D93" s="1"/>
      </tp>
      <tp t="s">
        <v>VW 3 3/4 PERP</v>
        <stp/>
        <stp>##V3_BDPV12</stp>
        <stp>XS1048428012 Corp</stp>
        <stp>security name</stp>
        <stp>[yas-blp-extension.xlsx]tkrBBG!R37C4</stp>
        <tr r="D37" s="1"/>
      </tp>
      <tp t="s">
        <v>EUR</v>
        <stp/>
        <stp>##V3_BDPV12</stp>
        <stp>XS1713463716 Corp</stp>
        <stp>crncy</stp>
        <stp>[yas-blp-extension.xlsx]tkrBBG!R50C9</stp>
        <tr r="I50" s="1"/>
      </tp>
      <tp t="s">
        <v>EUR</v>
        <stp/>
        <stp>##V3_BDPV12</stp>
        <stp>XS1207054666 Corp</stp>
        <stp>crncy</stp>
        <stp>[yas-blp-extension.xlsx]tkrBBG!R35C9</stp>
        <tr r="I35" s="1"/>
      </tp>
      <tp t="s">
        <v>EUR</v>
        <stp/>
        <stp>##V3_BDPV12</stp>
        <stp>XS1501167164 Corp</stp>
        <stp>crncy</stp>
        <stp>[yas-blp-extension.xlsx]tkrBBG!R94C9</stp>
        <tr r="I94" s="1"/>
      </tp>
      <tp t="s">
        <v>EUR</v>
        <stp/>
        <stp>##V3_BDPV12</stp>
        <stp>XS1222591023 Corp</stp>
        <stp>crncy</stp>
        <stp>[yas-blp-extension.xlsx]tkrBBG!R66C9</stp>
        <tr r="I66" s="1"/>
      </tp>
      <tp>
        <v>1000000000</v>
        <stp/>
        <stp>##V3_BDPV12</stp>
        <stp>USQ12441AA19 Corp</stp>
        <stp>amt_outstanding</stp>
        <stp>[yas-blp-extension.xlsx]tkrBBG!R7C10</stp>
        <tr r="J7" s="1"/>
      </tp>
      <tp t="s">
        <v>USD</v>
        <stp/>
        <stp>##V3_BDPV12</stp>
        <stp>XS1634523754 Corp</stp>
        <stp>crncy</stp>
        <stp>[yas-blp-extension.xlsx]tkrBBG!R17C9</stp>
        <tr r="I17" s="1"/>
      </tp>
      <tp t="s">
        <v>EUR</v>
        <stp/>
        <stp>##V3_BDPV12</stp>
        <stp>FR0012278539 Corp</stp>
        <stp>crncy</stp>
        <stp>[yas-blp-extension.xlsx]tkrBBG!R22C9</stp>
        <tr r="I22" s="1"/>
      </tp>
      <tp t="s">
        <v>EUR</v>
        <stp/>
        <stp>##V3_BDPV12</stp>
        <stp>XS1044811591 Corp</stp>
        <stp>crncy</stp>
        <stp>[yas-blp-extension.xlsx]tkrBBG!R25C9</stp>
        <tr r="I25" s="1"/>
      </tp>
      <tp t="s">
        <v>EUR</v>
        <stp/>
        <stp>##V3_BDPV12</stp>
        <stp>XS0222524372 Corp</stp>
        <stp>crncy</stp>
        <stp>[yas-blp-extension.xlsx]tkrBBG!R15C9</stp>
        <tr r="I15" s="1"/>
      </tp>
      <tp t="s">
        <v>EUR</v>
        <stp/>
        <stp>##V3_BDPV12</stp>
        <stp>XS1713466495 Corp</stp>
        <stp>crncy</stp>
        <stp>[yas-blp-extension.xlsx]tkrBBG!R73C9</stp>
        <tr r="I73" s="1"/>
      </tp>
      <tp t="s">
        <v>EUR</v>
        <stp/>
        <stp>##V3_BDPV12</stp>
        <stp>XS1752984440 Corp</stp>
        <stp>crncy</stp>
        <stp>[yas-blp-extension.xlsx]tkrBBG!R62C9</stp>
        <tr r="I62" s="1"/>
      </tp>
      <tp t="s">
        <v>EUR</v>
        <stp/>
        <stp>##V3_BDPV12</stp>
        <stp>XS2109819859 Corp</stp>
        <stp>crncy</stp>
        <stp>[yas-blp-extension.xlsx]tkrBBG!R95C9</stp>
        <tr r="I95" s="1"/>
      </tp>
      <tp t="s">
        <v>EUR</v>
        <stp/>
        <stp>##V3_BDPV12</stp>
        <stp>XS2110077299 Corp</stp>
        <stp>crncy</stp>
        <stp>[yas-blp-extension.xlsx]tkrBBG!R86C9</stp>
        <tr r="I86" s="1"/>
      </tp>
      <tp t="s">
        <v>EUR</v>
        <stp/>
        <stp>##V3_BDPV12</stp>
        <stp>XS1933828433 Corp</stp>
        <stp>crncy</stp>
        <stp>[yas-blp-extension.xlsx]tkrBBG!R43C9</stp>
        <tr r="I43" s="1"/>
      </tp>
      <tp>
        <v>328.63430786132813</v>
        <stp/>
        <stp>##V3_BDPV12</stp>
        <stp>XS1323897725 Corp</stp>
        <stp>blp_i_sprd_mid</stp>
        <stp>[yas-blp-extension.xlsx]tkrBBG!R98C14</stp>
        <tr r="N98" s="1"/>
      </tp>
      <tp>
        <v>421.18453979492188</v>
        <stp/>
        <stp>##V3_BDPV12</stp>
        <stp>XS2110077299 Corp</stp>
        <stp>blp_i_sprd_mid</stp>
        <stp>[yas-blp-extension.xlsx]tkrBBG!R86C14</stp>
        <tr r="N86" s="1"/>
      </tp>
      <tp>
        <v>310.40237426757813</v>
        <stp/>
        <stp>##V3_BDPV12</stp>
        <stp>XS1888179550 Corp</stp>
        <stp>blp_i_sprd_mid</stp>
        <stp>[yas-blp-extension.xlsx]tkrBBG!R83C14</stp>
        <tr r="N83" s="1"/>
      </tp>
      <tp>
        <v>457.71542358398438</v>
        <stp/>
        <stp>##V3_BDPV12</stp>
        <stp>XS1752984440 Corp</stp>
        <stp>blp_i_sprd_mid</stp>
        <stp>[yas-blp-extension.xlsx]tkrBBG!R62C14</stp>
        <tr r="N62" s="1"/>
      </tp>
      <tp>
        <v>317.70870971679688</v>
        <stp/>
        <stp>##V3_BDPV12</stp>
        <stp>XS1795406658 Corp</stp>
        <stp>blp_i_sprd_mid</stp>
        <stp>[yas-blp-extension.xlsx]tkrBBG!R20C14</stp>
        <tr r="N20" s="1"/>
      </tp>
      <tp>
        <v>362.29794311523438</v>
        <stp/>
        <stp>##V3_BDPV12</stp>
        <stp>XS2193662728 Corp</stp>
        <stp>blp_i_sprd_mid</stp>
        <stp>[yas-blp-extension.xlsx]tkrBBG!R78C14</stp>
        <tr r="N78" s="1"/>
      </tp>
      <tp>
        <v>245.99282836914063</v>
        <stp/>
        <stp>##V3_BDPV12</stp>
        <stp>BE0002597756 Corp</stp>
        <stp>blp_i_sprd_mid</stp>
        <stp>[yas-blp-extension.xlsx]tkrBBG!R46C14</stp>
        <tr r="N46" s="1"/>
      </tp>
      <tp t="s">
        <v>LHAGR 5 1/8 08/12/75</v>
        <stp/>
        <stp>##V3_BDPV12</stp>
        <stp>XS1271836600 Corp</stp>
        <stp>security name</stp>
        <stp>[yas-blp-extension.xlsx]tkrBBG!R29C4</stp>
        <tr r="D29" s="1"/>
      </tp>
      <tp t="s">
        <v>TELIAS 1 3/8 05/11/81</v>
        <stp/>
        <stp>##V3_BDPV12</stp>
        <stp>XS2082429890 Corp</stp>
        <stp>security name</stp>
        <stp>[yas-blp-extension.xlsx]tkrBBG!R84C4</stp>
        <tr r="D84" s="1"/>
      </tp>
      <tp t="s">
        <v>ACFP 4 1/8 PERP</v>
        <stp/>
        <stp>##V3_BDPV12</stp>
        <stp>FR0012005924 Corp</stp>
        <stp>security name</stp>
        <stp>[yas-blp-extension.xlsx]tkrBBG!R14C4</stp>
        <tr r="D14" s="1"/>
      </tp>
      <tp t="s">
        <v>TOTAL 2 1/4 PERP</v>
        <stp/>
        <stp>##V3_BDPV12</stp>
        <stp>XS1195201931 Corp</stp>
        <stp>security name</stp>
        <stp>[yas-blp-extension.xlsx]tkrBBG!R42C4</stp>
        <tr r="D42" s="1"/>
      </tp>
      <tp t="s">
        <v>ENBW 5 1/8 04/05/77</v>
        <stp/>
        <stp>##V3_BDPV12</stp>
        <stp>XS1498442521 Corp</stp>
        <stp>security name</stp>
        <stp>[yas-blp-extension.xlsx]tkrBBG!R33C4</stp>
        <tr r="D33" s="1"/>
      </tp>
      <tp t="s">
        <v>EDF 3 PERP</v>
        <stp/>
        <stp>##V3_BDPV12</stp>
        <stp>FR0013464922 Corp</stp>
        <stp>security name</stp>
        <stp>[yas-blp-extension.xlsx]tkrBBG!R75C4</stp>
        <tr r="D75" s="1"/>
      </tp>
      <tp t="s">
        <v>VOD 4.2 10/03/78</v>
        <stp/>
        <stp>##V3_BDPV12</stp>
        <stp>XS1888179550 Corp</stp>
        <stp>security name</stp>
        <stp>[yas-blp-extension.xlsx]tkrBBG!R83C4</stp>
        <tr r="D83" s="1"/>
      </tp>
      <tp>
        <v>5.625</v>
        <stp/>
        <stp>##V3_BDPV12</stp>
        <stp>USF2893TAM83 Corp</stp>
        <stp>coupon</stp>
        <stp>[yas-blp-extension.xlsx]tkrBBG!R10C6</stp>
        <tr r="F10" s="1"/>
      </tp>
      <tp>
        <v>6.1</v>
        <stp/>
        <stp>##V3_BDPV12</stp>
        <stp>XS1322373017 Corp</stp>
        <stp>coupon</stp>
        <stp>[yas-blp-extension.xlsx]tkrBBG!R11C6</stp>
        <tr r="F11" s="1"/>
      </tp>
      <tp>
        <v>2.25</v>
        <stp/>
        <stp>##V3_BDPV12</stp>
        <stp>XS1195201931 Corp</stp>
        <stp>coupon</stp>
        <stp>[yas-blp-extension.xlsx]tkrBBG!R42C6</stp>
        <tr r="F42" s="1"/>
      </tp>
      <tp>
        <v>1.25</v>
        <stp/>
        <stp>##V3_BDPV12</stp>
        <stp>DE000A289N78 Corp</stp>
        <stp>coupon</stp>
        <stp>[yas-blp-extension.xlsx]tkrBBG!R87C6</stp>
        <tr r="F87" s="1"/>
      </tp>
      <tp>
        <v>3.875</v>
        <stp/>
        <stp>##V3_BDPV12</stp>
        <stp>XS1207054666 Corp</stp>
        <stp>coupon</stp>
        <stp>[yas-blp-extension.xlsx]tkrBBG!R35C6</stp>
        <tr r="F35" s="1"/>
      </tp>
      <tp>
        <v>2.7080000000000002</v>
        <stp/>
        <stp>##V3_BDPV12</stp>
        <stp>XS1501167164 Corp</stp>
        <stp>coupon</stp>
        <stp>[yas-blp-extension.xlsx]tkrBBG!R94C6</stp>
        <tr r="F94" s="1"/>
      </tp>
      <tp>
        <v>1.8740000000000001</v>
        <stp/>
        <stp>##V3_BDPV12</stp>
        <stp>XS2119468572 Corp</stp>
        <stp>coupon</stp>
        <stp>[yas-blp-extension.xlsx]tkrBBG!R93C6</stp>
        <tr r="F93" s="1"/>
      </tp>
      <tp>
        <v>5</v>
        <stp/>
        <stp>##V3_BDPV12</stp>
        <stp>XS1115498260 Corp</stp>
        <stp>coupon</stp>
        <stp>[yas-blp-extension.xlsx]tkrBBG!R81C6</stp>
        <tr r="F81" s="1"/>
      </tp>
      <tp t="s">
        <v>EUR</v>
        <stp/>
        <stp>##V3_BDPV12</stp>
        <stp>PTEDPKOM0034 Corp</stp>
        <stp>crncy</stp>
        <stp>[yas-blp-extension.xlsx]tkrBBG!R27C9</stp>
        <tr r="I27" s="1"/>
      </tp>
      <tp>
        <v>3.5</v>
        <stp/>
        <stp>##V3_BDPV12</stp>
        <stp>XS2187689034 Corp</stp>
        <stp>coupon</stp>
        <stp>[yas-blp-extension.xlsx]tkrBBG!R85C6</stp>
        <tr r="F85" s="1"/>
      </tp>
    </main>
    <main first="bloomberg.rtd">
      <tp>
        <v>397.78234018868631</v>
        <stp/>
        <stp>##V3_BDPV12</stp>
        <stp>US92857WBQ24 Corp</stp>
        <stp>yas_ispread</stp>
        <stp>[yas-blp-extension.xlsx]tkrBBG!R147C13</stp>
        <tr r="M147" s="1"/>
      </tp>
      <tp>
        <v>600000000</v>
        <stp/>
        <stp>##V3_BDPV12</stp>
        <stp>XS2056730323 Corp</stp>
        <stp>amt_outstanding</stp>
        <stp>[yas-blp-extension.xlsx]tkrBBG!R172C10</stp>
        <tr r="J172" s="1"/>
      </tp>
      <tp>
        <v>500000000</v>
        <stp/>
        <stp>##V3_BDPV12</stp>
        <stp>XS1405763019 Corp</stp>
        <stp>amt_outstanding</stp>
        <stp>[yas-blp-extension.xlsx]tkrBBG!R161C10</stp>
        <tr r="J161" s="1"/>
      </tp>
      <tp>
        <v>1500000000</v>
        <stp/>
        <stp>##V3_BDPV12</stp>
        <stp>DE000A11QR73 Corp</stp>
        <stp>amt_outstanding</stp>
        <stp>[yas-blp-extension.xlsx]tkrBBG!R133C10</stp>
        <tr r="J133" s="1"/>
      </tp>
      <tp>
        <v>1000000000</v>
        <stp/>
        <stp>##V3_BDPV12</stp>
        <stp>XS2010039548 Corp</stp>
        <stp>amt_outstanding</stp>
        <stp>[yas-blp-extension.xlsx]tkrBBG!R169C10</stp>
        <tr r="J169" s="1"/>
      </tp>
      <tp>
        <v>1250000000</v>
        <stp/>
        <stp>##V3_BDPV12</stp>
        <stp>XS2193663619 Corp</stp>
        <stp>amt_outstanding</stp>
        <stp>[yas-blp-extension.xlsx]tkrBBG!R158C10</stp>
        <tr r="J158" s="1"/>
      </tp>
      <tp>
        <v>750000000</v>
        <stp/>
        <stp>##V3_BDPV12</stp>
        <stp>XS2186001314 Corp</stp>
        <stp>amt_outstanding</stp>
        <stp>[yas-blp-extension.xlsx]tkrBBG!R140C10</stp>
        <tr r="J140" s="1"/>
      </tp>
      <tp>
        <v>1400000000</v>
        <stp/>
        <stp>##V3_BDPV12</stp>
        <stp>XS1206541366 Corp</stp>
        <stp>amt_outstanding</stp>
        <stp>[yas-blp-extension.xlsx]tkrBBG!R107C10</stp>
        <tr r="J107" s="1"/>
      </tp>
      <tp>
        <v>300000000</v>
        <stp/>
        <stp>##V3_BDPV12</stp>
        <stp>XS1974894138 Corp</stp>
        <stp>amt_outstanding</stp>
        <stp>[yas-blp-extension.xlsx]tkrBBG!R151C10</stp>
        <tr r="J151" s="1"/>
      </tp>
      <tp>
        <v>4.625</v>
        <stp/>
        <stp>##V3_BDPV12</stp>
        <stp>XS1799939027 Corp</stp>
        <stp>coupon</stp>
        <stp>[yas-blp-extension.xlsx]tkrBBG!R99C6</stp>
        <tr r="F99" s="1"/>
      </tp>
      <tp>
        <v>3.75</v>
        <stp/>
        <stp>##V3_BDPV12</stp>
        <stp>XS1048428012 Corp</stp>
        <stp>coupon</stp>
        <stp>[yas-blp-extension.xlsx]tkrBBG!R37C6</stp>
        <tr r="F37" s="1"/>
      </tp>
      <tp>
        <v>3</v>
        <stp/>
        <stp>##V3_BDPV12</stp>
        <stp>XS1216020161 Corp</stp>
        <stp>coupon</stp>
        <stp>[yas-blp-extension.xlsx]tkrBBG!R34C6</stp>
        <tr r="F34" s="1"/>
      </tp>
      <tp>
        <v>5</v>
        <stp/>
        <stp>##V3_BDPV12</stp>
        <stp>FR0011697028 Corp</stp>
        <stp>coupon</stp>
        <stp>[yas-blp-extension.xlsx]tkrBBG!R67C6</stp>
        <tr r="F67" s="1"/>
      </tp>
      <tp>
        <v>1.75</v>
        <stp/>
        <stp>##V3_BDPV12</stp>
        <stp>FR0013292828 Corp</stp>
        <stp>coupon</stp>
        <stp>[yas-blp-extension.xlsx]tkrBBG!R63C6</stp>
        <tr r="F63" s="1"/>
      </tp>
      <tp>
        <v>3</v>
        <stp/>
        <stp>##V3_BDPV12</stp>
        <stp>FR0013464922 Corp</stp>
        <stp>coupon</stp>
        <stp>[yas-blp-extension.xlsx]tkrBBG!R75C6</stp>
        <tr r="F75" s="1"/>
      </tp>
      <tp>
        <v>6.375</v>
        <stp/>
        <stp>##V3_BDPV12</stp>
        <stp>XS0969341147 Corp</stp>
        <stp>coupon</stp>
        <stp>[yas-blp-extension.xlsx]tkrBBG!R64C6</stp>
        <tr r="F64" s="1"/>
      </tp>
      <tp>
        <v>3.875</v>
        <stp/>
        <stp>##V3_BDPV12</stp>
        <stp>XS1413581205 Corp</stp>
        <stp>coupon</stp>
        <stp>[yas-blp-extension.xlsx]tkrBBG!R77C6</stp>
        <tr r="F77" s="1"/>
      </tp>
      <tp>
        <v>4.75</v>
        <stp/>
        <stp>##V3_BDPV12</stp>
        <stp>FR0012278539 Corp</stp>
        <stp>coupon</stp>
        <stp>[yas-blp-extension.xlsx]tkrBBG!R22C6</stp>
        <tr r="F22" s="1"/>
      </tp>
      <tp>
        <v>1.7</v>
        <stp/>
        <stp>##V3_BDPV12</stp>
        <stp>PTEDPLOM0017 Corp</stp>
        <stp>coupon</stp>
        <stp>[yas-blp-extension.xlsx]tkrBBG!R18C6</stp>
        <tr r="F18" s="1"/>
      </tp>
      <tp>
        <v>5.8689999999999998</v>
        <stp/>
        <stp>##V3_BDPV12</stp>
        <stp>XS1323897725 Corp</stp>
        <stp>coupon</stp>
        <stp>[yas-blp-extension.xlsx]tkrBBG!R98C6</stp>
        <tr r="F98" s="1"/>
      </tp>
    </main>
    <main first="bloomberg.rtd">
      <tp>
        <v>350000000</v>
        <stp/>
        <stp>##V3_BDPV12</stp>
        <stp>XS1811181566 Corp</stp>
        <stp>amt_outstanding</stp>
        <stp>[yas-blp-extension.xlsx]tkrBBG!R176C10</stp>
        <tr r="J176" s="1"/>
      </tp>
      <tp t="s">
        <v>#N/A Field Not Applicable</v>
        <stp/>
        <stp>##V3_BDPV12</stp>
        <stp>USQ12441AB91 Corp</stp>
        <stp>blp_i_sprd_mid</stp>
        <stp>[yas-blp-extension.xlsx]tkrBBG!R6C14</stp>
        <tr r="N6" s="1"/>
      </tp>
      <tp>
        <v>500000000</v>
        <stp/>
        <stp>##V3_BDPV12</stp>
        <stp>XS1152343668 Corp</stp>
        <stp>amt_outstanding</stp>
        <stp>[yas-blp-extension.xlsx]tkrBBG!R136C10</stp>
        <tr r="J136" s="1"/>
      </tp>
      <tp>
        <v>500000000</v>
        <stp/>
        <stp>##V3_BDPV12</stp>
        <stp>XS2011260531 Corp</stp>
        <stp>amt_outstanding</stp>
        <stp>[yas-blp-extension.xlsx]tkrBBG!R142C10</stp>
        <tr r="J142" s="1"/>
      </tp>
      <tp>
        <v>750000000</v>
        <stp/>
        <stp>##V3_BDPV12</stp>
        <stp>XS2077670342 Corp</stp>
        <stp>amt_outstanding</stp>
        <stp>[yas-blp-extension.xlsx]tkrBBG!R166C10</stp>
        <tr r="J166" s="1"/>
      </tp>
      <tp>
        <v>1500000000</v>
        <stp/>
        <stp>##V3_BDPV12</stp>
        <stp>XS2187689380 Corp</stp>
        <stp>amt_outstanding</stp>
        <stp>[yas-blp-extension.xlsx]tkrBBG!R115C10</stp>
        <tr r="J115" s="1"/>
      </tp>
    </main>
    <main first="bloomberg.rtd">
      <tp>
        <v>4.75</v>
        <stp/>
        <stp>##V3_BDPV12</stp>
        <stp>FR0011531730 Corp</stp>
        <stp>coupon</stp>
        <stp>[yas-blp-extension.xlsx]tkrBBG!R26C6</stp>
        <tr r="F26" s="1"/>
      </tp>
      <tp t="s">
        <v>Utilities</v>
        <stp/>
        <stp>##V3_BDPV12</stp>
        <stp>USF2893TAF33 Corp</stp>
        <stp>industry_sector</stp>
        <stp>[yas-blp-extension.xlsx]tkrBBG!R9C11</stp>
        <tr r="K9" s="1"/>
      </tp>
      <tp>
        <v>1.625</v>
        <stp/>
        <stp>##V3_BDPV12</stp>
        <stp>XS1757377400 Corp</stp>
        <stp>coupon</stp>
        <stp>[yas-blp-extension.xlsx]tkrBBG!R52C6</stp>
        <tr r="F52" s="1"/>
      </tp>
      <tp>
        <v>5.4249999999999998</v>
        <stp/>
        <stp>##V3_BDPV12</stp>
        <stp>XS0992293901 Corp</stp>
        <stp>coupon</stp>
        <stp>[yas-blp-extension.xlsx]tkrBBG!R82C6</stp>
        <tr r="F82" s="1"/>
      </tp>
      <tp>
        <v>5.125</v>
        <stp/>
        <stp>##V3_BDPV12</stp>
        <stp>XS1271836600 Corp</stp>
        <stp>coupon</stp>
        <stp>[yas-blp-extension.xlsx]tkrBBG!R29C6</stp>
        <tr r="F29" s="1"/>
      </tp>
      <tp>
        <v>683.54681396484375</v>
        <stp/>
        <stp>##V3_BDPV12</stp>
        <stp>FR0013399177 Corp</stp>
        <stp>blp_i_sprd_mid</stp>
        <stp>[yas-blp-extension.xlsx]tkrBBG!R190C14</stp>
        <tr r="N190" s="1"/>
      </tp>
      <tp>
        <v>3</v>
        <stp/>
        <stp>##V3_BDPV12</stp>
        <stp>XS1222591023 Corp</stp>
        <stp>coupon</stp>
        <stp>[yas-blp-extension.xlsx]tkrBBG!R66C6</stp>
        <tr r="F66" s="1"/>
      </tp>
      <tp>
        <v>3.875</v>
        <stp/>
        <stp>##V3_BDPV12</stp>
        <stp>XS1795406658 Corp</stp>
        <stp>coupon</stp>
        <stp>[yas-blp-extension.xlsx]tkrBBG!R20C6</stp>
        <tr r="F20" s="1"/>
      </tp>
    </main>
    <main first="bloomberg.rtd">
      <tp>
        <v>1250000000</v>
        <stp/>
        <stp>##V3_BDPV12</stp>
        <stp>FR0011401728 Corp</stp>
        <stp>amt_outstanding</stp>
        <stp>[yas-blp-extension.xlsx]tkrBBG!R155C10</stp>
        <tr r="J155" s="1"/>
      </tp>
      <tp>
        <v>1000000000</v>
        <stp/>
        <stp>##V3_BDPV12</stp>
        <stp>XS2077670003 Corp</stp>
        <stp>amt_outstanding</stp>
        <stp>[yas-blp-extension.xlsx]tkrBBG!R175C10</stp>
        <tr r="J175" s="1"/>
      </tp>
      <tp>
        <v>800000000</v>
        <stp/>
        <stp>##V3_BDPV12</stp>
        <stp>XS2010037765 Corp</stp>
        <stp>amt_outstanding</stp>
        <stp>[yas-blp-extension.xlsx]tkrBBG!R180C10</stp>
        <tr r="J180" s="1"/>
      </tp>
      <tp>
        <v>1000000000</v>
        <stp/>
        <stp>##V3_BDPV12</stp>
        <stp>FR0013310505 Corp</stp>
        <stp>amt_outstanding</stp>
        <stp>[yas-blp-extension.xlsx]tkrBBG!R184C10</stp>
        <tr r="J184" s="1"/>
      </tp>
      <tp>
        <v>600000000</v>
        <stp/>
        <stp>##V3_BDPV12</stp>
        <stp>XS2055106210 Corp</stp>
        <stp>amt_outstanding</stp>
        <stp>[yas-blp-extension.xlsx]tkrBBG!R108C10</stp>
        <tr r="J108" s="1"/>
      </tp>
      <tp>
        <v>1250000000</v>
        <stp/>
        <stp>##V3_BDPV12</stp>
        <stp>FR0011401751 Corp</stp>
        <stp>amt_outstanding</stp>
        <stp>[yas-blp-extension.xlsx]tkrBBG!R112C10</stp>
        <tr r="J112" s="1"/>
      </tp>
      <tp>
        <v>1250000000</v>
        <stp/>
        <stp>##V3_BDPV12</stp>
        <stp>FR0013330529 Corp</stp>
        <stp>amt_outstanding</stp>
        <stp>[yas-blp-extension.xlsx]tkrBBG!R125C10</stp>
        <tr r="J125" s="1"/>
      </tp>
      <tp>
        <v>750000000</v>
        <stp/>
        <stp>##V3_BDPV12</stp>
        <stp>FR0013330537 Corp</stp>
        <stp>amt_outstanding</stp>
        <stp>[yas-blp-extension.xlsx]tkrBBG!R121C10</stp>
        <tr r="J121" s="1"/>
      </tp>
      <tp>
        <v>900000000</v>
        <stp/>
        <stp>##V3_BDPV12</stp>
        <stp>XS1590787799 Corp</stp>
        <stp>amt_outstanding</stp>
        <stp>[yas-blp-extension.xlsx]tkrBBG!R111C10</stp>
        <tr r="J111" s="1"/>
      </tp>
      <tp>
        <v>500000000</v>
        <stp/>
        <stp>##V3_BDPV12</stp>
        <stp>XS1224710399 Corp</stp>
        <stp>amt_outstanding</stp>
        <stp>[yas-blp-extension.xlsx]tkrBBG!R102C10</stp>
        <tr r="J102" s="1"/>
      </tp>
      <tp t="s">
        <v>EDPPL 1.7 07/20/80</v>
        <stp/>
        <stp>##V3_BDPV12</stp>
        <stp>PTEDPLOM0017 Corp</stp>
        <stp>security name</stp>
        <stp>[yas-blp-extension.xlsx]tkrBBG!R18C4</stp>
        <tr r="D18" s="1"/>
      </tp>
      <tp>
        <v>362.98550415039063</v>
        <stp/>
        <stp>##V3_BDPV12</stp>
        <stp>USN4297BBC74 Corp</stp>
        <stp>blp_i_sprd_mid</stp>
        <stp>[yas-blp-extension.xlsx]tkrBBG!R76C14</stp>
        <tr r="N76" s="1"/>
      </tp>
      <tp>
        <v>2.875</v>
        <stp/>
        <stp>##V3_BDPV12</stp>
        <stp>XS1713462403 Corp</stp>
        <stp>coupon</stp>
        <stp>[yas-blp-extension.xlsx]tkrBBG!R54C6</stp>
        <tr r="F54" s="1"/>
      </tp>
      <tp>
        <v>2.75</v>
        <stp/>
        <stp>##V3_BDPV12</stp>
        <stp>FR0013425170 Corp</stp>
        <stp>coupon</stp>
        <stp>[yas-blp-extension.xlsx]tkrBBG!R72C6</stp>
        <tr r="F72" s="1"/>
      </tp>
      <tp>
        <v>6.25</v>
        <stp/>
        <stp>##V3_BDPV12</stp>
        <stp>XS1888180640 Corp</stp>
        <stp>coupon</stp>
        <stp>[yas-blp-extension.xlsx]tkrBBG!R65C6</stp>
        <tr r="F65" s="1"/>
      </tp>
      <tp>
        <v>3.25</v>
        <stp/>
        <stp>##V3_BDPV12</stp>
        <stp>FR0013398229 Corp</stp>
        <stp>coupon</stp>
        <stp>[yas-blp-extension.xlsx]tkrBBG!R40C6</stp>
        <tr r="F40" s="1"/>
      </tp>
      <tp>
        <v>3.25</v>
        <stp/>
        <stp>##V3_BDPV12</stp>
        <stp>XS1141810991 Corp</stp>
        <stp>coupon</stp>
        <stp>[yas-blp-extension.xlsx]tkrBBG!R51C6</stp>
        <tr r="F51" s="1"/>
      </tp>
      <tp>
        <v>2.125</v>
        <stp/>
        <stp>##V3_BDPV12</stp>
        <stp>XS2010045511 Corp</stp>
        <stp>coupon</stp>
        <stp>[yas-blp-extension.xlsx]tkrBBG!R92C6</stp>
        <tr r="F92" s="1"/>
      </tp>
      <tp>
        <v>2.375</v>
        <stp/>
        <stp>##V3_BDPV12</stp>
        <stp>DE000A14J611 Corp</stp>
        <stp>coupon</stp>
        <stp>[yas-blp-extension.xlsx]tkrBBG!R71C6</stp>
        <tr r="F71" s="1"/>
      </tp>
      <tp>
        <v>292.37368774414063</v>
        <stp/>
        <stp>##V3_BDPV12</stp>
        <stp>FR0013478252 Corp</stp>
        <stp>blp_i_sprd_mid</stp>
        <stp>[yas-blp-extension.xlsx]tkrBBG!R178C14</stp>
        <tr r="N178" s="1"/>
      </tp>
      <tp>
        <v>242.02494812011719</v>
        <stp/>
        <stp>##V3_BDPV12</stp>
        <stp>FR0012648590 Corp</stp>
        <stp>blp_i_sprd_mid</stp>
        <stp>[yas-blp-extension.xlsx]tkrBBG!R138C14</stp>
        <tr r="N138" s="1"/>
      </tp>
    </main>
    <main first="bloomberg.rtd">
      <tp>
        <v>800000000</v>
        <stp/>
        <stp>##V3_BDPV12</stp>
        <stp>XS1582433428 Corp</stp>
        <stp>amt_outstanding</stp>
        <stp>[yas-blp-extension.xlsx]tkrBBG!R195C10</stp>
        <tr r="J195" s="1"/>
      </tp>
      <tp>
        <v>500000000</v>
        <stp/>
        <stp>##V3_BDPV12</stp>
        <stp>XS2010032618 Corp</stp>
        <stp>amt_outstanding</stp>
        <stp>[yas-blp-extension.xlsx]tkrBBG!R164C10</stp>
        <tr r="J164" s="1"/>
      </tp>
      <tp>
        <v>600000000</v>
        <stp/>
        <stp>##V3_BDPV12</stp>
        <stp>XS1222594472 Corp</stp>
        <stp>amt_outstanding</stp>
        <stp>[yas-blp-extension.xlsx]tkrBBG!R117C10</stp>
        <tr r="J117" s="1"/>
      </tp>
      <tp>
        <v>1000000000</v>
        <stp/>
        <stp>##V3_BDPV12</stp>
        <stp>XS2011260705 Corp</stp>
        <stp>amt_outstanding</stp>
        <stp>[yas-blp-extension.xlsx]tkrBBG!R119C10</stp>
        <tr r="J119" s="1"/>
      </tp>
      <tp>
        <v>500000000</v>
        <stp/>
        <stp>##V3_BDPV12</stp>
        <stp>FR0012648590 Corp</stp>
        <stp>amt_outstanding</stp>
        <stp>[yas-blp-extension.xlsx]tkrBBG!R138C10</stp>
        <tr r="J138" s="1"/>
      </tp>
      <tp>
        <v>300000000</v>
        <stp/>
        <stp>##V3_BDPV12</stp>
        <stp>XS1934875219 Corp</stp>
        <stp>amt_outstanding</stp>
        <stp>[yas-blp-extension.xlsx]tkrBBG!R160C10</stp>
        <tr r="J160" s="1"/>
      </tp>
      <tp>
        <v>5.25</v>
        <stp/>
        <stp>##V3_BDPV12</stp>
        <stp>XS1634523754 Corp</stp>
        <stp>coupon</stp>
        <stp>[yas-blp-extension.xlsx]tkrBBG!R17C6</stp>
        <tr r="F17" s="1"/>
      </tp>
      <tp>
        <v>6.25</v>
        <stp/>
        <stp>##V3_BDPV12</stp>
        <stp>XS1294343337 Corp</stp>
        <stp>coupon</stp>
        <stp>[yas-blp-extension.xlsx]tkrBBG!R97C6</stp>
        <tr r="F97" s="1"/>
      </tp>
      <tp t="s">
        <v>USD</v>
        <stp/>
        <stp>##V3_BDPV12</stp>
        <stp>US29265WAA62 Corp</stp>
        <stp>crncy</stp>
        <stp>[yas-blp-extension.xlsx]tkrBBG!R68C9</stp>
        <tr r="I68" s="1"/>
      </tp>
      <tp>
        <v>4.125</v>
        <stp/>
        <stp>##V3_BDPV12</stp>
        <stp>FR0012005924 Corp</stp>
        <stp>coupon</stp>
        <stp>[yas-blp-extension.xlsx]tkrBBG!R14C6</stp>
        <tr r="F14" s="1"/>
      </tp>
      <tp>
        <v>4</v>
        <stp/>
        <stp>##V3_BDPV12</stp>
        <stp>FR0013367612 Corp</stp>
        <stp>coupon</stp>
        <stp>[yas-blp-extension.xlsx]tkrBBG!R44C6</stp>
        <tr r="F44" s="1"/>
      </tp>
      <tp t="s">
        <v>Energy</v>
        <stp/>
        <stp>##V3_BDPV12</stp>
        <stp>US05565QDV77 Corp</stp>
        <stp>industry_sector</stp>
        <stp>[yas-blp-extension.xlsx]tkrBBG!R3C11</stp>
        <tr r="K3" s="1"/>
      </tp>
      <tp>
        <v>6.875</v>
        <stp/>
        <stp>##V3_BDPV12</stp>
        <stp>XS1642686676 Corp</stp>
        <stp>coupon</stp>
        <stp>[yas-blp-extension.xlsx]tkrBBG!R16C6</stp>
        <tr r="F16" s="1"/>
      </tp>
      <tp>
        <v>6</v>
        <stp/>
        <stp>##V3_BDPV12</stp>
        <stp>XS1642682410 Corp</stp>
        <stp>coupon</stp>
        <stp>[yas-blp-extension.xlsx]tkrBBG!R90C6</stp>
        <tr r="F90" s="1"/>
      </tp>
      <tp>
        <v>4.2</v>
        <stp/>
        <stp>##V3_BDPV12</stp>
        <stp>XS1888179550 Corp</stp>
        <stp>coupon</stp>
        <stp>[yas-blp-extension.xlsx]tkrBBG!R83C6</stp>
        <tr r="F83" s="1"/>
      </tp>
      <tp>
        <v>2.75</v>
        <stp/>
        <stp>##V3_BDPV12</stp>
        <stp>BE0002597756 Corp</stp>
        <stp>coupon</stp>
        <stp>[yas-blp-extension.xlsx]tkrBBG!R46C6</stp>
        <tr r="F46" s="1"/>
      </tp>
      <tp>
        <v>6.25</v>
        <stp/>
        <stp>##V3_BDPV12</stp>
        <stp>XS0943370543 Corp</stp>
        <stp>coupon</stp>
        <stp>[yas-blp-extension.xlsx]tkrBBG!R91C6</stp>
        <tr r="F91" s="1"/>
      </tp>
    </main>
    <main first="bloomberg.rtd">
      <tp>
        <v>500000000</v>
        <stp/>
        <stp>##V3_BDPV12</stp>
        <stp>FR0013445335 Corp</stp>
        <stp>amt_outstanding</stp>
        <stp>[yas-blp-extension.xlsx]tkrBBG!R181C10</stp>
        <tr r="J181" s="1"/>
      </tp>
      <tp>
        <v>500000000</v>
        <stp/>
        <stp>##V3_BDPV12</stp>
        <stp>XS2069101868 Corp</stp>
        <stp>amt_outstanding</stp>
        <stp>[yas-blp-extension.xlsx]tkrBBG!R185C10</stp>
        <tr r="J185" s="1"/>
      </tp>
      <tp>
        <v>2000000000</v>
        <stp/>
        <stp>##V3_BDPV12</stp>
        <stp>XS2114413565 Corp</stp>
        <stp>amt_outstanding</stp>
        <stp>[yas-blp-extension.xlsx]tkrBBG!R116C10</stp>
        <tr r="J116" s="1"/>
      </tp>
      <tp>
        <v>1000000000</v>
        <stp/>
        <stp>##V3_BDPV12</stp>
        <stp>XS1205618470 Corp</stp>
        <stp>amt_outstanding</stp>
        <stp>[yas-blp-extension.xlsx]tkrBBG!R143C10</stp>
        <tr r="J143" s="1"/>
      </tp>
      <tp>
        <v>750000000</v>
        <stp/>
        <stp>##V3_BDPV12</stp>
        <stp>FR0011606169 Corp</stp>
        <stp>amt_outstanding</stp>
        <stp>[yas-blp-extension.xlsx]tkrBBG!R167C10</stp>
        <tr r="J167" s="1"/>
      </tp>
      <tp>
        <v>405500000</v>
        <stp/>
        <stp>##V3_BDPV12</stp>
        <stp>FR0012650281 Corp</stp>
        <stp>amt_outstanding</stp>
        <stp>[yas-blp-extension.xlsx]tkrBBG!R192C10</stp>
        <tr r="J192" s="1"/>
      </tp>
      <tp>
        <v>600000000</v>
        <stp/>
        <stp>##V3_BDPV12</stp>
        <stp>XS1150695192 Corp</stp>
        <stp>amt_outstanding</stp>
        <stp>[yas-blp-extension.xlsx]tkrBBG!R156C10</stp>
        <tr r="J156" s="1"/>
      </tp>
      <tp>
        <v>500000000</v>
        <stp/>
        <stp>##V3_BDPV12</stp>
        <stp>XS1716927766 Corp</stp>
        <stp>amt_outstanding</stp>
        <stp>[yas-blp-extension.xlsx]tkrBBG!R193C10</stp>
        <tr r="J193" s="1"/>
      </tp>
      <tp>
        <v>500000000</v>
        <stp/>
        <stp>##V3_BDPV12</stp>
        <stp>XS1888180996 Corp</stp>
        <stp>amt_outstanding</stp>
        <stp>[yas-blp-extension.xlsx]tkrBBG!R159C10</stp>
        <tr r="J159" s="1"/>
      </tp>
      <tp>
        <v>2.6970000000000001</v>
        <stp/>
        <stp>##V3_BDPV12</stp>
        <stp>XS0222524372 Corp</stp>
        <stp>coupon</stp>
        <stp>[yas-blp-extension.xlsx]tkrBBG!R15C6</stp>
        <tr r="F15" s="1"/>
      </tp>
      <tp>
        <v>3.375</v>
        <stp/>
        <stp>##V3_BDPV12</stp>
        <stp>XS1405770907 Corp</stp>
        <stp>coupon</stp>
        <stp>[yas-blp-extension.xlsx]tkrBBG!R21C6</stp>
        <tr r="F21" s="1"/>
      </tp>
      <tp>
        <v>5.625</v>
        <stp/>
        <stp>##V3_BDPV12</stp>
        <stp>XS1405765659 Corp</stp>
        <stp>coupon</stp>
        <stp>[yas-blp-extension.xlsx]tkrBBG!R74C6</stp>
        <tr r="F74" s="1"/>
      </tp>
      <tp>
        <v>3.375</v>
        <stp/>
        <stp>##V3_BDPV12</stp>
        <stp>XS1713463559 Corp</stp>
        <stp>coupon</stp>
        <stp>[yas-blp-extension.xlsx]tkrBBG!R57C6</stp>
        <tr r="F57" s="1"/>
      </tp>
    </main>
    <main first="bloomberg.rtd">
      <tp t="s">
        <v>EDF 5 5/8 PERP</v>
        <stp/>
        <stp>##V3_BDPV12</stp>
        <stp>USF2893TAM83 Corp</stp>
        <stp>security name</stp>
        <stp>[yas-blp-extension.xlsx]tkrBBG!R10C4</stp>
        <tr r="D10" s="1"/>
      </tp>
      <tp>
        <v>315063000</v>
        <stp/>
        <stp>##V3_BDPV12</stp>
        <stp>DE000A161W62 Corp</stp>
        <stp>amt_outstanding</stp>
        <stp>[yas-blp-extension.xlsx]tkrBBG!R186C10</stp>
        <tr r="J186" s="1"/>
      </tp>
      <tp>
        <v>266900000</v>
        <stp/>
        <stp>##V3_BDPV12</stp>
        <stp>FR0011697010 Corp</stp>
        <stp>amt_outstanding</stp>
        <stp>[yas-blp-extension.xlsx]tkrBBG!R128C10</stp>
        <tr r="J128" s="1"/>
      </tp>
      <tp>
        <v>300000000</v>
        <stp/>
        <stp>##V3_BDPV12</stp>
        <stp>XS2051471105 Corp</stp>
        <stp>amt_outstanding</stp>
        <stp>[yas-blp-extension.xlsx]tkrBBG!R179C10</stp>
        <tr r="J179" s="1"/>
      </tp>
      <tp>
        <v>1000000000</v>
        <stp/>
        <stp>##V3_BDPV12</stp>
        <stp>XS1050461034 Corp</stp>
        <stp>amt_outstanding</stp>
        <stp>[yas-blp-extension.xlsx]tkrBBG!R146C10</stp>
        <tr r="J146" s="1"/>
      </tp>
      <tp>
        <v>2500000000</v>
        <stp/>
        <stp>##V3_BDPV12</stp>
        <stp>XS2193661324 Corp</stp>
        <stp>amt_outstanding</stp>
        <stp>[yas-blp-extension.xlsx]tkrBBG!R101C10</stp>
        <tr r="J101" s="1"/>
      </tp>
      <tp>
        <v>1250000000</v>
        <stp/>
        <stp>##V3_BDPV12</stp>
        <stp>XS1795406575 Corp</stp>
        <stp>amt_outstanding</stp>
        <stp>[yas-blp-extension.xlsx]tkrBBG!R173C10</stp>
        <tr r="J173" s="1"/>
      </tp>
      <tp>
        <v>1000000000</v>
        <stp/>
        <stp>##V3_BDPV12</stp>
        <stp>XS1207058733 Corp</stp>
        <stp>amt_outstanding</stp>
        <stp>[yas-blp-extension.xlsx]tkrBBG!R100C10</stp>
        <tr r="J100" s="1"/>
      </tp>
      <tp>
        <v>600000000</v>
        <stp/>
        <stp>##V3_BDPV12</stp>
        <stp>XS2056730679 Corp</stp>
        <stp>amt_outstanding</stp>
        <stp>[yas-blp-extension.xlsx]tkrBBG!R165C10</stp>
        <tr r="J165" s="1"/>
      </tp>
      <tp>
        <v>1000000000</v>
        <stp/>
        <stp>##V3_BDPV12</stp>
        <stp>XS2010039035 Corp</stp>
        <stp>amt_outstanding</stp>
        <stp>[yas-blp-extension.xlsx]tkrBBG!R177C10</stp>
        <tr r="J177" s="1"/>
      </tp>
      <tp>
        <v>1250000000</v>
        <stp/>
        <stp>##V3_BDPV12</stp>
        <stp>XS1799938995 Corp</stp>
        <stp>amt_outstanding</stp>
        <stp>[yas-blp-extension.xlsx]tkrBBG!R126C10</stp>
        <tr r="J126" s="1"/>
      </tp>
      <tp>
        <v>300000000</v>
        <stp/>
        <stp>##V3_BDPV12</stp>
        <stp>FR0013478252 Corp</stp>
        <stp>amt_outstanding</stp>
        <stp>[yas-blp-extension.xlsx]tkrBBG!R178C10</stp>
        <tr r="J178" s="1"/>
      </tp>
      <tp>
        <v>500000000</v>
        <stp/>
        <stp>##V3_BDPV12</stp>
        <stp>XS2196328608 Corp</stp>
        <stp>amt_outstanding</stp>
        <stp>[yas-blp-extension.xlsx]tkrBBG!R123C10</stp>
        <tr r="J123" s="1"/>
      </tp>
      <tp>
        <v>500000000</v>
        <stp/>
        <stp>##V3_BDPV12</stp>
        <stp>XS2195190520 Corp</stp>
        <stp>amt_outstanding</stp>
        <stp>[yas-blp-extension.xlsx]tkrBBG!R129C10</stp>
        <tr r="J129" s="1"/>
      </tp>
      <tp>
        <v>500000000</v>
        <stp/>
        <stp>##V3_BDPV12</stp>
        <stp>FR0013431244 Corp</stp>
        <stp>amt_outstanding</stp>
        <stp>[yas-blp-extension.xlsx]tkrBBG!R139C10</stp>
        <tr r="J139" s="1"/>
      </tp>
      <tp>
        <v>1500000000</v>
        <stp/>
        <stp>##V3_BDPV12</stp>
        <stp>XS1974787480 Corp</stp>
        <stp>amt_outstanding</stp>
        <stp>[yas-blp-extension.xlsx]tkrBBG!R122C10</stp>
        <tr r="J122" s="1"/>
      </tp>
      <tp>
        <v>2.875</v>
        <stp/>
        <stp>##V3_BDPV12</stp>
        <stp>XS2056371334 Corp</stp>
        <stp>coupon</stp>
        <stp>[yas-blp-extension.xlsx]tkrBBG!R96C6</stp>
        <tr r="F96" s="1"/>
      </tp>
      <tp>
        <v>2.625</v>
        <stp/>
        <stp>##V3_BDPV12</stp>
        <stp>XS1152338072 Corp</stp>
        <stp>coupon</stp>
        <stp>[yas-blp-extension.xlsx]tkrBBG!R31C6</stp>
        <tr r="F31" s="1"/>
      </tp>
      <tp>
        <v>3.625</v>
        <stp/>
        <stp>##V3_BDPV12</stp>
        <stp>XS1044811591 Corp</stp>
        <stp>coupon</stp>
        <stp>[yas-blp-extension.xlsx]tkrBBG!R24C6</stp>
        <tr r="F24" s="1"/>
      </tp>
      <tp>
        <v>5.125</v>
        <stp/>
        <stp>##V3_BDPV12</stp>
        <stp>XS1498442521 Corp</stp>
        <stp>coupon</stp>
        <stp>[yas-blp-extension.xlsx]tkrBBG!R33C6</stp>
        <tr r="F33" s="1"/>
      </tp>
      <tp>
        <v>2.5</v>
        <stp/>
        <stp>##V3_BDPV12</stp>
        <stp>XS1713463716 Corp</stp>
        <stp>coupon</stp>
        <stp>[yas-blp-extension.xlsx]tkrBBG!R50C6</stp>
        <tr r="F50" s="1"/>
      </tp>
      <tp>
        <v>2.875</v>
        <stp/>
        <stp>##V3_BDPV12</stp>
        <stp>FR0013252061 Corp</stp>
        <stp>coupon</stp>
        <stp>[yas-blp-extension.xlsx]tkrBBG!R60C6</stp>
        <tr r="F60" s="1"/>
      </tp>
      <tp>
        <v>5.625</v>
        <stp/>
        <stp>##V3_BDPV12</stp>
        <stp>XS0903532090 Corp</stp>
        <stp>coupon</stp>
        <stp>[yas-blp-extension.xlsx]tkrBBG!R88C6</stp>
        <tr r="F88" s="1"/>
      </tp>
      <tp>
        <v>5.125</v>
        <stp/>
        <stp>##V3_BDPV12</stp>
        <stp>XS0968913342 Corp</stp>
        <stp>coupon</stp>
        <stp>[yas-blp-extension.xlsx]tkrBBG!R69C6</stp>
        <tr r="F69" s="1"/>
      </tp>
      <tp t="s">
        <v>09/02/2021</v>
        <stp/>
        <stp>##V3_BDPV12</stp>
        <stp>DE000A1ZN206 Corp</stp>
        <stp>nxt_call_dt</stp>
        <stp>[yas-blp-extension.xlsx]tkrBBG!R45C7</stp>
        <tr r="G45" s="1"/>
      </tp>
    </main>
    <main first="bloomberg.rtd">
      <tp>
        <v>500000000</v>
        <stp/>
        <stp>##V3_BDPV12</stp>
        <stp>XS2035564629 Corp</stp>
        <stp>amt_outstanding</stp>
        <stp>[yas-blp-extension.xlsx]tkrBBG!R109C10</stp>
        <tr r="J109" s="1"/>
      </tp>
      <tp>
        <v>500000000</v>
        <stp/>
        <stp>##V3_BDPV12</stp>
        <stp>FR0013399177 Corp</stp>
        <stp>amt_outstanding</stp>
        <stp>[yas-blp-extension.xlsx]tkrBBG!R190C10</stp>
        <tr r="J190" s="1"/>
      </tp>
      <tp>
        <v>500000000</v>
        <stp/>
        <stp>##V3_BDPV12</stp>
        <stp>FR0013457157 Corp</stp>
        <stp>amt_outstanding</stp>
        <stp>[yas-blp-extension.xlsx]tkrBBG!R145C10</stp>
        <tr r="J145" s="1"/>
      </tp>
      <tp>
        <v>400000000</v>
        <stp/>
        <stp>##V3_BDPV12</stp>
        <stp>XS1716945586 Corp</stp>
        <stp>amt_outstanding</stp>
        <stp>[yas-blp-extension.xlsx]tkrBBG!R152C10</stp>
        <tr r="J152" s="1"/>
      </tp>
      <tp>
        <v>500000000</v>
        <stp/>
        <stp>##V3_BDPV12</stp>
        <stp>XS1191320297 Corp</stp>
        <stp>amt_outstanding</stp>
        <stp>[yas-blp-extension.xlsx]tkrBBG!R124C10</stp>
        <tr r="J124" s="1"/>
      </tp>
      <tp>
        <v>450000000</v>
        <stp/>
        <stp>##V3_BDPV12</stp>
        <stp>XS1216019585 Corp</stp>
        <stp>amt_outstanding</stp>
        <stp>[yas-blp-extension.xlsx]tkrBBG!R149C10</stp>
        <tr r="J149" s="1"/>
      </tp>
      <tp>
        <v>5</v>
        <stp/>
        <stp>##V3_BDPV12</stp>
        <stp>DE000A1ZN206 Corp</stp>
        <stp>coupon</stp>
        <stp>[yas-blp-extension.xlsx]tkrBBG!R45C6</stp>
        <tr r="F45" s="1"/>
      </tp>
      <tp>
        <v>1.875</v>
        <stp/>
        <stp>##V3_BDPV12</stp>
        <stp>XS1721244371 Corp</stp>
        <stp>coupon</stp>
        <stp>[yas-blp-extension.xlsx]tkrBBG!R61C6</stp>
        <tr r="F61" s="1"/>
      </tp>
      <tp>
        <v>2.625</v>
        <stp/>
        <stp>##V3_BDPV12</stp>
        <stp>XS1731823255 Corp</stp>
        <stp>coupon</stp>
        <stp>[yas-blp-extension.xlsx]tkrBBG!R19C6</stp>
        <tr r="F19" s="1"/>
      </tp>
      <tp>
        <v>3.625</v>
        <stp/>
        <stp>##V3_BDPV12</stp>
        <stp>XS1044811591 Corp</stp>
        <stp>coupon</stp>
        <stp>[yas-blp-extension.xlsx]tkrBBG!R25C6</stp>
        <tr r="F25" s="1"/>
      </tp>
      <tp>
        <v>3</v>
        <stp/>
        <stp>##V3_BDPV12</stp>
        <stp>XS1227607402 Corp</stp>
        <stp>coupon</stp>
        <stp>[yas-blp-extension.xlsx]tkrBBG!R12C6</stp>
        <tr r="F12" s="1"/>
      </tp>
      <tp>
        <v>4.75</v>
        <stp/>
        <stp>##V3_BDPV12</stp>
        <stp>XS1572343744 Corp</stp>
        <stp>coupon</stp>
        <stp>[yas-blp-extension.xlsx]tkrBBG!R23C6</stp>
        <tr r="F23" s="1"/>
      </tp>
      <tp t="s">
        <v>Energy</v>
        <stp/>
        <stp>##V3_BDPV12</stp>
        <stp>US05565QDU94 Corp</stp>
        <stp>industry_sector</stp>
        <stp>[yas-blp-extension.xlsx]tkrBBG!R2C11</stp>
        <tr r="K2" s="1"/>
      </tp>
      <tp>
        <v>6.625</v>
        <stp/>
        <stp>##V3_BDPV12</stp>
        <stp>XS1014987355 Corp</stp>
        <stp>coupon</stp>
        <stp>[yas-blp-extension.xlsx]tkrBBG!R28C6</stp>
        <tr r="F28" s="1"/>
      </tp>
    </main>
    <main first="bloomberg.rtd">
      <tp>
        <v>750000000</v>
        <stp/>
        <stp>##V3_BDPV12</stp>
        <stp>XS1196714429 Corp</stp>
        <stp>amt_outstanding</stp>
        <stp>[yas-blp-extension.xlsx]tkrBBG!R189C10</stp>
        <tr r="J189" s="1"/>
      </tp>
      <tp>
        <v>750000000</v>
        <stp/>
        <stp>##V3_BDPV12</stp>
        <stp>XS2182055009 Corp</stp>
        <stp>amt_outstanding</stp>
        <stp>[yas-blp-extension.xlsx]tkrBBG!R137C10</stp>
        <tr r="J137" s="1"/>
      </tp>
      <tp>
        <v>750000000</v>
        <stp/>
        <stp>##V3_BDPV12</stp>
        <stp>FR0011700293 Corp</stp>
        <stp>amt_outstanding</stp>
        <stp>[yas-blp-extension.xlsx]tkrBBG!R163C10</stp>
        <tr r="J163" s="1"/>
      </tp>
      <tp>
        <v>400000000</v>
        <stp/>
        <stp>##V3_BDPV12</stp>
        <stp>XS2017788592 Corp</stp>
        <stp>amt_outstanding</stp>
        <stp>[yas-blp-extension.xlsx]tkrBBG!R162C10</stp>
        <tr r="J162" s="1"/>
      </tp>
      <tp t="s">
        <v>USD</v>
        <stp/>
        <stp>##V3_BDPV12</stp>
        <stp>USN4297BBC74 Corp</stp>
        <stp>crncy</stp>
        <stp>[yas-blp-extension.xlsx]tkrBBG!R76C9</stp>
        <tr r="I76" s="1"/>
      </tp>
      <tp>
        <v>2.875</v>
        <stp/>
        <stp>##V3_BDPV12</stp>
        <stp>XS2027946610 Corp</stp>
        <stp>coupon</stp>
        <stp>[yas-blp-extension.xlsx]tkrBBG!R80C6</stp>
        <tr r="F80" s="1"/>
      </tp>
      <tp>
        <v>2.5019999999999998</v>
        <stp/>
        <stp>##V3_BDPV12</stp>
        <stp>XS2109819859 Corp</stp>
        <stp>coupon</stp>
        <stp>[yas-blp-extension.xlsx]tkrBBG!R95C6</stp>
        <tr r="F95" s="1"/>
      </tp>
      <tp t="s">
        <v>EUR</v>
        <stp/>
        <stp>##V3_BDPV12</stp>
        <stp>PTEDPLOM0017 Corp</stp>
        <stp>crncy</stp>
        <stp>[yas-blp-extension.xlsx]tkrBBG!R18C9</stp>
        <tr r="I18" s="1"/>
      </tp>
    </main>
    <main first="bloomberg.rtd">
      <tp>
        <v>600000000</v>
        <stp/>
        <stp>##V3_BDPV12</stp>
        <stp>XS2195190876 Corp</stp>
        <stp>amt_outstanding</stp>
        <stp>[yas-blp-extension.xlsx]tkrBBG!R148C10</stp>
        <tr r="J148" s="1"/>
      </tp>
      <tp>
        <v>750000000</v>
        <stp/>
        <stp>##V3_BDPV12</stp>
        <stp>XS2185997884 Corp</stp>
        <stp>amt_outstanding</stp>
        <stp>[yas-blp-extension.xlsx]tkrBBG!R144C10</stp>
        <tr r="J144" s="1"/>
      </tp>
      <tp>
        <v>2500000000</v>
        <stp/>
        <stp>##V3_BDPV12</stp>
        <stp>XS1195202822 Corp</stp>
        <stp>amt_outstanding</stp>
        <stp>[yas-blp-extension.xlsx]tkrBBG!R103C10</stp>
        <tr r="J103" s="1"/>
      </tp>
      <tp>
        <v>1000000000</v>
        <stp/>
        <stp>##V3_BDPV12</stp>
        <stp>XS1139494493 Corp</stp>
        <stp>amt_outstanding</stp>
        <stp>[yas-blp-extension.xlsx]tkrBBG!R132C10</stp>
        <tr r="J132" s="1"/>
      </tp>
    </main>
    <main first="bloomberg.rtd">
      <tp>
        <v>1.375</v>
        <stp/>
        <stp>##V3_BDPV12</stp>
        <stp>XS2082429890 Corp</stp>
        <stp>coupon</stp>
        <stp>[yas-blp-extension.xlsx]tkrBBG!R84C6</stp>
        <tr r="F84" s="1"/>
      </tp>
      <tp>
        <v>4.625</v>
        <stp/>
        <stp>##V3_BDPV12</stp>
        <stp>XS1405777746 Corp</stp>
        <stp>coupon</stp>
        <stp>[yas-blp-extension.xlsx]tkrBBG!R59C6</stp>
        <tr r="F59" s="1"/>
      </tp>
      <tp>
        <v>36.297950744628906</v>
        <stp/>
        <stp>##V3_BDPV12</stp>
        <stp>DE000A161W62 Corp</stp>
        <stp>blp_i_sprd_mid</stp>
        <stp>[yas-blp-extension.xlsx]tkrBBG!R186C14</stp>
        <tr r="N186" s="1"/>
      </tp>
      <tp>
        <v>5.375</v>
        <stp/>
        <stp>##V3_BDPV12</stp>
        <stp>PTEDPUOM0024 Corp</stp>
        <stp>coupon</stp>
        <stp>[yas-blp-extension.xlsx]tkrBBG!R13C6</stp>
        <tr r="F13" s="1"/>
      </tp>
    </main>
    <main first="bloomberg.rtd">
      <tp t="s">
        <v>29/01/2023</v>
        <stp/>
        <stp>##V3_BDPV12</stp>
        <stp>USF2893TAF33 Corp</stp>
        <stp>nxt_call_dt</stp>
        <stp>[yas-blp-extension.xlsx]tkrBBG!R9C7</stp>
        <tr r="G9" s="1"/>
      </tp>
      <tp>
        <v>2000000000</v>
        <stp/>
        <stp>##V3_BDPV12</stp>
        <stp>XS1888179477 Corp</stp>
        <stp>amt_outstanding</stp>
        <stp>[yas-blp-extension.xlsx]tkrBBG!R157C10</stp>
        <tr r="J157" s="1"/>
      </tp>
      <tp>
        <v>400000000</v>
        <stp/>
        <stp>##V3_BDPV12</stp>
        <stp>XS0954674825 Corp</stp>
        <stp>amt_outstanding</stp>
        <stp>[yas-blp-extension.xlsx]tkrBBG!R191C10</stp>
        <tr r="J191" s="1"/>
      </tp>
      <tp>
        <v>1750000000</v>
        <stp/>
        <stp>##V3_BDPV12</stp>
        <stp>XS1048428442 Corp</stp>
        <stp>amt_outstanding</stp>
        <stp>[yas-blp-extension.xlsx]tkrBBG!R113C10</stp>
        <tr r="J113" s="1"/>
      </tp>
      <tp>
        <v>300000000</v>
        <stp/>
        <stp>##V3_BDPV12</stp>
        <stp>XS1224953882 Corp</stp>
        <stp>amt_outstanding</stp>
        <stp>[yas-blp-extension.xlsx]tkrBBG!R153C10</stp>
        <tr r="J153" s="1"/>
      </tp>
      <tp>
        <v>500000000</v>
        <stp/>
        <stp>##V3_BDPV12</stp>
        <stp>XS2035564975 Corp</stp>
        <stp>amt_outstanding</stp>
        <stp>[yas-blp-extension.xlsx]tkrBBG!R114C10</stp>
        <tr r="J114" s="1"/>
      </tp>
      <tp t="s">
        <v>#N/A Field Not Applicable</v>
        <stp/>
        <stp>##V3_BDPV12</stp>
        <stp>USQ12441AA19 Corp</stp>
        <stp>blp_i_sprd_mid</stp>
        <stp>[yas-blp-extension.xlsx]tkrBBG!R7C14</stp>
        <tr r="N7" s="1"/>
      </tp>
      <tp>
        <v>3.875</v>
        <stp/>
        <stp>##V3_BDPV12</stp>
        <stp>FR0011942283 Corp</stp>
        <stp>coupon</stp>
        <stp>[yas-blp-extension.xlsx]tkrBBG!R89C6</stp>
        <tr r="F89" s="1"/>
      </tp>
      <tp>
        <v>245.77290344238281</v>
        <stp/>
        <stp>##V3_BDPV12</stp>
        <stp>FR0013431244 Corp</stp>
        <stp>blp_i_sprd_mid</stp>
        <stp>[yas-blp-extension.xlsx]tkrBBG!R139C14</stp>
        <tr r="N139" s="1"/>
      </tp>
      <tp>
        <v>417.77053833007813</v>
        <stp/>
        <stp>##V3_BDPV12</stp>
        <stp>FR0011401728 Corp</stp>
        <stp>blp_i_sprd_mid</stp>
        <stp>[yas-blp-extension.xlsx]tkrBBG!R155C14</stp>
        <tr r="N155" s="1"/>
      </tp>
      <tp>
        <v>347.9744873046875</v>
        <stp/>
        <stp>##V3_BDPV12</stp>
        <stp>FR0011401751 Corp</stp>
        <stp>blp_i_sprd_mid</stp>
        <stp>[yas-blp-extension.xlsx]tkrBBG!R112C14</stp>
        <tr r="N112" s="1"/>
      </tp>
      <tp t="s">
        <v>BB-</v>
        <stp/>
        <stp>##V3_BDPV12</stp>
        <stp>USF2893TAF33 Corp</stp>
        <stp>rtg_sp</stp>
        <stp>[yas-blp-extension.xlsx]tkrBBG!R9C16</stp>
        <tr r="P9" s="1"/>
      </tp>
    </main>
    <main first="bloomberg.rtd">
      <tp t="s">
        <v>22/01/2024</v>
        <stp/>
        <stp>##V3_BDPV12</stp>
        <stp>USF2893TAM83 Corp</stp>
        <stp>nxt_call_dt</stp>
        <stp>[yas-blp-extension.xlsx]tkrBBG!R10C7</stp>
        <tr r="G10" s="1"/>
      </tp>
    </main>
    <main first="bloomberg.rtd">
      <tp>
        <v>350000000</v>
        <stp/>
        <stp>##V3_BDPV12</stp>
        <stp>XS1677911825 Corp</stp>
        <stp>amt_outstanding</stp>
        <stp>[yas-blp-extension.xlsx]tkrBBG!R150C10</stp>
        <tr r="J150" s="1"/>
      </tp>
      <tp t="s">
        <v>EDPPL 4.496 04/30/79</v>
        <stp/>
        <stp>##V3_BDPV12</stp>
        <stp>PTEDPKOM0034 Corp</stp>
        <stp>security name</stp>
        <stp>[yas-blp-extension.xlsx]tkrBBG!R27C4</stp>
        <tr r="D27" s="1"/>
      </tp>
      <tp>
        <v>3.875</v>
        <stp/>
        <stp>##V3_BDPV12</stp>
        <stp>XS1788973573 Corp</stp>
        <stp>coupon</stp>
        <stp>[yas-blp-extension.xlsx]tkrBBG!R56C6</stp>
        <tr r="F56" s="1"/>
      </tp>
      <tp>
        <v>4</v>
        <stp/>
        <stp>##V3_BDPV12</stp>
        <stp>XS1117300837 Corp</stp>
        <stp>coupon</stp>
        <stp>[yas-blp-extension.xlsx]tkrBBG!R48C6</stp>
        <tr r="F48" s="1"/>
      </tp>
      <tp>
        <v>473.4381103515625</v>
        <stp/>
        <stp>##V3_BDPV12</stp>
        <stp>FR0011700293 Corp</stp>
        <stp>blp_i_sprd_mid</stp>
        <stp>[yas-blp-extension.xlsx]tkrBBG!R163C14</stp>
        <tr r="N163" s="1"/>
      </tp>
      <tp>
        <v>4.375</v>
        <stp/>
        <stp>##V3_BDPV12</stp>
        <stp>XS1933828433 Corp</stp>
        <stp>coupon</stp>
        <stp>[yas-blp-extension.xlsx]tkrBBG!R43C6</stp>
        <tr r="F43" s="1"/>
      </tp>
      <tp>
        <v>1421.44091796875</v>
        <stp/>
        <stp>##V3_BDPV12</stp>
        <stp>FR0012650281 Corp</stp>
        <stp>blp_i_sprd_mid</stp>
        <stp>[yas-blp-extension.xlsx]tkrBBG!R192C14</stp>
        <tr r="N192" s="1"/>
      </tp>
      <tp>
        <v>3.75</v>
        <stp/>
        <stp>##V3_BDPV12</stp>
        <stp>XS1508392625 Corp</stp>
        <stp>coupon</stp>
        <stp>[yas-blp-extension.xlsx]tkrBBG!R49C6</stp>
        <tr r="F49" s="1"/>
      </tp>
      <tp>
        <v>249.90348815917969</v>
        <stp/>
        <stp>##V3_BDPV12</stp>
        <stp>FR0013310505 Corp</stp>
        <stp>blp_i_sprd_mid</stp>
        <stp>[yas-blp-extension.xlsx]tkrBBG!R184C14</stp>
        <tr r="N184" s="1"/>
      </tp>
      <tp>
        <v>544.27545166015625</v>
        <stp/>
        <stp>##V3_BDPV12</stp>
        <stp>FR0013330537 Corp</stp>
        <stp>blp_i_sprd_mid</stp>
        <stp>[yas-blp-extension.xlsx]tkrBBG!R121C14</stp>
        <tr r="N121" s="1"/>
      </tp>
      <tp>
        <v>638.25274658203125</v>
        <stp/>
        <stp>##V3_BDPV12</stp>
        <stp>FR0013330529 Corp</stp>
        <stp>blp_i_sprd_mid</stp>
        <stp>[yas-blp-extension.xlsx]tkrBBG!R125C14</stp>
        <tr r="N125" s="1"/>
      </tp>
      <tp>
        <v>2.9950000000000001</v>
        <stp/>
        <stp>##V3_BDPV12</stp>
        <stp>XS1591694481 Corp</stp>
        <stp>coupon</stp>
        <stp>[yas-blp-extension.xlsx]tkrBBG!R36C6</stp>
        <tr r="F36" s="1"/>
      </tp>
    </main>
    <main first="bloomberg.rtd">
      <tp t="s">
        <v>24/09/2023</v>
        <stp/>
        <stp>##V3_BDPV12</stp>
        <stp>US29265WAA62 Corp</stp>
        <stp>nxt_call_dt</stp>
        <stp>[yas-blp-extension.xlsx]tkrBBG!R68C7</stp>
        <tr r="G68" s="1"/>
      </tp>
    </main>
    <main first="bloomberg.rtd">
      <tp t="s">
        <v>N</v>
        <stp/>
        <stp>##V3_BDPV12</stp>
        <stp>US92857WBQ24 Corp</stp>
        <stp>green_bond_loan_indicator</stp>
        <stp>[yas-blp-extension.xlsx]tkrBBG!R147C18</stp>
        <tr r="R147" s="1"/>
      </tp>
    </main>
    <main first="bloomberg.rtd">
      <tp>
        <v>700000000</v>
        <stp/>
        <stp>##V3_BDPV12</stp>
        <stp>XS1797138960 Corp</stp>
        <stp>amt_outstanding</stp>
        <stp>[yas-blp-extension.xlsx]tkrBBG!R135C10</stp>
        <tr r="J135" s="1"/>
      </tp>
      <tp>
        <v>1100000000</v>
        <stp/>
        <stp>##V3_BDPV12</stp>
        <stp>XS1206540806 Corp</stp>
        <stp>amt_outstanding</stp>
        <stp>[yas-blp-extension.xlsx]tkrBBG!R131C10</stp>
        <tr r="J131" s="1"/>
      </tp>
      <tp>
        <v>1500000000</v>
        <stp/>
        <stp>##V3_BDPV12</stp>
        <stp>XS1629658755 Corp</stp>
        <stp>amt_outstanding</stp>
        <stp>[yas-blp-extension.xlsx]tkrBBG!R134C10</stp>
        <tr r="J134" s="1"/>
      </tp>
      <tp>
        <v>400000000</v>
        <stp/>
        <stp>##V3_BDPV12</stp>
        <stp>XS1797663967 Corp</stp>
        <stp>amt_outstanding</stp>
        <stp>[yas-blp-extension.xlsx]tkrBBG!R127C10</stp>
        <tr r="J127" s="1"/>
      </tp>
      <tp>
        <v>8.75</v>
        <stp/>
        <stp>##V3_BDPV12</stp>
        <stp>US29265WAA62 Corp</stp>
        <stp>coupon</stp>
        <stp>[yas-blp-extension.xlsx]tkrBBG!R68C6</stp>
        <tr r="F68" s="1"/>
      </tp>
      <tp>
        <v>232.29969787597656</v>
        <stp/>
        <stp>##V3_BDPV12</stp>
        <stp>FR0013447877 Corp</stp>
        <stp>blp_i_sprd_mid</stp>
        <stp>[yas-blp-extension.xlsx]tkrBBG!R170C14</stp>
        <tr r="N170" s="1"/>
      </tp>
      <tp>
        <v>5.25</v>
        <stp/>
        <stp>##V3_BDPV12</stp>
        <stp>XS1294342792 Corp</stp>
        <stp>coupon</stp>
        <stp>[yas-blp-extension.xlsx]tkrBBG!R55C6</stp>
        <tr r="F55" s="1"/>
      </tp>
      <tp>
        <v>710.743408203125</v>
        <stp/>
        <stp>##V3_BDPV12</stp>
        <stp>FR0013457157 Corp</stp>
        <stp>blp_i_sprd_mid</stp>
        <stp>[yas-blp-extension.xlsx]tkrBBG!R145C14</stp>
        <tr r="N145" s="1"/>
      </tp>
      <tp>
        <v>2.375</v>
        <stp/>
        <stp>##V3_BDPV12</stp>
        <stp>XS1196713298 Corp</stp>
        <stp>coupon</stp>
        <stp>[yas-blp-extension.xlsx]tkrBBG!R41C6</stp>
        <tr r="F41" s="1"/>
      </tp>
      <tp>
        <v>2.25</v>
        <stp/>
        <stp>##V3_BDPV12</stp>
        <stp>XS1720192696 Corp</stp>
        <stp>coupon</stp>
        <stp>[yas-blp-extension.xlsx]tkrBBG!R47C6</stp>
        <tr r="F47" s="1"/>
      </tp>
      <tp>
        <v>222.61419677734375</v>
        <stp/>
        <stp>##V3_BDPV12</stp>
        <stp>FR0011697010 Corp</stp>
        <stp>blp_i_sprd_mid</stp>
        <stp>[yas-blp-extension.xlsx]tkrBBG!R128C14</stp>
        <tr r="N128" s="1"/>
      </tp>
      <tp>
        <v>3.625</v>
        <stp/>
        <stp>##V3_BDPV12</stp>
        <stp>XS2193662728 Corp</stp>
        <stp>coupon</stp>
        <stp>[yas-blp-extension.xlsx]tkrBBG!R78C6</stp>
        <tr r="F78" s="1"/>
      </tp>
      <tp>
        <v>2.125</v>
        <stp/>
        <stp>##V3_BDPV12</stp>
        <stp>XS1752984440 Corp</stp>
        <stp>coupon</stp>
        <stp>[yas-blp-extension.xlsx]tkrBBG!R62C6</stp>
        <tr r="F62" s="1"/>
      </tp>
      <tp>
        <v>4.4960000000000004</v>
        <stp/>
        <stp>##V3_BDPV12</stp>
        <stp>PTEDPKOM0034 Corp</stp>
        <stp>coupon</stp>
        <stp>[yas-blp-extension.xlsx]tkrBBG!R27C6</stp>
        <tr r="F27" s="1"/>
      </tp>
    </main>
    <main first="bloomberg.rtd">
      <tp>
        <v>281680000</v>
        <stp/>
        <stp>##V3_BDPV12</stp>
        <stp>XS1219499032 Corp</stp>
        <stp>amt_outstanding</stp>
        <stp>[yas-blp-extension.xlsx]tkrBBG!R104C10</stp>
        <tr r="J104" s="1"/>
      </tp>
      <tp>
        <v>1500000000</v>
        <stp/>
        <stp>##V3_BDPV12</stp>
        <stp>XS1501166869 Corp</stp>
        <stp>amt_outstanding</stp>
        <stp>[yas-blp-extension.xlsx]tkrBBG!R120C10</stp>
        <tr r="J120" s="1"/>
      </tp>
      <tp>
        <v>500000000</v>
        <stp/>
        <stp>##V3_BDPV12</stp>
        <stp>XS2010044977 Corp</stp>
        <stp>amt_outstanding</stp>
        <stp>[yas-blp-extension.xlsx]tkrBBG!R154C10</stp>
        <tr r="J154" s="1"/>
      </tp>
      <tp>
        <v>1000000000</v>
        <stp/>
        <stp>##V3_BDPV12</stp>
        <stp>XS1490960942 Corp</stp>
        <stp>amt_outstanding</stp>
        <stp>[yas-blp-extension.xlsx]tkrBBG!R130C10</stp>
        <tr r="J130" s="1"/>
      </tp>
      <tp>
        <v>900001000</v>
        <stp/>
        <stp>##V3_BDPV12</stp>
        <stp>XS2000719992 Corp</stp>
        <stp>amt_outstanding</stp>
        <stp>[yas-blp-extension.xlsx]tkrBBG!R118C10</stp>
        <tr r="J118" s="1"/>
      </tp>
      <tp>
        <v>2.375</v>
        <stp/>
        <stp>##V3_BDPV12</stp>
        <stp>FR0013413887 Corp</stp>
        <stp>coupon</stp>
        <stp>[yas-blp-extension.xlsx]tkrBBG!R53C6</stp>
        <tr r="F53" s="1"/>
      </tp>
      <tp>
        <v>3</v>
        <stp/>
        <stp>##V3_BDPV12</stp>
        <stp>XS1713466495 Corp</stp>
        <stp>coupon</stp>
        <stp>[yas-blp-extension.xlsx]tkrBBG!R73C6</stp>
        <tr r="F73" s="1"/>
      </tp>
      <tp>
        <v>4</v>
        <stp/>
        <stp>##V3_BDPV12</stp>
        <stp>XS1115490523 Corp</stp>
        <stp>coupon</stp>
        <stp>[yas-blp-extension.xlsx]tkrBBG!R38C6</stp>
        <tr r="F38" s="1"/>
      </tp>
      <tp>
        <v>4.25</v>
        <stp/>
        <stp>##V3_BDPV12</stp>
        <stp>BE6309987400 Corp</stp>
        <stp>coupon</stp>
        <stp>[yas-blp-extension.xlsx]tkrBBG!R30C6</stp>
        <tr r="F30" s="1"/>
      </tp>
      <tp>
        <v>2702.297607421875</v>
        <stp/>
        <stp>##V3_BDPV12</stp>
        <stp>FR0011606169 Corp</stp>
        <stp>blp_i_sprd_mid</stp>
        <stp>[yas-blp-extension.xlsx]tkrBBG!R167C14</stp>
        <tr r="N167" s="1"/>
      </tp>
    </main>
    <main first="bloomberg.rtd">
      <tp t="s">
        <v>KPN 7 03/28/73</v>
        <stp/>
        <stp>##V3_BDPV12</stp>
        <stp>USN4297BBC74 Corp</stp>
        <stp>security name</stp>
        <stp>[yas-blp-extension.xlsx]tkrBBG!R76C4</stp>
        <tr r="D76" s="1"/>
      </tp>
      <tp>
        <v>550000000</v>
        <stp/>
        <stp>##V3_BDPV12</stp>
        <stp>XS1819537132 Corp</stp>
        <stp>amt_outstanding</stp>
        <stp>[yas-blp-extension.xlsx]tkrBBG!R182C10</stp>
        <tr r="J182" s="1"/>
      </tp>
      <tp>
        <v>200000000</v>
        <stp/>
        <stp>##V3_BDPV12</stp>
        <stp>XS1491364953 Corp</stp>
        <stp>amt_outstanding</stp>
        <stp>[yas-blp-extension.xlsx]tkrBBG!R110C10</stp>
        <tr r="J110" s="1"/>
      </tp>
      <tp>
        <v>600000000</v>
        <stp/>
        <stp>##V3_BDPV12</stp>
        <stp>XS2010036874 Corp</stp>
        <stp>amt_outstanding</stp>
        <stp>[yas-blp-extension.xlsx]tkrBBG!R105C10</stp>
        <tr r="J105" s="1"/>
      </tp>
      <tp>
        <v>538951000</v>
        <stp/>
        <stp>##V3_BDPV12</stp>
        <stp>XS1219498141 Corp</stp>
        <stp>amt_outstanding</stp>
        <stp>[yas-blp-extension.xlsx]tkrBBG!R187C10</stp>
        <tr r="J187" s="1"/>
      </tp>
      <tp>
        <v>6.625</v>
        <stp/>
        <stp>##V3_BDPV12</stp>
        <stp>XS1254119750 Corp</stp>
        <stp>coupon</stp>
        <stp>[yas-blp-extension.xlsx]tkrBBG!R79C6</stp>
        <tr r="F79" s="1"/>
      </tp>
      <tp>
        <v>5.4509999999999996</v>
        <stp/>
        <stp>##V3_BDPV12</stp>
        <stp>XS0954675129 Corp</stp>
        <stp>coupon</stp>
        <stp>[yas-blp-extension.xlsx]tkrBBG!R58C6</stp>
        <tr r="F58" s="1"/>
      </tp>
      <tp>
        <v>290.79998779296875</v>
        <stp/>
        <stp>##V3_BDPV12</stp>
        <stp>FR0013445335 Corp</stp>
        <stp>blp_i_sprd_mid</stp>
        <stp>[yas-blp-extension.xlsx]tkrBBG!R181C14</stp>
        <tr r="N181" s="1"/>
      </tp>
      <tp>
        <v>3.25</v>
        <stp/>
        <stp>##V3_BDPV12</stp>
        <stp>XS1890845875 Corp</stp>
        <stp>coupon</stp>
        <stp>[yas-blp-extension.xlsx]tkrBBG!R32C6</stp>
        <tr r="F32" s="1"/>
      </tp>
      <tp>
        <v>5.75</v>
        <stp/>
        <stp>##V3_BDPV12</stp>
        <stp>XS1115502988 Corp</stp>
        <stp>coupon</stp>
        <stp>[yas-blp-extension.xlsx]tkrBBG!R70C6</stp>
        <tr r="F70" s="1"/>
      </tp>
    </main>
    <main first="bloomberg.rtd">
      <tp>
        <v>2000000000</v>
        <stp/>
        <stp>##V3_BDPV12</stp>
        <stp>XS1629774230 Corp</stp>
        <stp>amt_outstanding</stp>
        <stp>[yas-blp-extension.xlsx]tkrBBG!R106C10</stp>
        <tr r="J106" s="1"/>
      </tp>
      <tp>
        <v>650000000</v>
        <stp/>
        <stp>##V3_BDPV12</stp>
        <stp>XS1028597315 Corp</stp>
        <stp>amt_outstanding</stp>
        <stp>[yas-blp-extension.xlsx]tkrBBG!R174C10</stp>
        <tr r="J174" s="1"/>
      </tp>
      <tp>
        <v>232936000</v>
        <stp/>
        <stp>##V3_BDPV12</stp>
        <stp>XS2033327854 Corp</stp>
        <stp>amt_outstanding</stp>
        <stp>[yas-blp-extension.xlsx]tkrBBG!R168C10</stp>
        <tr r="J168" s="1"/>
      </tp>
      <tp>
        <v>250000000</v>
        <stp/>
        <stp>##V3_BDPV12</stp>
        <stp>XS1268050397 Corp</stp>
        <stp>amt_outstanding</stp>
        <stp>[yas-blp-extension.xlsx]tkrBBG!R194C10</stp>
        <tr r="J194" s="1"/>
      </tp>
      <tp t="s">
        <v>ENELIM 8 3/4 09/24/73</v>
        <stp/>
        <stp>##V3_BDPV12</stp>
        <stp>US29265WAA62 Corp</stp>
        <stp>security name</stp>
        <stp>[yas-blp-extension.xlsx]tkrBBG!R68C4</stp>
        <tr r="D68" s="1"/>
      </tp>
      <tp>
        <v>3.625</v>
        <stp/>
        <stp>##V3_BDPV12</stp>
        <stp>XS1572349865 Corp</stp>
        <stp>coupon</stp>
        <stp>[yas-blp-extension.xlsx]tkrBBG!R39C6</stp>
        <tr r="F39" s="1"/>
      </tp>
      <tp>
        <v>2.2490000000000001</v>
        <stp/>
        <stp>##V3_BDPV12</stp>
        <stp>XS2110077299 Corp</stp>
        <stp>coupon</stp>
        <stp>[yas-blp-extension.xlsx]tkrBBG!R86C6</stp>
        <tr r="F86" s="1"/>
      </tp>
    </main>
    <main first="bloomberg.rtd">
      <tp>
        <v>550000000</v>
        <stp/>
        <stp>##V3_BDPV12</stp>
        <stp>XS1982704824 Corp</stp>
        <stp>amt_outstanding</stp>
        <stp>[yas-blp-extension.xlsx]tkrBBG!R171C10</stp>
        <tr r="J171" s="1"/>
      </tp>
      <tp>
        <v>500000000</v>
        <stp/>
        <stp>##V3_BDPV12</stp>
        <stp>FR0013447877 Corp</stp>
        <stp>amt_outstanding</stp>
        <stp>[yas-blp-extension.xlsx]tkrBBG!R170C10</stp>
        <tr r="J170" s="1"/>
      </tp>
      <tp>
        <v>1000000000</v>
        <stp/>
        <stp>##V3_BDPV12</stp>
        <stp>XS1028599287 Corp</stp>
        <stp>amt_outstanding</stp>
        <stp>[yas-blp-extension.xlsx]tkrBBG!R141C10</stp>
        <tr r="J141" s="1"/>
      </tp>
      <tp>
        <v>550000000</v>
        <stp/>
        <stp>##V3_BDPV12</stp>
        <stp>XS0969342384 Corp</stp>
        <stp>amt_outstanding</stp>
        <stp>[yas-blp-extension.xlsx]tkrBBG!R188C10</stp>
        <tr r="J188" s="1"/>
      </tp>
    </main>
    <main first="bloomberg.rtd">
      <tp t="s">
        <v>USD</v>
        <stp/>
        <stp>##V3_BDPV12</stp>
        <stp>USF2893TAM83 Corp</stp>
        <stp>crncy</stp>
        <stp>[yas-blp-extension.xlsx]tkrBBG!R10C9</stp>
        <tr r="I10" s="1"/>
      </tp>
      <tp t="s">
        <v>PERP/CALL</v>
        <stp/>
        <stp>##V3_BDPV12</stp>
        <stp>XS1795406658 Corp</stp>
        <stp>mty_typ</stp>
        <stp>[yas-blp-extension.xlsx]tkrBBG!R20C8</stp>
        <tr r="H20" s="1"/>
      </tp>
      <tp>
        <v>893.47357177734375</v>
        <stp/>
        <stp>##V3_BDPV12</stp>
        <stp>XS2033327854 Corp</stp>
        <stp>blp_i_sprd_mid</stp>
        <stp>[yas-blp-extension.xlsx]tkrBBG!R168C14</stp>
        <tr r="N168" s="1"/>
      </tp>
      <tp>
        <v>346.01498413085938</v>
        <stp/>
        <stp>##V3_BDPV12</stp>
        <stp>XS0969342384 Corp</stp>
        <stp>blp_i_sprd_mid</stp>
        <stp>[yas-blp-extension.xlsx]tkrBBG!R188C14</stp>
        <tr r="N188" s="1"/>
      </tp>
      <tp>
        <v>433.274169921875</v>
        <stp/>
        <stp>##V3_BDPV12</stp>
        <stp>XS1716945586 Corp</stp>
        <stp>blp_i_sprd_mid</stp>
        <stp>[yas-blp-extension.xlsx]tkrBBG!R152C14</stp>
        <tr r="N152" s="1"/>
      </tp>
      <tp t="s">
        <v>PERP/CALL</v>
        <stp/>
        <stp>##V3_BDPV12</stp>
        <stp>XS1405765659 Corp</stp>
        <stp>mty_typ</stp>
        <stp>[yas-blp-extension.xlsx]tkrBBG!R74C8</stp>
        <tr r="H74" s="1"/>
      </tp>
      <tp>
        <v>349.99154663085938</v>
        <stp/>
        <stp>##V3_BDPV12</stp>
        <stp>XS1050461034 Corp</stp>
        <stp>blp_i_sprd_mid</stp>
        <stp>[yas-blp-extension.xlsx]tkrBBG!R146C14</stp>
        <tr r="N146" s="1"/>
      </tp>
      <tp>
        <v>430.30258178710938</v>
        <stp/>
        <stp>##V3_BDPV12</stp>
        <stp>XS2051471105 Corp</stp>
        <stp>blp_i_sprd_mid</stp>
        <stp>[yas-blp-extension.xlsx]tkrBBG!R179C14</stp>
        <tr r="N179" s="1"/>
      </tp>
      <tp t="s">
        <v>CALLABLE</v>
        <stp/>
        <stp>##V3_BDPV12</stp>
        <stp>XS1713463559 Corp</stp>
        <stp>mty_typ</stp>
        <stp>[yas-blp-extension.xlsx]tkrBBG!R57C8</stp>
        <tr r="H57" s="1"/>
      </tp>
      <tp t="s">
        <v>CALLABLE</v>
        <stp/>
        <stp>##V3_BDPV12</stp>
        <stp>XS1720192696 Corp</stp>
        <stp>mty_typ</stp>
        <stp>[yas-blp-extension.xlsx]tkrBBG!R47C8</stp>
        <tr r="H47" s="1"/>
      </tp>
      <tp t="s">
        <v>CALLABLE</v>
        <stp/>
        <stp>##V3_BDPV12</stp>
        <stp>XS0954675129 Corp</stp>
        <stp>mty_typ</stp>
        <stp>[yas-blp-extension.xlsx]tkrBBG!R58C8</stp>
        <tr r="H58" s="1"/>
      </tp>
      <tp t="s">
        <v>SOLBBB</v>
        <stp/>
        <stp>##V3_BDPV12</stp>
        <stp>BE6309987400 Corp</stp>
        <stp>ticker</stp>
        <stp>[yas-blp-extension.xlsx]tkrBBG!R30C5</stp>
        <tr r="E30" s="1"/>
      </tp>
      <tp t="s">
        <v>ORAFP</v>
        <stp/>
        <stp>##V3_BDPV12</stp>
        <stp>XS1115490523 Corp</stp>
        <stp>ticker</stp>
        <stp>[yas-blp-extension.xlsx]tkrBBG!R38C5</stp>
        <tr r="E38" s="1"/>
      </tp>
      <tp t="s">
        <v>LHNVX</v>
        <stp/>
        <stp>##V3_BDPV12</stp>
        <stp>XS1713466495 Corp</stp>
        <stp>ticker</stp>
        <stp>[yas-blp-extension.xlsx]tkrBBG!R73C5</stp>
        <tr r="E73" s="1"/>
      </tp>
      <tp t="s">
        <v>ORAFP</v>
        <stp/>
        <stp>##V3_BDPV12</stp>
        <stp>FR0013413887 Corp</stp>
        <stp>ticker</stp>
        <stp>[yas-blp-extension.xlsx]tkrBBG!R53C5</stp>
        <tr r="E53" s="1"/>
      </tp>
      <tp t="s">
        <v>EDPPL 5 3/8 09/16/75</v>
        <stp/>
        <stp>##V3_BDPV12</stp>
        <stp>PTEDPUOM0024 Corp</stp>
        <stp>security name</stp>
        <stp>[yas-blp-extension.xlsx]tkrBBG!R13C4</stp>
        <tr r="D13" s="1"/>
      </tp>
      <tp t="s">
        <v>BBB+</v>
        <stp/>
        <stp>##V3_BDPV12</stp>
        <stp>USQ12441AB91 Corp</stp>
        <stp>rtg_sp</stp>
        <stp>[yas-blp-extension.xlsx]tkrBBG!R6C16</stp>
        <tr r="P6" s="1"/>
      </tp>
      <tp>
        <v>178.3001708984375</v>
        <stp/>
        <stp>##V3_BDPV12</stp>
        <stp>XS1028597315 Corp</stp>
        <stp>blp_i_sprd_mid</stp>
        <stp>[yas-blp-extension.xlsx]tkrBBG!R174C14</stp>
        <tr r="N174" s="1"/>
      </tp>
      <tp>
        <v>230.1077880859375</v>
        <stp/>
        <stp>##V3_BDPV12</stp>
        <stp>XS2010044977 Corp</stp>
        <stp>blp_i_sprd_mid</stp>
        <stp>[yas-blp-extension.xlsx]tkrBBG!R154C14</stp>
        <tr r="N154" s="1"/>
      </tp>
      <tp t="s">
        <v>CALLABLE</v>
        <stp/>
        <stp>##V3_BDPV12</stp>
        <stp>XS0969341147 Corp</stp>
        <stp>mty_typ</stp>
        <stp>[yas-blp-extension.xlsx]tkrBBG!R64C8</stp>
        <tr r="H64" s="1"/>
      </tp>
      <tp t="s">
        <v>PERP/CALL</v>
        <stp/>
        <stp>##V3_BDPV12</stp>
        <stp>XS1642682410 Corp</stp>
        <stp>mty_typ</stp>
        <stp>[yas-blp-extension.xlsx]tkrBBG!R90C8</stp>
        <tr r="H90" s="1"/>
      </tp>
      <tp>
        <v>370.55111694335938</v>
        <stp/>
        <stp>##V3_BDPV12</stp>
        <stp>XS2056730679 Corp</stp>
        <stp>blp_i_sprd_mid</stp>
        <stp>[yas-blp-extension.xlsx]tkrBBG!R165C14</stp>
        <tr r="N165" s="1"/>
      </tp>
      <tp t="s">
        <v>CALLABLE</v>
        <stp/>
        <stp>##V3_BDPV12</stp>
        <stp>XS1222591023 Corp</stp>
        <stp>mty_typ</stp>
        <stp>[yas-blp-extension.xlsx]tkrBBG!R66C8</stp>
        <tr r="H66" s="1"/>
      </tp>
      <tp t="s">
        <v>PERP/CALL</v>
        <stp/>
        <stp>##V3_BDPV12</stp>
        <stp>XS1642686676 Corp</stp>
        <stp>mty_typ</stp>
        <stp>[yas-blp-extension.xlsx]tkrBBG!R16C8</stp>
        <tr r="H16" s="1"/>
      </tp>
      <tp t="s">
        <v>PERP/CALL</v>
        <stp/>
        <stp>##V3_BDPV12</stp>
        <stp>XS1117300837 Corp</stp>
        <stp>mty_typ</stp>
        <stp>[yas-blp-extension.xlsx]tkrBBG!R48C8</stp>
        <tr r="H48" s="1"/>
      </tp>
      <tp>
        <v>344.9415283203125</v>
        <stp/>
        <stp>##V3_BDPV12</stp>
        <stp>XS2056730323 Corp</stp>
        <stp>blp_i_sprd_mid</stp>
        <stp>[yas-blp-extension.xlsx]tkrBBG!R172C14</stp>
        <tr r="N172" s="1"/>
      </tp>
      <tp t="s">
        <v>PERP/CALL</v>
        <stp/>
        <stp>##V3_BDPV12</stp>
        <stp>XS1413581205 Corp</stp>
        <stp>mty_typ</stp>
        <stp>[yas-blp-extension.xlsx]tkrBBG!R77C8</stp>
        <tr r="H77" s="1"/>
      </tp>
      <tp t="s">
        <v>SSELN</v>
        <stp/>
        <stp>##V3_BDPV12</stp>
        <stp>XS1196713298 Corp</stp>
        <stp>ticker</stp>
        <stp>[yas-blp-extension.xlsx]tkrBBG!R41C5</stp>
        <tr r="E41" s="1"/>
      </tp>
      <tp t="s">
        <v>ORSTED</v>
        <stp/>
        <stp>##V3_BDPV12</stp>
        <stp>XS1720192696 Corp</stp>
        <stp>ticker</stp>
        <stp>[yas-blp-extension.xlsx]tkrBBG!R47C5</stp>
        <tr r="E47" s="1"/>
      </tp>
      <tp t="s">
        <v>PERP/CALL</v>
        <stp/>
        <stp>##V3_BDPV12</stp>
        <stp>FR0011942283 Corp</stp>
        <stp>mty_typ</stp>
        <stp>[yas-blp-extension.xlsx]tkrBBG!R89C8</stp>
        <tr r="H89" s="1"/>
      </tp>
      <tp>
        <v>197.74728277747241</v>
        <stp/>
        <stp>##V3_BDPV12</stp>
        <stp>XS1309436753 Corp</stp>
        <stp>yas_ispread</stp>
        <stp>[yas-blp-extension.xlsx]tkrBBG!R4C13</stp>
        <tr r="M4" s="1"/>
      </tp>
      <tp t="s">
        <v>EDPPL</v>
        <stp/>
        <stp>##V3_BDPV12</stp>
        <stp>PTEDPKOM0034 Corp</stp>
        <stp>ticker</stp>
        <stp>[yas-blp-extension.xlsx]tkrBBG!R27C5</stp>
        <tr r="E27" s="1"/>
      </tp>
      <tp t="s">
        <v>BPLN</v>
        <stp/>
        <stp>##V3_BDPV12</stp>
        <stp>XS2193662728 Corp</stp>
        <stp>ticker</stp>
        <stp>[yas-blp-extension.xlsx]tkrBBG!R78C5</stp>
        <tr r="E78" s="1"/>
      </tp>
      <tp t="s">
        <v>ARNDTN</v>
        <stp/>
        <stp>##V3_BDPV12</stp>
        <stp>XS1752984440 Corp</stp>
        <stp>ticker</stp>
        <stp>[yas-blp-extension.xlsx]tkrBBG!R62C5</stp>
        <tr r="E62" s="1"/>
      </tp>
      <tp t="s">
        <v>OMVAV</v>
        <stp/>
        <stp>##V3_BDPV12</stp>
        <stp>XS1294342792 Corp</stp>
        <stp>ticker</stp>
        <stp>[yas-blp-extension.xlsx]tkrBBG!R55C5</stp>
        <tr r="E55" s="1"/>
      </tp>
      <tp t="s">
        <v>WIEAV 5 PERP</v>
        <stp/>
        <stp>##V3_BDPV12</stp>
        <stp>DE000A1ZN206 Corp</stp>
        <stp>security name</stp>
        <stp>[yas-blp-extension.xlsx]tkrBBG!R45C4</stp>
        <tr r="D45" s="1"/>
      </tp>
      <tp t="s">
        <v>BAYNGR 2 3/8 04/02/75</v>
        <stp/>
        <stp>##V3_BDPV12</stp>
        <stp>DE000A14J611 Corp</stp>
        <stp>security name</stp>
        <stp>[yas-blp-extension.xlsx]tkrBBG!R71C4</stp>
        <tr r="D71" s="1"/>
      </tp>
      <tp t="s">
        <v>CALLABLE</v>
        <stp/>
        <stp>##V3_BDPV12</stp>
        <stp>PTEDPUOM0024 Corp</stp>
        <stp>mty_typ</stp>
        <stp>[yas-blp-extension.xlsx]tkrBBG!R13C8</stp>
        <tr r="H13" s="1"/>
      </tp>
      <tp>
        <v>-8.0506172180175781</v>
        <stp/>
        <stp>##V3_BDPV12</stp>
        <stp>XS1268050397 Corp</stp>
        <stp>blp_i_sprd_mid</stp>
        <stp>[yas-blp-extension.xlsx]tkrBBG!R194C14</stp>
        <tr r="N194" s="1"/>
      </tp>
      <tp>
        <v>407.2969970703125</v>
        <stp/>
        <stp>##V3_BDPV12</stp>
        <stp>XS1629774230 Corp</stp>
        <stp>blp_i_sprd_mid</stp>
        <stp>[yas-blp-extension.xlsx]tkrBBG!R106C14</stp>
        <tr r="N106" s="1"/>
      </tp>
      <tp t="s">
        <v>CALLABLE</v>
        <stp/>
        <stp>##V3_BDPV12</stp>
        <stp>XS1572349865 Corp</stp>
        <stp>mty_typ</stp>
        <stp>[yas-blp-extension.xlsx]tkrBBG!R39C8</stp>
        <tr r="H39" s="1"/>
      </tp>
      <tp>
        <v>231.06280517578125</v>
        <stp/>
        <stp>##V3_BDPV12</stp>
        <stp>XS1501166869 Corp</stp>
        <stp>blp_i_sprd_mid</stp>
        <stp>[yas-blp-extension.xlsx]tkrBBG!R120C14</stp>
        <tr r="N120" s="1"/>
      </tp>
      <tp>
        <v>533.07574462890625</v>
        <stp/>
        <stp>##V3_BDPV12</stp>
        <stp>XS1819537132 Corp</stp>
        <stp>blp_i_sprd_mid</stp>
        <stp>[yas-blp-extension.xlsx]tkrBBG!R182C14</stp>
        <tr r="N182" s="1"/>
      </tp>
      <tp>
        <v>471.92974853515625</v>
        <stp/>
        <stp>##V3_BDPV12</stp>
        <stp>XS1677911825 Corp</stp>
        <stp>blp_i_sprd_mid</stp>
        <stp>[yas-blp-extension.xlsx]tkrBBG!R150C14</stp>
        <tr r="N150" s="1"/>
      </tp>
      <tp>
        <v>451.831298828125</v>
        <stp/>
        <stp>##V3_BDPV12</stp>
        <stp>XS1716927766 Corp</stp>
        <stp>blp_i_sprd_mid</stp>
        <stp>[yas-blp-extension.xlsx]tkrBBG!R193C14</stp>
        <tr r="N193" s="1"/>
      </tp>
      <tp>
        <v>440.33779907226563</v>
        <stp/>
        <stp>##V3_BDPV12</stp>
        <stp>XS2010037765 Corp</stp>
        <stp>blp_i_sprd_mid</stp>
        <stp>[yas-blp-extension.xlsx]tkrBBG!R180C14</stp>
        <tr r="N180" s="1"/>
      </tp>
      <tp>
        <v>1043.2784423828125</v>
        <stp/>
        <stp>##V3_BDPV12</stp>
        <stp>XS1934875219 Corp</stp>
        <stp>blp_i_sprd_mid</stp>
        <stp>[yas-blp-extension.xlsx]tkrBBG!R160C14</stp>
        <tr r="N160" s="1"/>
      </tp>
      <tp>
        <v>365.27789306640625</v>
        <stp/>
        <stp>##V3_BDPV12</stp>
        <stp>XS1222594472 Corp</stp>
        <stp>blp_i_sprd_mid</stp>
        <stp>[yas-blp-extension.xlsx]tkrBBG!R117C14</stp>
        <tr r="N117" s="1"/>
      </tp>
      <tp t="s">
        <v>PERP/CALL</v>
        <stp/>
        <stp>##V3_BDPV12</stp>
        <stp>XS1752984440 Corp</stp>
        <stp>mty_typ</stp>
        <stp>[yas-blp-extension.xlsx]tkrBBG!R62C8</stp>
        <tr r="H62" s="1"/>
      </tp>
      <tp>
        <v>179.12258911132813</v>
        <stp/>
        <stp>##V3_BDPV12</stp>
        <stp>XS1152343668 Corp</stp>
        <stp>blp_i_sprd_mid</stp>
        <stp>[yas-blp-extension.xlsx]tkrBBG!R136C14</stp>
        <tr r="N136" s="1"/>
      </tp>
      <tp>
        <v>196.27311543511468</v>
        <stp/>
        <stp>##V3_BDPV12</stp>
        <stp>XS1309436910 Corp</stp>
        <stp>yas_ispread</stp>
        <stp>[yas-blp-extension.xlsx]tkrBBG!R5C13</stp>
        <tr r="M5" s="1"/>
      </tp>
      <tp t="s">
        <v>AKFAST</v>
        <stp/>
        <stp>##V3_BDPV12</stp>
        <stp>XS2110077299 Corp</stp>
        <stp>ticker</stp>
        <stp>[yas-blp-extension.xlsx]tkrBBG!R86C5</stp>
        <tr r="E86" s="1"/>
      </tp>
      <tp t="s">
        <v>SSELN</v>
        <stp/>
        <stp>##V3_BDPV12</stp>
        <stp>XS1572349865 Corp</stp>
        <stp>ticker</stp>
        <stp>[yas-blp-extension.xlsx]tkrBBG!R39C5</stp>
        <tr r="E39" s="1"/>
      </tp>
      <tp>
        <v>221.00750732421875</v>
        <stp/>
        <stp>##V3_BDPV12</stp>
        <stp>XS2010036874 Corp</stp>
        <stp>blp_i_sprd_mid</stp>
        <stp>[yas-blp-extension.xlsx]tkrBBG!R105C14</stp>
        <tr r="N105" s="1"/>
      </tp>
      <tp t="s">
        <v>PERP/CALL</v>
        <stp/>
        <stp>##V3_BDPV12</stp>
        <stp>XS2109819859 Corp</stp>
        <stp>mty_typ</stp>
        <stp>[yas-blp-extension.xlsx]tkrBBG!R95C8</stp>
        <tr r="H95" s="1"/>
      </tp>
      <tp>
        <v>304.03857421875</v>
        <stp/>
        <stp>##V3_BDPV12</stp>
        <stp>XS1139494493 Corp</stp>
        <stp>blp_i_sprd_mid</stp>
        <stp>[yas-blp-extension.xlsx]tkrBBG!R132C14</stp>
        <tr r="N132" s="1"/>
      </tp>
      <tp>
        <v>210.08920288085938</v>
        <stp/>
        <stp>##V3_BDPV12</stp>
        <stp>XS2035564975 Corp</stp>
        <stp>blp_i_sprd_mid</stp>
        <stp>[yas-blp-extension.xlsx]tkrBBG!R114C14</stp>
        <tr r="N114" s="1"/>
      </tp>
      <tp t="s">
        <v>PERP/CALL</v>
        <stp/>
        <stp>##V3_BDPV12</stp>
        <stp>XS1405777746 Corp</stp>
        <stp>mty_typ</stp>
        <stp>[yas-blp-extension.xlsx]tkrBBG!R59C8</stp>
        <tr r="H59" s="1"/>
      </tp>
      <tp>
        <v>232.17161560058594</v>
        <stp/>
        <stp>##V3_BDPV12</stp>
        <stp>XS2035564629 Corp</stp>
        <stp>blp_i_sprd_mid</stp>
        <stp>[yas-blp-extension.xlsx]tkrBBG!R109C14</stp>
        <tr r="N109" s="1"/>
      </tp>
      <tp>
        <v>2097614000</v>
        <stp/>
        <stp>##V3_BDPV12</stp>
        <stp>USF2893TAF33 Corp</stp>
        <stp>amt_outstanding</stp>
        <stp>[yas-blp-extension.xlsx]tkrBBG!R9C10</stp>
        <tr r="J9" s="1"/>
      </tp>
      <tp>
        <v>354.32510375976563</v>
        <stp/>
        <stp>##V3_BDPV12</stp>
        <stp>XS2069101868 Corp</stp>
        <stp>blp_i_sprd_mid</stp>
        <stp>[yas-blp-extension.xlsx]tkrBBG!R185C14</stp>
        <tr r="N185" s="1"/>
      </tp>
      <tp t="s">
        <v>CALLABLE</v>
        <stp/>
        <stp>##V3_BDPV12</stp>
        <stp>XS0943370543 Corp</stp>
        <stp>mty_typ</stp>
        <stp>[yas-blp-extension.xlsx]tkrBBG!R91C8</stp>
        <tr r="H91" s="1"/>
      </tp>
      <tp>
        <v>317.3719482421875</v>
        <stp/>
        <stp>##V3_BDPV12</stp>
        <stp>XS2077670003 Corp</stp>
        <stp>blp_i_sprd_mid</stp>
        <stp>[yas-blp-extension.xlsx]tkrBBG!R175C14</stp>
        <tr r="N175" s="1"/>
      </tp>
      <tp t="s">
        <v>CALLABLE</v>
        <stp/>
        <stp>##V3_BDPV12</stp>
        <stp>XS1888179550 Corp</stp>
        <stp>mty_typ</stp>
        <stp>[yas-blp-extension.xlsx]tkrBBG!R83C8</stp>
        <tr r="H83" s="1"/>
      </tp>
      <tp>
        <v>338.63052368164063</v>
        <stp/>
        <stp>##V3_BDPV12</stp>
        <stp>XS2077670342 Corp</stp>
        <stp>blp_i_sprd_mid</stp>
        <stp>[yas-blp-extension.xlsx]tkrBBG!R166C14</stp>
        <tr r="N166" s="1"/>
      </tp>
      <tp t="s">
        <v>IBESM</v>
        <stp/>
        <stp>##V3_BDPV12</stp>
        <stp>XS1890845875 Corp</stp>
        <stp>ticker</stp>
        <stp>[yas-blp-extension.xlsx]tkrBBG!R32C5</stp>
        <tr r="E32" s="1"/>
      </tp>
      <tp t="s">
        <v>ORAFP</v>
        <stp/>
        <stp>##V3_BDPV12</stp>
        <stp>XS1115502988 Corp</stp>
        <stp>ticker</stp>
        <stp>[yas-blp-extension.xlsx]tkrBBG!R70C5</stp>
        <tr r="E70" s="1"/>
      </tp>
      <tp t="s">
        <v>PERP/CALL</v>
        <stp/>
        <stp>##V3_BDPV12</stp>
        <stp>FR0012278539 Corp</stp>
        <stp>mty_typ</stp>
        <stp>[yas-blp-extension.xlsx]tkrBBG!R22C8</stp>
        <tr r="H22" s="1"/>
      </tp>
      <tp t="s">
        <v>RWE</v>
        <stp/>
        <stp>##V3_BDPV12</stp>
        <stp>XS1254119750 Corp</stp>
        <stp>ticker</stp>
        <stp>[yas-blp-extension.xlsx]tkrBBG!R79C5</stp>
        <tr r="E79" s="1"/>
      </tp>
      <tp t="s">
        <v>ENELIM</v>
        <stp/>
        <stp>##V3_BDPV12</stp>
        <stp>XS0954675129 Corp</stp>
        <stp>ticker</stp>
        <stp>[yas-blp-extension.xlsx]tkrBBG!R58C5</stp>
        <tr r="E58" s="1"/>
      </tp>
      <tp>
        <v>301.86677029453045</v>
        <stp/>
        <stp>##V3_BDPV12</stp>
        <stp>USQ12441AB91 Corp</stp>
        <stp>yas_ispread</stp>
        <stp>[yas-blp-extension.xlsx]tkrBBG!R6C13</stp>
        <tr r="M6" s="1"/>
      </tp>
      <tp t="s">
        <v>PERP/CALL</v>
        <stp/>
        <stp>##V3_BDPV12</stp>
        <stp>XS1591694481 Corp</stp>
        <stp>mty_typ</stp>
        <stp>[yas-blp-extension.xlsx]tkrBBG!R36C8</stp>
        <tr r="H36" s="1"/>
      </tp>
      <tp t="s">
        <v>PERP/CALL</v>
        <stp/>
        <stp>##V3_BDPV12</stp>
        <stp>XS1890845875 Corp</stp>
        <stp>mty_typ</stp>
        <stp>[yas-blp-extension.xlsx]tkrBBG!R32C8</stp>
        <tr r="H32" s="1"/>
      </tp>
      <tp t="s">
        <v>PERP/CALL</v>
        <stp/>
        <stp>##V3_BDPV12</stp>
        <stp>XS1933828433 Corp</stp>
        <stp>mty_typ</stp>
        <stp>[yas-blp-extension.xlsx]tkrBBG!R43C8</stp>
        <tr r="H43" s="1"/>
      </tp>
      <tp>
        <v>366.053466796875</v>
        <stp/>
        <stp>##V3_BDPV12</stp>
        <stp>XS1206540806 Corp</stp>
        <stp>blp_i_sprd_mid</stp>
        <stp>[yas-blp-extension.xlsx]tkrBBG!R131C14</stp>
        <tr r="N131" s="1"/>
      </tp>
      <tp>
        <v>229.07452392578125</v>
        <stp/>
        <stp>##V3_BDPV12</stp>
        <stp>XS1150695192 Corp</stp>
        <stp>blp_i_sprd_mid</stp>
        <stp>[yas-blp-extension.xlsx]tkrBBG!R156C14</stp>
        <tr r="N156" s="1"/>
      </tp>
      <tp>
        <v>221.13287353515625</v>
        <stp/>
        <stp>##V3_BDPV12</stp>
        <stp>XS1974787480 Corp</stp>
        <stp>blp_i_sprd_mid</stp>
        <stp>[yas-blp-extension.xlsx]tkrBBG!R122C14</stp>
        <tr r="N122" s="1"/>
      </tp>
      <tp>
        <v>321.50177001953125</v>
        <stp/>
        <stp>##V3_BDPV12</stp>
        <stp>XS1811181566 Corp</stp>
        <stp>blp_i_sprd_mid</stp>
        <stp>[yas-blp-extension.xlsx]tkrBBG!R176C14</stp>
        <tr r="N176" s="1"/>
      </tp>
      <tp t="s">
        <v>PERP/CALL</v>
        <stp/>
        <stp>##V3_BDPV12</stp>
        <stp>BE6309987400 Corp</stp>
        <stp>mty_typ</stp>
        <stp>[yas-blp-extension.xlsx]tkrBBG!R30C8</stp>
        <tr r="H30" s="1"/>
      </tp>
      <tp t="s">
        <v>EDPPL</v>
        <stp/>
        <stp>##V3_BDPV12</stp>
        <stp>PTEDPUOM0024 Corp</stp>
        <stp>ticker</stp>
        <stp>[yas-blp-extension.xlsx]tkrBBG!R13C5</stp>
        <tr r="E13" s="1"/>
      </tp>
      <tp t="s">
        <v>TELIAS</v>
        <stp/>
        <stp>##V3_BDPV12</stp>
        <stp>XS2082429890 Corp</stp>
        <stp>ticker</stp>
        <stp>[yas-blp-extension.xlsx]tkrBBG!R84C5</stp>
        <tr r="E84" s="1"/>
      </tp>
      <tp t="s">
        <v>SESGFP</v>
        <stp/>
        <stp>##V3_BDPV12</stp>
        <stp>XS1405777746 Corp</stp>
        <stp>ticker</stp>
        <stp>[yas-blp-extension.xlsx]tkrBBG!R59C5</stp>
        <tr r="E59" s="1"/>
      </tp>
      <tp>
        <v>500000000</v>
        <stp/>
        <stp>##V3_BDPV12</stp>
        <stp>DE000A2GSFF1 Corp</stp>
        <stp>amt_outstanding</stp>
        <stp>[yas-blp-extension.xlsx]tkrBBG!R183C10</stp>
        <tr r="J183" s="1"/>
      </tp>
      <tp>
        <v>2500000000</v>
        <stp/>
        <stp>##V3_BDPV12</stp>
        <stp>US05565QDV77 Corp</stp>
        <stp>amt_outstanding</stp>
        <stp>[yas-blp-extension.xlsx]tkrBBG!R3C10</stp>
        <tr r="J3" s="1"/>
      </tp>
      <tp t="s">
        <v>CALLABLE</v>
        <stp/>
        <stp>##V3_BDPV12</stp>
        <stp>XS1254119750 Corp</stp>
        <stp>mty_typ</stp>
        <stp>[yas-blp-extension.xlsx]tkrBBG!R79C8</stp>
        <tr r="H79" s="1"/>
      </tp>
      <tp>
        <v>200.64537048339844</v>
        <stp/>
        <stp>##V3_BDPV12</stp>
        <stp>XS1797138960 Corp</stp>
        <stp>blp_i_sprd_mid</stp>
        <stp>[yas-blp-extension.xlsx]tkrBBG!R135C14</stp>
        <tr r="N135" s="1"/>
      </tp>
      <tp>
        <v>148.44570922851563</v>
        <stp/>
        <stp>##V3_BDPV12</stp>
        <stp>XS0954674825 Corp</stp>
        <stp>blp_i_sprd_mid</stp>
        <stp>[yas-blp-extension.xlsx]tkrBBG!R191C14</stp>
        <tr r="N191" s="1"/>
      </tp>
      <tp>
        <v>302.35317993164063</v>
        <stp/>
        <stp>##V3_BDPV12</stp>
        <stp>XS1888179477 Corp</stp>
        <stp>blp_i_sprd_mid</stp>
        <stp>[yas-blp-extension.xlsx]tkrBBG!R157C14</stp>
        <tr r="N157" s="1"/>
      </tp>
      <tp>
        <v>357.16265869140625</v>
        <stp/>
        <stp>##V3_BDPV12</stp>
        <stp>XS1224953882 Corp</stp>
        <stp>blp_i_sprd_mid</stp>
        <stp>[yas-blp-extension.xlsx]tkrBBG!R153C14</stp>
        <tr r="N153" s="1"/>
      </tp>
      <tp>
        <v>387.87991333007813</v>
        <stp/>
        <stp>##V3_BDPV12</stp>
        <stp>XS1799938995 Corp</stp>
        <stp>blp_i_sprd_mid</stp>
        <stp>[yas-blp-extension.xlsx]tkrBBG!R126C14</stp>
        <tr r="N126" s="1"/>
      </tp>
      <tp>
        <v>234.05770874023438</v>
        <stp/>
        <stp>##V3_BDPV12</stp>
        <stp>XS2196328608 Corp</stp>
        <stp>blp_i_sprd_mid</stp>
        <stp>[yas-blp-extension.xlsx]tkrBBG!R123C14</stp>
        <tr r="N123" s="1"/>
      </tp>
      <tp>
        <v>244.93617248535156</v>
        <stp/>
        <stp>##V3_BDPV12</stp>
        <stp>XS2011260705 Corp</stp>
        <stp>blp_i_sprd_mid</stp>
        <stp>[yas-blp-extension.xlsx]tkrBBG!R119C14</stp>
        <tr r="N119" s="1"/>
      </tp>
      <tp>
        <v>401.35592651367188</v>
        <stp/>
        <stp>##V3_BDPV12</stp>
        <stp>XS1206541366 Corp</stp>
        <stp>blp_i_sprd_mid</stp>
        <stp>[yas-blp-extension.xlsx]tkrBBG!R107C14</stp>
        <tr r="N107" s="1"/>
      </tp>
      <tp t="s">
        <v>PERP/CALL</v>
        <stp/>
        <stp>##V3_BDPV12</stp>
        <stp>XS1799939027 Corp</stp>
        <stp>mty_typ</stp>
        <stp>[yas-blp-extension.xlsx]tkrBBG!R99C8</stp>
        <tr r="H99" s="1"/>
      </tp>
      <tp>
        <v>422.29946899414063</v>
        <stp/>
        <stp>##V3_BDPV12</stp>
        <stp>XS2187689380 Corp</stp>
        <stp>blp_i_sprd_mid</stp>
        <stp>[yas-blp-extension.xlsx]tkrBBG!R115C14</stp>
        <tr r="N115" s="1"/>
      </tp>
      <tp>
        <v>189.94569396972656</v>
        <stp/>
        <stp>##V3_BDPV12</stp>
        <stp>XS2011260531 Corp</stp>
        <stp>blp_i_sprd_mid</stp>
        <stp>[yas-blp-extension.xlsx]tkrBBG!R142C14</stp>
        <tr r="N142" s="1"/>
      </tp>
      <tp t="s">
        <v>TELEFO</v>
        <stp/>
        <stp>##V3_BDPV12</stp>
        <stp>XS2109819859 Corp</stp>
        <stp>ticker</stp>
        <stp>[yas-blp-extension.xlsx]tkrBBG!R95C5</stp>
        <tr r="E95" s="1"/>
      </tp>
      <tp t="s">
        <v>ARNDTN</v>
        <stp/>
        <stp>##V3_BDPV12</stp>
        <stp>XS2027946610 Corp</stp>
        <stp>ticker</stp>
        <stp>[yas-blp-extension.xlsx]tkrBBG!R80C5</stp>
        <tr r="E80" s="1"/>
      </tp>
      <tp t="s">
        <v>#N/A Field Not Applicable</v>
        <stp/>
        <stp>##V3_BDPV12</stp>
        <stp>USF2893TAM83 Corp</stp>
        <stp>blp_i_sprd_mid</stp>
        <stp>[yas-blp-extension.xlsx]tkrBBG!R10C14</stp>
        <tr r="N10" s="1"/>
      </tp>
      <tp t="s">
        <v>19/10/2020</v>
        <stp/>
        <stp>##V3_BDPV12</stp>
        <stp>USQ12441AA19 Corp</stp>
        <stp>nxt_call_dt</stp>
        <stp>[yas-blp-extension.xlsx]tkrBBG!R7C7</stp>
        <tr r="G7" s="1"/>
      </tp>
      <tp t="s">
        <v>CALLABLE</v>
        <stp/>
        <stp>##V3_BDPV12</stp>
        <stp>PTEDPKOM0034 Corp</stp>
        <stp>mty_typ</stp>
        <stp>[yas-blp-extension.xlsx]tkrBBG!R27C8</stp>
        <tr r="H27" s="1"/>
      </tp>
      <tp>
        <v>2500000000</v>
        <stp/>
        <stp>##V3_BDPV12</stp>
        <stp>US05565QDU94 Corp</stp>
        <stp>amt_outstanding</stp>
        <stp>[yas-blp-extension.xlsx]tkrBBG!R2C10</stp>
        <tr r="J2" s="1"/>
      </tp>
      <tp t="s">
        <v>PERP/CALL</v>
        <stp/>
        <stp>##V3_BDPV12</stp>
        <stp>XS1196713298 Corp</stp>
        <stp>mty_typ</stp>
        <stp>[yas-blp-extension.xlsx]tkrBBG!R41C8</stp>
        <tr r="H41" s="1"/>
      </tp>
      <tp t="s">
        <v>PERP/CALL</v>
        <stp/>
        <stp>##V3_BDPV12</stp>
        <stp>XS1115498260 Corp</stp>
        <stp>mty_typ</stp>
        <stp>[yas-blp-extension.xlsx]tkrBBG!R81C8</stp>
        <tr r="H81" s="1"/>
      </tp>
      <tp t="s">
        <v>CALLABLE</v>
        <stp/>
        <stp>##V3_BDPV12</stp>
        <stp>XS2110077299 Corp</stp>
        <stp>mty_typ</stp>
        <stp>[yas-blp-extension.xlsx]tkrBBG!R86C8</stp>
        <tr r="H86" s="1"/>
      </tp>
      <tp>
        <v>425.98486328125</v>
        <stp/>
        <stp>##V3_BDPV12</stp>
        <stp>XS2114413565 Corp</stp>
        <stp>blp_i_sprd_mid</stp>
        <stp>[yas-blp-extension.xlsx]tkrBBG!R116C14</stp>
        <tr r="N116" s="1"/>
      </tp>
      <tp t="s">
        <v>PERP/CALL</v>
        <stp/>
        <stp>##V3_BDPV12</stp>
        <stp>XS1115502988 Corp</stp>
        <stp>mty_typ</stp>
        <stp>[yas-blp-extension.xlsx]tkrBBG!R70C8</stp>
        <tr r="H70" s="1"/>
      </tp>
      <tp>
        <v>331.3828125</v>
        <stp/>
        <stp>##V3_BDPV12</stp>
        <stp>XS1224710399 Corp</stp>
        <stp>blp_i_sprd_mid</stp>
        <stp>[yas-blp-extension.xlsx]tkrBBG!R102C14</stp>
        <tr r="N102" s="1"/>
      </tp>
      <tp t="s">
        <v>PERP/CALL</v>
        <stp/>
        <stp>##V3_BDPV12</stp>
        <stp>XS1731823255 Corp</stp>
        <stp>mty_typ</stp>
        <stp>[yas-blp-extension.xlsx]tkrBBG!R19C8</stp>
        <tr r="H19" s="1"/>
      </tp>
      <tp t="s">
        <v>TELEFO</v>
        <stp/>
        <stp>##V3_BDPV12</stp>
        <stp>XS1933828433 Corp</stp>
        <stp>ticker</stp>
        <stp>[yas-blp-extension.xlsx]tkrBBG!R43C5</stp>
        <tr r="E43" s="1"/>
      </tp>
      <tp t="s">
        <v>ARNDTN</v>
        <stp/>
        <stp>##V3_BDPV12</stp>
        <stp>XS1508392625 Corp</stp>
        <stp>ticker</stp>
        <stp>[yas-blp-extension.xlsx]tkrBBG!R49C5</stp>
        <tr r="E49" s="1"/>
      </tp>
      <tp t="s">
        <v>PERP/CALL</v>
        <stp/>
        <stp>##V3_BDPV12</stp>
        <stp>BE0002597756 Corp</stp>
        <stp>mty_typ</stp>
        <stp>[yas-blp-extension.xlsx]tkrBBG!R46C8</stp>
        <tr r="H46" s="1"/>
      </tp>
      <tp t="s">
        <v>TENN</v>
        <stp/>
        <stp>##V3_BDPV12</stp>
        <stp>XS1591694481 Corp</stp>
        <stp>ticker</stp>
        <stp>[yas-blp-extension.xlsx]tkrBBG!R36C5</stp>
        <tr r="E36" s="1"/>
      </tp>
      <tp t="s">
        <v>AKFAST</v>
        <stp/>
        <stp>##V3_BDPV12</stp>
        <stp>XS1788973573 Corp</stp>
        <stp>ticker</stp>
        <stp>[yas-blp-extension.xlsx]tkrBBG!R56C5</stp>
        <tr r="E56" s="1"/>
      </tp>
      <tp t="s">
        <v>ANNGR</v>
        <stp/>
        <stp>##V3_BDPV12</stp>
        <stp>XS1117300837 Corp</stp>
        <stp>ticker</stp>
        <stp>[yas-blp-extension.xlsx]tkrBBG!R48C5</stp>
        <tr r="E48" s="1"/>
      </tp>
      <tp t="s">
        <v>ENELIM</v>
        <stp/>
        <stp>##V3_BDPV12</stp>
        <stp>US29265WAA62 Corp</stp>
        <stp>ticker</stp>
        <stp>[yas-blp-extension.xlsx]tkrBBG!R68C5</stp>
        <tr r="E68" s="1"/>
      </tp>
      <tp>
        <v>496.61538696289063</v>
        <stp/>
        <stp>##V3_BDPV12</stp>
        <stp>XS2055106210 Corp</stp>
        <stp>blp_i_sprd_mid</stp>
        <stp>[yas-blp-extension.xlsx]tkrBBG!R108C14</stp>
        <tr r="N108" s="1"/>
      </tp>
      <tp>
        <v>491.19879150390625</v>
        <stp/>
        <stp>##V3_BDPV12</stp>
        <stp>XS2010032618 Corp</stp>
        <stp>blp_i_sprd_mid</stp>
        <stp>[yas-blp-extension.xlsx]tkrBBG!R164C14</stp>
        <tr r="N164" s="1"/>
      </tp>
      <tp t="s">
        <v>PERP/CALL</v>
        <stp/>
        <stp>##V3_BDPV12</stp>
        <stp>XS2187689034 Corp</stp>
        <stp>mty_typ</stp>
        <stp>[yas-blp-extension.xlsx]tkrBBG!R85C8</stp>
        <tr r="H85" s="1"/>
      </tp>
      <tp t="s">
        <v>CALLABLE</v>
        <stp/>
        <stp>##V3_BDPV12</stp>
        <stp>XS1271836600 Corp</stp>
        <stp>mty_typ</stp>
        <stp>[yas-blp-extension.xlsx]tkrBBG!R29C8</stp>
        <tr r="H29" s="1"/>
      </tp>
      <tp>
        <v>477.06756591796875</v>
        <stp/>
        <stp>##V3_BDPV12</stp>
        <stp>XS1974894138 Corp</stp>
        <stp>blp_i_sprd_mid</stp>
        <stp>[yas-blp-extension.xlsx]tkrBBG!R151C14</stp>
        <tr r="N151" s="1"/>
      </tp>
      <tp>
        <v>319.74853515625</v>
        <stp/>
        <stp>##V3_BDPV12</stp>
        <stp>XS1405763019 Corp</stp>
        <stp>blp_i_sprd_mid</stp>
        <stp>[yas-blp-extension.xlsx]tkrBBG!R161C14</stp>
        <tr r="N161" s="1"/>
      </tp>
      <tp>
        <v>217.99983847813232</v>
        <stp/>
        <stp>##V3_BDPV12</stp>
        <stp>XS1309437215 Corp</stp>
        <stp>yas_ispread</stp>
        <stp>[yas-blp-extension.xlsx]tkrBBG!R8C13</stp>
        <tr r="M8" s="1"/>
      </tp>
      <tp t="s">
        <v>ENGIFP</v>
        <stp/>
        <stp>##V3_BDPV12</stp>
        <stp>FR0011942283 Corp</stp>
        <stp>ticker</stp>
        <stp>[yas-blp-extension.xlsx]tkrBBG!R89C5</stp>
        <tr r="E89" s="1"/>
      </tp>
      <tp>
        <v>548.57489013671875</v>
        <stp/>
        <stp>##V3_BDPV12</stp>
        <stp>XS1982704824 Corp</stp>
        <stp>blp_i_sprd_mid</stp>
        <stp>[yas-blp-extension.xlsx]tkrBBG!R171C14</stp>
        <tr r="N171" s="1"/>
      </tp>
      <tp t="s">
        <v>PERP/CALL</v>
        <stp/>
        <stp>##V3_BDPV12</stp>
        <stp>XS1048428012 Corp</stp>
        <stp>mty_typ</stp>
        <stp>[yas-blp-extension.xlsx]tkrBBG!R37C8</stp>
        <tr r="H37" s="1"/>
      </tp>
      <tp t="s">
        <v>PERP/CALL</v>
        <stp/>
        <stp>##V3_BDPV12</stp>
        <stp>XS2193662728 Corp</stp>
        <stp>mty_typ</stp>
        <stp>[yas-blp-extension.xlsx]tkrBBG!R78C8</stp>
        <tr r="H78" s="1"/>
      </tp>
      <tp>
        <v>396.185791015625</v>
        <stp/>
        <stp>##V3_BDPV12</stp>
        <stp>XS1048428442 Corp</stp>
        <stp>blp_i_sprd_mid</stp>
        <stp>[yas-blp-extension.xlsx]tkrBBG!R113C14</stp>
        <tr r="N113" s="1"/>
      </tp>
      <tp t="s">
        <v>PERP/CALL</v>
        <stp/>
        <stp>##V3_BDPV12</stp>
        <stp>XS1713466495 Corp</stp>
        <stp>mty_typ</stp>
        <stp>[yas-blp-extension.xlsx]tkrBBG!R73C8</stp>
        <tr r="H73" s="1"/>
      </tp>
      <tp t="s">
        <v>PERP/CALL</v>
        <stp/>
        <stp>##V3_BDPV12</stp>
        <stp>XS0222524372 Corp</stp>
        <stp>mty_typ</stp>
        <stp>[yas-blp-extension.xlsx]tkrBBG!R15C8</stp>
        <tr r="H15" s="1"/>
      </tp>
      <tp t="s">
        <v>PERP/CALL</v>
        <stp/>
        <stp>##V3_BDPV12</stp>
        <stp>XS1323897725 Corp</stp>
        <stp>mty_typ</stp>
        <stp>[yas-blp-extension.xlsx]tkrBBG!R98C8</stp>
        <tr r="H98" s="1"/>
      </tp>
      <tp t="s">
        <v>CALLABLE</v>
        <stp/>
        <stp>##V3_BDPV12</stp>
        <stp>XS2010045511 Corp</stp>
        <stp>mty_typ</stp>
        <stp>[yas-blp-extension.xlsx]tkrBBG!R92C8</stp>
        <tr r="H92" s="1"/>
      </tp>
      <tp t="s">
        <v>CALLABLE</v>
        <stp/>
        <stp>##V3_BDPV12</stp>
        <stp>XS1713463716 Corp</stp>
        <stp>mty_typ</stp>
        <stp>[yas-blp-extension.xlsx]tkrBBG!R50C8</stp>
        <tr r="H50" s="1"/>
      </tp>
      <tp t="s">
        <v>PERP/CALL</v>
        <stp/>
        <stp>##V3_BDPV12</stp>
        <stp>XS1634523754 Corp</stp>
        <stp>mty_typ</stp>
        <stp>[yas-blp-extension.xlsx]tkrBBG!R17C8</stp>
        <tr r="H17" s="1"/>
      </tp>
      <tp t="s">
        <v>ENELIM</v>
        <stp/>
        <stp>##V3_BDPV12</stp>
        <stp>XS1713463559 Corp</stp>
        <stp>ticker</stp>
        <stp>[yas-blp-extension.xlsx]tkrBBG!R57C5</stp>
        <tr r="E57" s="1"/>
      </tp>
      <tp t="s">
        <v>SESGFP</v>
        <stp/>
        <stp>##V3_BDPV12</stp>
        <stp>XS1405765659 Corp</stp>
        <stp>ticker</stp>
        <stp>[yas-blp-extension.xlsx]tkrBBG!R74C5</stp>
        <tr r="E74" s="1"/>
      </tp>
      <tp t="s">
        <v>SZUGR</v>
        <stp/>
        <stp>##V3_BDPV12</stp>
        <stp>XS0222524372 Corp</stp>
        <stp>ticker</stp>
        <stp>[yas-blp-extension.xlsx]tkrBBG!R15C5</stp>
        <tr r="E15" s="1"/>
      </tp>
      <tp t="s">
        <v>CALLABLE</v>
        <stp/>
        <stp>##V3_BDPV12</stp>
        <stp>DE000A289N78 Corp</stp>
        <stp>mty_typ</stp>
        <stp>[yas-blp-extension.xlsx]tkrBBG!R87C8</stp>
        <tr r="H87" s="1"/>
      </tp>
      <tp t="s">
        <v>ENBW</v>
        <stp/>
        <stp>##V3_BDPV12</stp>
        <stp>XS1405770907 Corp</stp>
        <stp>ticker</stp>
        <stp>[yas-blp-extension.xlsx]tkrBBG!R21C5</stp>
        <tr r="E21" s="1"/>
      </tp>
      <tp t="s">
        <v>BBB+</v>
        <stp/>
        <stp>##V3_BDPV12</stp>
        <stp>USQ12441AA19 Corp</stp>
        <stp>rtg_sp</stp>
        <stp>[yas-blp-extension.xlsx]tkrBBG!R7C16</stp>
        <tr r="P7" s="1"/>
      </tp>
      <tp>
        <v>302.37149047851563</v>
        <stp/>
        <stp>##V3_BDPV12</stp>
        <stp>XS1491364953 Corp</stp>
        <stp>blp_i_sprd_mid</stp>
        <stp>[yas-blp-extension.xlsx]tkrBBG!R110C14</stp>
        <tr r="N110" s="1"/>
      </tp>
      <tp t="s">
        <v>PERP/CALL</v>
        <stp/>
        <stp>##V3_BDPV12</stp>
        <stp>XS1294343337 Corp</stp>
        <stp>mty_typ</stp>
        <stp>[yas-blp-extension.xlsx]tkrBBG!R97C8</stp>
        <tr r="H97" s="1"/>
      </tp>
      <tp t="s">
        <v>CALLABLE</v>
        <stp/>
        <stp>##V3_BDPV12</stp>
        <stp>XS2119468572 Corp</stp>
        <stp>mty_typ</stp>
        <stp>[yas-blp-extension.xlsx]tkrBBG!R93C8</stp>
        <tr r="H93" s="1"/>
      </tp>
      <tp>
        <v>220.67597961425781</v>
        <stp/>
        <stp>##V3_BDPV12</stp>
        <stp>XS1196714429 Corp</stp>
        <stp>blp_i_sprd_mid</stp>
        <stp>[yas-blp-extension.xlsx]tkrBBG!R189C14</stp>
        <tr r="N189" s="1"/>
      </tp>
      <tp>
        <v>315.55880737304688</v>
        <stp/>
        <stp>##V3_BDPV12</stp>
        <stp>XS2182055009 Corp</stp>
        <stp>blp_i_sprd_mid</stp>
        <stp>[yas-blp-extension.xlsx]tkrBBG!R137C14</stp>
        <tr r="N137" s="1"/>
      </tp>
      <tp t="s">
        <v>CALLABLE</v>
        <stp/>
        <stp>##V3_BDPV12</stp>
        <stp>XS1572343744 Corp</stp>
        <stp>mty_typ</stp>
        <stp>[yas-blp-extension.xlsx]tkrBBG!R23C8</stp>
        <tr r="H23" s="1"/>
      </tp>
      <tp t="s">
        <v>PERP/CALL</v>
        <stp/>
        <stp>##V3_BDPV12</stp>
        <stp>XS1713462403 Corp</stp>
        <stp>mty_typ</stp>
        <stp>[yas-blp-extension.xlsx]tkrBBG!R54C8</stp>
        <tr r="H54" s="1"/>
      </tp>
      <tp t="s">
        <v>CALLABLE</v>
        <stp/>
        <stp>##V3_BDPV12</stp>
        <stp>XS2082429890 Corp</stp>
        <stp>mty_typ</stp>
        <stp>[yas-blp-extension.xlsx]tkrBBG!R84C8</stp>
        <tr r="H84" s="1"/>
      </tp>
      <tp t="s">
        <v>SOFTBK</v>
        <stp/>
        <stp>##V3_BDPV12</stp>
        <stp>XS1642686676 Corp</stp>
        <stp>ticker</stp>
        <stp>[yas-blp-extension.xlsx]tkrBBG!R16C5</stp>
        <tr r="E16" s="1"/>
      </tp>
      <tp t="s">
        <v>ORSTED</v>
        <stp/>
        <stp>##V3_BDPV12</stp>
        <stp>XS0943370543 Corp</stp>
        <stp>ticker</stp>
        <stp>[yas-blp-extension.xlsx]tkrBBG!R91C5</stp>
        <tr r="E91" s="1"/>
      </tp>
      <tp t="s">
        <v>SOFTBK</v>
        <stp/>
        <stp>##V3_BDPV12</stp>
        <stp>XS1642682410 Corp</stp>
        <stp>ticker</stp>
        <stp>[yas-blp-extension.xlsx]tkrBBG!R90C5</stp>
        <tr r="E90" s="1"/>
      </tp>
      <tp t="s">
        <v>ELIASO</v>
        <stp/>
        <stp>##V3_BDPV12</stp>
        <stp>BE0002597756 Corp</stp>
        <stp>ticker</stp>
        <stp>[yas-blp-extension.xlsx]tkrBBG!R46C5</stp>
        <tr r="E46" s="1"/>
      </tp>
      <tp t="s">
        <v>VOD</v>
        <stp/>
        <stp>##V3_BDPV12</stp>
        <stp>XS1888179550 Corp</stp>
        <stp>ticker</stp>
        <stp>[yas-blp-extension.xlsx]tkrBBG!R83C5</stp>
        <tr r="E83" s="1"/>
      </tp>
      <tp t="s">
        <v>PERP/CALL</v>
        <stp/>
        <stp>##V3_BDPV12</stp>
        <stp>FR0011697028 Corp</stp>
        <stp>mty_typ</stp>
        <stp>[yas-blp-extension.xlsx]tkrBBG!R67C8</stp>
        <tr r="H67" s="1"/>
      </tp>
      <tp t="s">
        <v>ARNDTN</v>
        <stp/>
        <stp>##V3_BDPV12</stp>
        <stp>XS1634523754 Corp</stp>
        <stp>ticker</stp>
        <stp>[yas-blp-extension.xlsx]tkrBBG!R17C5</stp>
        <tr r="E17" s="1"/>
      </tp>
      <tp t="s">
        <v>OMVAV</v>
        <stp/>
        <stp>##V3_BDPV12</stp>
        <stp>XS1294343337 Corp</stp>
        <stp>ticker</stp>
        <stp>[yas-blp-extension.xlsx]tkrBBG!R97C5</stp>
        <tr r="E97" s="1"/>
      </tp>
      <tp t="s">
        <v>ACFP</v>
        <stp/>
        <stp>##V3_BDPV12</stp>
        <stp>FR0012005924 Corp</stp>
        <stp>ticker</stp>
        <stp>[yas-blp-extension.xlsx]tkrBBG!R14C5</stp>
        <tr r="E14" s="1"/>
      </tp>
      <tp t="s">
        <v>EDF</v>
        <stp/>
        <stp>##V3_BDPV12</stp>
        <stp>FR0013367612 Corp</stp>
        <stp>ticker</stp>
        <stp>[yas-blp-extension.xlsx]tkrBBG!R44C5</stp>
        <tr r="E44" s="1"/>
      </tp>
      <tp t="s">
        <v>CALLABLE</v>
        <stp/>
        <stp>##V3_BDPV12</stp>
        <stp>PTEDPLOM0017 Corp</stp>
        <stp>mty_typ</stp>
        <stp>[yas-blp-extension.xlsx]tkrBBG!R18C8</stp>
        <tr r="H18" s="1"/>
      </tp>
      <tp t="s">
        <v>CALLABLE</v>
        <stp/>
        <stp>##V3_BDPV12</stp>
        <stp>XS1788973573 Corp</stp>
        <stp>mty_typ</stp>
        <stp>[yas-blp-extension.xlsx]tkrBBG!R56C8</stp>
        <tr r="H56" s="1"/>
      </tp>
      <tp t="s">
        <v>CALLABLE</v>
        <stp/>
        <stp>##V3_BDPV12</stp>
        <stp>XS1888180640 Corp</stp>
        <stp>mty_typ</stp>
        <stp>[yas-blp-extension.xlsx]tkrBBG!R65C8</stp>
        <tr r="H65" s="1"/>
      </tp>
      <tp t="s">
        <v>CALLABLE</v>
        <stp/>
        <stp>##V3_BDPV12</stp>
        <stp>XS1014987355 Corp</stp>
        <stp>mty_typ</stp>
        <stp>[yas-blp-extension.xlsx]tkrBBG!R28C8</stp>
        <tr r="H28" s="1"/>
      </tp>
      <tp t="s">
        <v>CALLABLE</v>
        <stp/>
        <stp>##V3_BDPV12</stp>
        <stp>XS1044811591 Corp</stp>
        <stp>mty_typ</stp>
        <stp>[yas-blp-extension.xlsx]tkrBBG!R25C8</stp>
        <tr r="H25" s="1"/>
      </tp>
      <tp t="s">
        <v>PERP/CALL</v>
        <stp/>
        <stp>##V3_BDPV12</stp>
        <stp>XS2056371334 Corp</stp>
        <stp>mty_typ</stp>
        <stp>[yas-blp-extension.xlsx]tkrBBG!R96C8</stp>
        <tr r="H96" s="1"/>
      </tp>
      <tp>
        <v>236.83390808105469</v>
        <stp/>
        <stp>##V3_BDPV12</stp>
        <stp>XS1590787799 Corp</stp>
        <stp>blp_i_sprd_mid</stp>
        <stp>[yas-blp-extension.xlsx]tkrBBG!R111C14</stp>
        <tr r="N111" s="1"/>
      </tp>
      <tp t="s">
        <v>EUR</v>
        <stp/>
        <stp>##V3_BDPV12</stp>
        <stp>PTEDPUOM0024 Corp</stp>
        <stp>crncy</stp>
        <stp>[yas-blp-extension.xlsx]tkrBBG!R13C9</stp>
        <tr r="I13" s="1"/>
      </tp>
      <tp t="s">
        <v>CALLABLE</v>
        <stp/>
        <stp>##V3_BDPV12</stp>
        <stp>XS1216020161 Corp</stp>
        <stp>mty_typ</stp>
        <stp>[yas-blp-extension.xlsx]tkrBBG!R34C8</stp>
        <tr r="H34" s="1"/>
      </tp>
      <tp t="s">
        <v>CALLABLE</v>
        <stp/>
        <stp>##V3_BDPV12</stp>
        <stp>XS1405770907 Corp</stp>
        <stp>mty_typ</stp>
        <stp>[yas-blp-extension.xlsx]tkrBBG!R21C8</stp>
        <tr r="H21" s="1"/>
      </tp>
      <tp t="s">
        <v>PERP/CALL</v>
        <stp/>
        <stp>##V3_BDPV12</stp>
        <stp>FR0011531730 Corp</stp>
        <stp>mty_typ</stp>
        <stp>[yas-blp-extension.xlsx]tkrBBG!R26C8</stp>
        <tr r="H26" s="1"/>
      </tp>
      <tp t="s">
        <v>PERP/CALL</v>
        <stp/>
        <stp>##V3_BDPV12</stp>
        <stp>FR0013413887 Corp</stp>
        <stp>mty_typ</stp>
        <stp>[yas-blp-extension.xlsx]tkrBBG!R53C8</stp>
        <tr r="H53" s="1"/>
      </tp>
      <tp t="s">
        <v>ENELIM</v>
        <stp/>
        <stp>##V3_BDPV12</stp>
        <stp>XS1014987355 Corp</stp>
        <stp>ticker</stp>
        <stp>[yas-blp-extension.xlsx]tkrBBG!R28C5</stp>
        <tr r="E28" s="1"/>
      </tp>
      <tp t="s">
        <v>ORSTED</v>
        <stp/>
        <stp>##V3_BDPV12</stp>
        <stp>XS1227607402 Corp</stp>
        <stp>ticker</stp>
        <stp>[yas-blp-extension.xlsx]tkrBBG!R12C5</stp>
        <tr r="E12" s="1"/>
      </tp>
      <tp t="s">
        <v>ENBW</v>
        <stp/>
        <stp>##V3_BDPV12</stp>
        <stp>XS1044811591 Corp</stp>
        <stp>ticker</stp>
        <stp>[yas-blp-extension.xlsx]tkrBBG!R25C5</stp>
        <tr r="E25" s="1"/>
      </tp>
      <tp t="s">
        <v>TELEFO</v>
        <stp/>
        <stp>##V3_BDPV12</stp>
        <stp>XS1731823255 Corp</stp>
        <stp>ticker</stp>
        <stp>[yas-blp-extension.xlsx]tkrBBG!R19C5</stp>
        <tr r="E19" s="1"/>
      </tp>
      <tp t="s">
        <v>IBESM</v>
        <stp/>
        <stp>##V3_BDPV12</stp>
        <stp>XS1721244371 Corp</stp>
        <stp>ticker</stp>
        <stp>[yas-blp-extension.xlsx]tkrBBG!R61C5</stp>
        <tr r="E61" s="1"/>
      </tp>
      <tp t="s">
        <v>SSELN</v>
        <stp/>
        <stp>##V3_BDPV12</stp>
        <stp>XS1572343744 Corp</stp>
        <stp>ticker</stp>
        <stp>[yas-blp-extension.xlsx]tkrBBG!R23C5</stp>
        <tr r="E23" s="1"/>
      </tp>
      <tp t="s">
        <v>EUR</v>
        <stp/>
        <stp>##V3_BDPV12</stp>
        <stp>DE000A1ZN206 Corp</stp>
        <stp>crncy</stp>
        <stp>[yas-blp-extension.xlsx]tkrBBG!R45C9</stp>
        <tr r="I45" s="1"/>
      </tp>
      <tp t="s">
        <v>EUR</v>
        <stp/>
        <stp>##V3_BDPV12</stp>
        <stp>DE000A14J611 Corp</stp>
        <stp>crncy</stp>
        <stp>[yas-blp-extension.xlsx]tkrBBG!R71C9</stp>
        <tr r="I71" s="1"/>
      </tp>
      <tp>
        <v>390.67706298828125</v>
        <stp/>
        <stp>##V3_BDPV12</stp>
        <stp>XS2185997884 Corp</stp>
        <stp>blp_i_sprd_mid</stp>
        <stp>[yas-blp-extension.xlsx]tkrBBG!R144C14</stp>
        <tr r="N144" s="1"/>
      </tp>
      <tp t="s">
        <v>CALLABLE</v>
        <stp/>
        <stp>##V3_BDPV12</stp>
        <stp>XS1044811591 Corp</stp>
        <stp>mty_typ</stp>
        <stp>[yas-blp-extension.xlsx]tkrBBG!R24C8</stp>
        <tr r="H24" s="1"/>
      </tp>
      <tp t="s">
        <v>PERP/CALL</v>
        <stp/>
        <stp>##V3_BDPV12</stp>
        <stp>XS1207054666 Corp</stp>
        <stp>mty_typ</stp>
        <stp>[yas-blp-extension.xlsx]tkrBBG!R35C8</stp>
        <tr r="H35" s="1"/>
      </tp>
      <tp t="s">
        <v>PERP/CALL</v>
        <stp/>
        <stp>##V3_BDPV12</stp>
        <stp>XS2027946610 Corp</stp>
        <stp>mty_typ</stp>
        <stp>[yas-blp-extension.xlsx]tkrBBG!R80C8</stp>
        <tr r="H80" s="1"/>
      </tp>
      <tp>
        <v>357.62786865234375</v>
        <stp/>
        <stp>##V3_BDPV12</stp>
        <stp>XS1795406575 Corp</stp>
        <stp>blp_i_sprd_mid</stp>
        <stp>[yas-blp-extension.xlsx]tkrBBG!R173C14</stp>
        <tr r="N173" s="1"/>
      </tp>
      <tp t="s">
        <v>VW</v>
        <stp/>
        <stp>##V3_BDPV12</stp>
        <stp>XS0968913342 Corp</stp>
        <stp>ticker</stp>
        <stp>[yas-blp-extension.xlsx]tkrBBG!R69C5</stp>
        <tr r="E69" s="1"/>
      </tp>
      <tp t="s">
        <v>NGGLN</v>
        <stp/>
        <stp>##V3_BDPV12</stp>
        <stp>XS0903532090 Corp</stp>
        <stp>ticker</stp>
        <stp>[yas-blp-extension.xlsx]tkrBBG!R88C5</stp>
        <tr r="E88" s="1"/>
      </tp>
      <tp t="s">
        <v>PERP/CALL</v>
        <stp/>
        <stp>##V3_BDPV12</stp>
        <stp>FR0013252061 Corp</stp>
        <stp>mty_typ</stp>
        <stp>[yas-blp-extension.xlsx]tkrBBG!R60C8</stp>
        <tr r="H60" s="1"/>
      </tp>
      <tp t="s">
        <v>28/03/2023</v>
        <stp/>
        <stp>##V3_BDPV12</stp>
        <stp>USN4297BBC74 Corp</stp>
        <stp>nxt_call_dt</stp>
        <stp>[yas-blp-extension.xlsx]tkrBBG!R76C7</stp>
        <tr r="G76" s="1"/>
      </tp>
      <tp t="s">
        <v>MRKGR</v>
        <stp/>
        <stp>##V3_BDPV12</stp>
        <stp>XS1152338072 Corp</stp>
        <stp>ticker</stp>
        <stp>[yas-blp-extension.xlsx]tkrBBG!R31C5</stp>
        <tr r="E31" s="1"/>
      </tp>
      <tp t="s">
        <v>ENBW</v>
        <stp/>
        <stp>##V3_BDPV12</stp>
        <stp>XS1044811591 Corp</stp>
        <stp>ticker</stp>
        <stp>[yas-blp-extension.xlsx]tkrBBG!R24C5</stp>
        <tr r="E24" s="1"/>
      </tp>
      <tp t="s">
        <v>ENBW</v>
        <stp/>
        <stp>##V3_BDPV12</stp>
        <stp>XS1498442521 Corp</stp>
        <stp>ticker</stp>
        <stp>[yas-blp-extension.xlsx]tkrBBG!R33C5</stp>
        <tr r="E33" s="1"/>
      </tp>
      <tp t="s">
        <v>TELEFO</v>
        <stp/>
        <stp>##V3_BDPV12</stp>
        <stp>XS2056371334 Corp</stp>
        <stp>ticker</stp>
        <stp>[yas-blp-extension.xlsx]tkrBBG!R96C5</stp>
        <tr r="E96" s="1"/>
      </tp>
      <tp t="s">
        <v>SEVFP</v>
        <stp/>
        <stp>##V3_BDPV12</stp>
        <stp>FR0013252061 Corp</stp>
        <stp>ticker</stp>
        <stp>[yas-blp-extension.xlsx]tkrBBG!R60C5</stp>
        <tr r="E60" s="1"/>
      </tp>
      <tp t="s">
        <v>ENELIM</v>
        <stp/>
        <stp>##V3_BDPV12</stp>
        <stp>XS1713463716 Corp</stp>
        <stp>ticker</stp>
        <stp>[yas-blp-extension.xlsx]tkrBBG!R50C5</stp>
        <tr r="E50" s="1"/>
      </tp>
      <tp t="s">
        <v>#N/A Field Not Applicable</v>
        <stp/>
        <stp>##V3_BDPV12</stp>
        <stp>USF2893TAF33 Corp</stp>
        <stp>blp_i_sprd_mid</stp>
        <stp>[yas-blp-extension.xlsx]tkrBBG!R9C14</stp>
        <tr r="N9" s="1"/>
      </tp>
      <tp t="s">
        <v>CALLABLE</v>
        <stp/>
        <stp>##V3_BDPV12</stp>
        <stp>DE000A14J611 Corp</stp>
        <stp>mty_typ</stp>
        <stp>[yas-blp-extension.xlsx]tkrBBG!R71C8</stp>
        <tr r="H71" s="1"/>
      </tp>
      <tp>
        <v>289.17341846568246</v>
        <stp/>
        <stp>##V3_BDPV12</stp>
        <stp>USQ12441AA19 Corp</stp>
        <stp>yas_ispread</stp>
        <stp>[yas-blp-extension.xlsx]tkrBBG!R7C13</stp>
        <tr r="M7" s="1"/>
      </tp>
      <tp t="s">
        <v>WIEAV</v>
        <stp/>
        <stp>##V3_BDPV12</stp>
        <stp>DE000A1ZN206 Corp</stp>
        <stp>ticker</stp>
        <stp>[yas-blp-extension.xlsx]tkrBBG!R45C5</stp>
        <tr r="E45" s="1"/>
      </tp>
      <tp>
        <v>284.101318359375</v>
        <stp/>
        <stp>##V3_BDPV12</stp>
        <stp>XS1219499032 Corp</stp>
        <stp>blp_i_sprd_mid</stp>
        <stp>[yas-blp-extension.xlsx]tkrBBG!R104C14</stp>
        <tr r="N104" s="1"/>
      </tp>
      <tp t="s">
        <v>PERP/CALL</v>
        <stp/>
        <stp>##V3_BDPV12</stp>
        <stp>XS0992293901 Corp</stp>
        <stp>mty_typ</stp>
        <stp>[yas-blp-extension.xlsx]tkrBBG!R82C8</stp>
        <tr r="H82" s="1"/>
      </tp>
      <tp t="s">
        <v>PERP/CALL</v>
        <stp/>
        <stp>##V3_BDPV12</stp>
        <stp>XS1501167164 Corp</stp>
        <stp>mty_typ</stp>
        <stp>[yas-blp-extension.xlsx]tkrBBG!R94C8</stp>
        <tr r="H94" s="1"/>
      </tp>
      <tp>
        <v>483.43588256835938</v>
        <stp/>
        <stp>##V3_BDPV12</stp>
        <stp>XS1216019585 Corp</stp>
        <stp>blp_i_sprd_mid</stp>
        <stp>[yas-blp-extension.xlsx]tkrBBG!R149C14</stp>
        <tr r="N149" s="1"/>
      </tp>
      <tp t="s">
        <v>PERP/CALL</v>
        <stp/>
        <stp>##V3_BDPV12</stp>
        <stp>XS1721244371 Corp</stp>
        <stp>mty_typ</stp>
        <stp>[yas-blp-extension.xlsx]tkrBBG!R61C8</stp>
        <tr r="H61" s="1"/>
      </tp>
      <tp t="s">
        <v>PERP/CALL</v>
        <stp/>
        <stp>##V3_BDPV12</stp>
        <stp>XS0968913342 Corp</stp>
        <stp>mty_typ</stp>
        <stp>[yas-blp-extension.xlsx]tkrBBG!R69C8</stp>
        <tr r="H69" s="1"/>
      </tp>
      <tp>
        <v>337.311279296875</v>
        <stp/>
        <stp>##V3_BDPV12</stp>
        <stp>XS1888180996 Corp</stp>
        <stp>blp_i_sprd_mid</stp>
        <stp>[yas-blp-extension.xlsx]tkrBBG!R159C14</stp>
        <tr r="N159" s="1"/>
      </tp>
      <tp>
        <v>265.59518432617188</v>
        <stp/>
        <stp>##V3_BDPV12</stp>
        <stp>XS1205618470 Corp</stp>
        <stp>blp_i_sprd_mid</stp>
        <stp>[yas-blp-extension.xlsx]tkrBBG!R143C14</stp>
        <tr r="N143" s="1"/>
      </tp>
      <tp>
        <v>369.05047607421875</v>
        <stp/>
        <stp>##V3_BDPV12</stp>
        <stp>XS1207058733 Corp</stp>
        <stp>blp_i_sprd_mid</stp>
        <stp>[yas-blp-extension.xlsx]tkrBBG!R100C14</stp>
        <tr r="N100" s="1"/>
      </tp>
      <tp>
        <v>325.77023315429688</v>
        <stp/>
        <stp>##V3_BDPV12</stp>
        <stp>XS2193661324 Corp</stp>
        <stp>blp_i_sprd_mid</stp>
        <stp>[yas-blp-extension.xlsx]tkrBBG!R101C14</stp>
        <tr r="N101" s="1"/>
      </tp>
      <tp>
        <v>199.43519592285156</v>
        <stp/>
        <stp>##V3_BDPV12</stp>
        <stp>XS2010039035 Corp</stp>
        <stp>blp_i_sprd_mid</stp>
        <stp>[yas-blp-extension.xlsx]tkrBBG!R177C14</stp>
        <tr r="N177" s="1"/>
      </tp>
      <tp t="s">
        <v>PERP/CALL</v>
        <stp/>
        <stp>##V3_BDPV12</stp>
        <stp>XS1115490523 Corp</stp>
        <stp>mty_typ</stp>
        <stp>[yas-blp-extension.xlsx]tkrBBG!R38C8</stp>
        <tr r="H38" s="1"/>
      </tp>
      <tp>
        <v>206.55152893066406</v>
        <stp/>
        <stp>##V3_BDPV12</stp>
        <stp>XS2010039548 Corp</stp>
        <stp>blp_i_sprd_mid</stp>
        <stp>[yas-blp-extension.xlsx]tkrBBG!R169C14</stp>
        <tr r="N169" s="1"/>
      </tp>
      <tp t="s">
        <v>TOTAL</v>
        <stp/>
        <stp>##V3_BDPV12</stp>
        <stp>XS1413581205 Corp</stp>
        <stp>ticker</stp>
        <stp>[yas-blp-extension.xlsx]tkrBBG!R77C5</stp>
        <tr r="E77" s="1"/>
      </tp>
      <tp t="s">
        <v>AMXLMM</v>
        <stp/>
        <stp>##V3_BDPV12</stp>
        <stp>XS0969341147 Corp</stp>
        <stp>ticker</stp>
        <stp>[yas-blp-extension.xlsx]tkrBBG!R64C5</stp>
        <tr r="E64" s="1"/>
      </tp>
      <tp t="s">
        <v>N</v>
        <stp/>
        <stp>##V3_BDPV12</stp>
        <stp>DE000A2GSFF1 Corp</stp>
        <stp>green_bond_loan_indicator</stp>
        <stp>[yas-blp-extension.xlsx]tkrBBG!R183C18</stp>
        <tr r="R183" s="1"/>
      </tp>
      <tp t="s">
        <v>AKEFP</v>
        <stp/>
        <stp>##V3_BDPV12</stp>
        <stp>FR0012278539 Corp</stp>
        <stp>ticker</stp>
        <stp>[yas-blp-extension.xlsx]tkrBBG!R22C5</stp>
        <tr r="E22" s="1"/>
      </tp>
      <tp t="s">
        <v>EDPPL</v>
        <stp/>
        <stp>##V3_BDPV12</stp>
        <stp>PTEDPLOM0017 Corp</stp>
        <stp>ticker</stp>
        <stp>[yas-blp-extension.xlsx]tkrBBG!R18C5</stp>
        <tr r="E18" s="1"/>
      </tp>
      <tp t="s">
        <v>SOLBBB</v>
        <stp/>
        <stp>##V3_BDPV12</stp>
        <stp>XS1323897725 Corp</stp>
        <stp>ticker</stp>
        <stp>[yas-blp-extension.xlsx]tkrBBG!R98C5</stp>
        <tr r="E98" s="1"/>
      </tp>
      <tp t="s">
        <v>VW</v>
        <stp/>
        <stp>##V3_BDPV12</stp>
        <stp>XS1048428012 Corp</stp>
        <stp>ticker</stp>
        <stp>[yas-blp-extension.xlsx]tkrBBG!R37C5</stp>
        <tr r="E37" s="1"/>
      </tp>
      <tp t="s">
        <v>BNFP</v>
        <stp/>
        <stp>##V3_BDPV12</stp>
        <stp>FR0013292828 Corp</stp>
        <stp>ticker</stp>
        <stp>[yas-blp-extension.xlsx]tkrBBG!R63C5</stp>
        <tr r="E63" s="1"/>
      </tp>
      <tp t="s">
        <v>EDF</v>
        <stp/>
        <stp>##V3_BDPV12</stp>
        <stp>FR0011697028 Corp</stp>
        <stp>ticker</stp>
        <stp>[yas-blp-extension.xlsx]tkrBBG!R67C5</stp>
        <tr r="E67" s="1"/>
      </tp>
      <tp t="s">
        <v>CNALN</v>
        <stp/>
        <stp>##V3_BDPV12</stp>
        <stp>XS1216020161 Corp</stp>
        <stp>ticker</stp>
        <stp>[yas-blp-extension.xlsx]tkrBBG!R34C5</stp>
        <tr r="E34" s="1"/>
      </tp>
      <tp t="s">
        <v>VW</v>
        <stp/>
        <stp>##V3_BDPV12</stp>
        <stp>XS1799939027 Corp</stp>
        <stp>ticker</stp>
        <stp>[yas-blp-extension.xlsx]tkrBBG!R99C5</stp>
        <tr r="E99" s="1"/>
      </tp>
      <tp t="s">
        <v>EDF</v>
        <stp/>
        <stp>##V3_BDPV12</stp>
        <stp>FR0013464922 Corp</stp>
        <stp>ticker</stp>
        <stp>[yas-blp-extension.xlsx]tkrBBG!R75C5</stp>
        <tr r="E75" s="1"/>
      </tp>
      <tp>
        <v>413.60211181640625</v>
        <stp/>
        <stp>##V3_BDPV12</stp>
        <stp>DE000A1ZN206 Corp</stp>
        <stp>blp_i_sprd_mid</stp>
        <stp>[yas-blp-extension.xlsx]tkrBBG!R45C14</stp>
        <tr r="N45" s="1"/>
      </tp>
      <tp>
        <v>359.07608032226563</v>
        <stp/>
        <stp>##V3_BDPV12</stp>
        <stp>US29265WAA62 Corp</stp>
        <stp>blp_i_sprd_mid</stp>
        <stp>[yas-blp-extension.xlsx]tkrBBG!R68C14</stp>
        <tr r="N68" s="1"/>
      </tp>
      <tp t="s">
        <v>20/10/2025</v>
        <stp/>
        <stp>##V3_BDPV12</stp>
        <stp>USQ12441AB91 Corp</stp>
        <stp>nxt_call_dt</stp>
        <stp>[yas-blp-extension.xlsx]tkrBBG!R6C7</stp>
        <tr r="G6" s="1"/>
      </tp>
      <tp>
        <v>336.37615966796875</v>
        <stp/>
        <stp>##V3_BDPV12</stp>
        <stp>XS1490960942 Corp</stp>
        <stp>blp_i_sprd_mid</stp>
        <stp>[yas-blp-extension.xlsx]tkrBBG!R130C14</stp>
        <tr r="N130" s="1"/>
      </tp>
      <tp>
        <v>276.79483032226563</v>
        <stp/>
        <stp>##V3_BDPV12</stp>
        <stp>XS2000719992 Corp</stp>
        <stp>blp_i_sprd_mid</stp>
        <stp>[yas-blp-extension.xlsx]tkrBBG!R118C14</stp>
        <tr r="N118" s="1"/>
      </tp>
      <tp>
        <v>290.87127685546875</v>
        <stp/>
        <stp>##V3_BDPV12</stp>
        <stp>XS1219498141 Corp</stp>
        <stp>blp_i_sprd_mid</stp>
        <stp>[yas-blp-extension.xlsx]tkrBBG!R187C14</stp>
        <tr r="N187" s="1"/>
      </tp>
      <tp t="s">
        <v>CALLABLE</v>
        <stp/>
        <stp>##V3_BDPV12</stp>
        <stp>XS1498442521 Corp</stp>
        <stp>mty_typ</stp>
        <stp>[yas-blp-extension.xlsx]tkrBBG!R33C8</stp>
        <tr r="H33" s="1"/>
      </tp>
      <tp>
        <v>321.86203002929688</v>
        <stp/>
        <stp>##V3_BDPV12</stp>
        <stp>XS2195190876 Corp</stp>
        <stp>blp_i_sprd_mid</stp>
        <stp>[yas-blp-extension.xlsx]tkrBBG!R148C14</stp>
        <tr r="N148" s="1"/>
      </tp>
      <tp t="s">
        <v>PERP/CALL</v>
        <stp/>
        <stp>##V3_BDPV12</stp>
        <stp>XS1195201931 Corp</stp>
        <stp>mty_typ</stp>
        <stp>[yas-blp-extension.xlsx]tkrBBG!R42C8</stp>
        <tr r="H42" s="1"/>
      </tp>
      <tp>
        <v>257.81134033203125</v>
        <stp/>
        <stp>##V3_BDPV12</stp>
        <stp>XS1191320297 Corp</stp>
        <stp>blp_i_sprd_mid</stp>
        <stp>[yas-blp-extension.xlsx]tkrBBG!R124C14</stp>
        <tr r="N124" s="1"/>
      </tp>
      <tp>
        <v>439.21551513671875</v>
        <stp/>
        <stp>##V3_BDPV12</stp>
        <stp>XS2017788592 Corp</stp>
        <stp>blp_i_sprd_mid</stp>
        <stp>[yas-blp-extension.xlsx]tkrBBG!R162C14</stp>
        <tr r="N162" s="1"/>
      </tp>
      <tp t="s">
        <v>CALLABLE</v>
        <stp/>
        <stp>##V3_BDPV12</stp>
        <stp>XS1227607402 Corp</stp>
        <stp>mty_typ</stp>
        <stp>[yas-blp-extension.xlsx]tkrBBG!R12C8</stp>
        <tr r="H12" s="1"/>
      </tp>
      <tp>
        <v>332.32427978515625</v>
        <stp/>
        <stp>##V3_BDPV12</stp>
        <stp>XS2195190520 Corp</stp>
        <stp>blp_i_sprd_mid</stp>
        <stp>[yas-blp-extension.xlsx]tkrBBG!R129C14</stp>
        <tr r="N129" s="1"/>
      </tp>
      <tp t="s">
        <v>CALLABLE</v>
        <stp/>
        <stp>##V3_BDPV12</stp>
        <stp>XS0903532090 Corp</stp>
        <stp>mty_typ</stp>
        <stp>[yas-blp-extension.xlsx]tkrBBG!R88C8</stp>
        <tr r="H88" s="1"/>
      </tp>
      <tp t="s">
        <v>PERP/CALL</v>
        <stp/>
        <stp>##V3_BDPV12</stp>
        <stp>XS1757377400 Corp</stp>
        <stp>mty_typ</stp>
        <stp>[yas-blp-extension.xlsx]tkrBBG!R52C8</stp>
        <tr r="H52" s="1"/>
      </tp>
      <tp t="s">
        <v>CALLABLE</v>
        <stp/>
        <stp>##V3_BDPV12</stp>
        <stp>XS1322373017 Corp</stp>
        <stp>mty_typ</stp>
        <stp>[yas-blp-extension.xlsx]tkrBBG!R11C8</stp>
        <tr r="H11" s="1"/>
      </tp>
      <tp>
        <v>413.15121459960938</v>
        <stp/>
        <stp>##V3_BDPV12</stp>
        <stp>XS2186001314 Corp</stp>
        <stp>blp_i_sprd_mid</stp>
        <stp>[yas-blp-extension.xlsx]tkrBBG!R140C14</stp>
        <tr r="N140" s="1"/>
      </tp>
      <tp t="s">
        <v>ORAFP</v>
        <stp/>
        <stp>##V3_BDPV12</stp>
        <stp>XS1115498260 Corp</stp>
        <stp>ticker</stp>
        <stp>[yas-blp-extension.xlsx]tkrBBG!R81C5</stp>
        <tr r="E81" s="1"/>
      </tp>
      <tp t="s">
        <v>PERP/CALL</v>
        <stp/>
        <stp>##V3_BDPV12</stp>
        <stp>FR0013292828 Corp</stp>
        <stp>mty_typ</stp>
        <stp>[yas-blp-extension.xlsx]tkrBBG!R63C8</stp>
        <tr r="H63" s="1"/>
      </tp>
      <tp t="s">
        <v>VW</v>
        <stp/>
        <stp>##V3_BDPV12</stp>
        <stp>XS2187689034 Corp</stp>
        <stp>ticker</stp>
        <stp>[yas-blp-extension.xlsx]tkrBBG!R85C5</stp>
        <tr r="E85" s="1"/>
      </tp>
      <tp t="s">
        <v>DBOERS</v>
        <stp/>
        <stp>##V3_BDPV12</stp>
        <stp>DE000A289N78 Corp</stp>
        <stp>ticker</stp>
        <stp>[yas-blp-extension.xlsx]tkrBBG!R87C5</stp>
        <tr r="E87" s="1"/>
      </tp>
      <tp t="s">
        <v>TOTAL</v>
        <stp/>
        <stp>##V3_BDPV12</stp>
        <stp>XS1195201931 Corp</stp>
        <stp>ticker</stp>
        <stp>[yas-blp-extension.xlsx]tkrBBG!R42C5</stp>
        <tr r="E42" s="1"/>
      </tp>
      <tp t="s">
        <v>REPSM</v>
        <stp/>
        <stp>##V3_BDPV12</stp>
        <stp>XS1207054666 Corp</stp>
        <stp>ticker</stp>
        <stp>[yas-blp-extension.xlsx]tkrBBG!R35C5</stp>
        <tr r="E35" s="1"/>
      </tp>
      <tp t="s">
        <v>VATFAL</v>
        <stp/>
        <stp>##V3_BDPV12</stp>
        <stp>XS1322373017 Corp</stp>
        <stp>ticker</stp>
        <stp>[yas-blp-extension.xlsx]tkrBBG!R11C5</stp>
        <tr r="E11" s="1"/>
      </tp>
      <tp t="s">
        <v>BRITEL</v>
        <stp/>
        <stp>##V3_BDPV12</stp>
        <stp>XS2119468572 Corp</stp>
        <stp>ticker</stp>
        <stp>[yas-blp-extension.xlsx]tkrBBG!R93C5</stp>
        <tr r="E93" s="1"/>
      </tp>
      <tp t="s">
        <v>TOTAL</v>
        <stp/>
        <stp>##V3_BDPV12</stp>
        <stp>XS1501167164 Corp</stp>
        <stp>ticker</stp>
        <stp>[yas-blp-extension.xlsx]tkrBBG!R94C5</stp>
        <tr r="E94" s="1"/>
      </tp>
      <tp t="s">
        <v>CALLABLE</v>
        <stp/>
        <stp>##V3_BDPV12</stp>
        <stp>XS1152338072 Corp</stp>
        <stp>mty_typ</stp>
        <stp>[yas-blp-extension.xlsx]tkrBBG!R31C8</stp>
        <tr r="H31" s="1"/>
      </tp>
      <tp t="s">
        <v>PERP/CALL</v>
        <stp/>
        <stp>##V3_BDPV12</stp>
        <stp>XS1294342792 Corp</stp>
        <stp>mty_typ</stp>
        <stp>[yas-blp-extension.xlsx]tkrBBG!R55C8</stp>
        <tr r="H55" s="1"/>
      </tp>
      <tp>
        <v>189.57685852050781</v>
        <stp/>
        <stp>##V3_BDPV12</stp>
        <stp>XS1797663967 Corp</stp>
        <stp>blp_i_sprd_mid</stp>
        <stp>[yas-blp-extension.xlsx]tkrBBG!R127C14</stp>
        <tr r="N127" s="1"/>
      </tp>
      <tp>
        <v>367.53854370117188</v>
        <stp/>
        <stp>##V3_BDPV12</stp>
        <stp>XS1629658755 Corp</stp>
        <stp>blp_i_sprd_mid</stp>
        <stp>[yas-blp-extension.xlsx]tkrBBG!R134C14</stp>
        <tr r="N134" s="1"/>
      </tp>
      <tp>
        <v>357.33419799804688</v>
        <stp/>
        <stp>##V3_BDPV12</stp>
        <stp>XS2193663619 Corp</stp>
        <stp>blp_i_sprd_mid</stp>
        <stp>[yas-blp-extension.xlsx]tkrBBG!R158C14</stp>
        <tr r="N158" s="1"/>
      </tp>
      <tp t="s">
        <v>PERP/CALL</v>
        <stp/>
        <stp>##V3_BDPV12</stp>
        <stp>FR0013464922 Corp</stp>
        <stp>mty_typ</stp>
        <stp>[yas-blp-extension.xlsx]tkrBBG!R75C8</stp>
        <tr r="H75" s="1"/>
      </tp>
      <tp t="s">
        <v>ENGIFP</v>
        <stp/>
        <stp>##V3_BDPV12</stp>
        <stp>FR0013398229 Corp</stp>
        <stp>ticker</stp>
        <stp>[yas-blp-extension.xlsx]tkrBBG!R40C5</stp>
        <tr r="E40" s="1"/>
      </tp>
      <tp t="s">
        <v>VOD</v>
        <stp/>
        <stp>##V3_BDPV12</stp>
        <stp>XS1888180640 Corp</stp>
        <stp>ticker</stp>
        <stp>[yas-blp-extension.xlsx]tkrBBG!R65C5</stp>
        <tr r="E65" s="1"/>
      </tp>
      <tp t="s">
        <v>STEDIN</v>
        <stp/>
        <stp>##V3_BDPV12</stp>
        <stp>XS1141810991 Corp</stp>
        <stp>ticker</stp>
        <stp>[yas-blp-extension.xlsx]tkrBBG!R51C5</stp>
        <tr r="E51" s="1"/>
      </tp>
      <tp t="s">
        <v>AKEFP</v>
        <stp/>
        <stp>##V3_BDPV12</stp>
        <stp>FR0013425170 Corp</stp>
        <stp>ticker</stp>
        <stp>[yas-blp-extension.xlsx]tkrBBG!R72C5</stp>
        <tr r="E72" s="1"/>
      </tp>
      <tp t="s">
        <v>OMVAV</v>
        <stp/>
        <stp>##V3_BDPV12</stp>
        <stp>XS1713462403 Corp</stp>
        <stp>ticker</stp>
        <stp>[yas-blp-extension.xlsx]tkrBBG!R54C5</stp>
        <tr r="E54" s="1"/>
      </tp>
      <tp t="s">
        <v>NGGLN</v>
        <stp/>
        <stp>##V3_BDPV12</stp>
        <stp>XS2010045511 Corp</stp>
        <stp>ticker</stp>
        <stp>[yas-blp-extension.xlsx]tkrBBG!R92C5</stp>
        <tr r="E92" s="1"/>
      </tp>
      <tp t="s">
        <v>BAYNGR</v>
        <stp/>
        <stp>##V3_BDPV12</stp>
        <stp>DE000A14J611 Corp</stp>
        <stp>ticker</stp>
        <stp>[yas-blp-extension.xlsx]tkrBBG!R71C5</stp>
        <tr r="E71" s="1"/>
      </tp>
      <tp>
        <v>202.21199035644531</v>
        <stp/>
        <stp>##V3_BDPV12</stp>
        <stp>XS1028599287 Corp</stp>
        <stp>blp_i_sprd_mid</stp>
        <stp>[yas-blp-extension.xlsx]tkrBBG!R141C14</stp>
        <tr r="N141" s="1"/>
      </tp>
      <tp>
        <v>229.17819213867188</v>
        <stp/>
        <stp>##V3_BDPV12</stp>
        <stp>XS1195202822 Corp</stp>
        <stp>blp_i_sprd_mid</stp>
        <stp>[yas-blp-extension.xlsx]tkrBBG!R103C14</stp>
        <tr r="N103" s="1"/>
      </tp>
      <tp t="s">
        <v>PERP/CALL</v>
        <stp/>
        <stp>##V3_BDPV12</stp>
        <stp>XS1141810991 Corp</stp>
        <stp>mty_typ</stp>
        <stp>[yas-blp-extension.xlsx]tkrBBG!R51C8</stp>
        <tr r="H51" s="1"/>
      </tp>
      <tp t="s">
        <v>PERP/CALL</v>
        <stp/>
        <stp>##V3_BDPV12</stp>
        <stp>XS1508392625 Corp</stp>
        <stp>mty_typ</stp>
        <stp>[yas-blp-extension.xlsx]tkrBBG!R49C8</stp>
        <tr r="H49" s="1"/>
      </tp>
      <tp>
        <v>1370.741943359375</v>
        <stp/>
        <stp>##V3_BDPV12</stp>
        <stp>XS1582433428 Corp</stp>
        <stp>blp_i_sprd_mid</stp>
        <stp>[yas-blp-extension.xlsx]tkrBBG!R195C14</stp>
        <tr r="N195" s="1"/>
      </tp>
      <tp t="s">
        <v>BERTEL</v>
        <stp/>
        <stp>##V3_BDPV12</stp>
        <stp>XS1222591023 Corp</stp>
        <stp>ticker</stp>
        <stp>[yas-blp-extension.xlsx]tkrBBG!R66C5</stp>
        <tr r="E66" s="1"/>
      </tp>
      <tp t="s">
        <v>PERP/CALL</v>
        <stp/>
        <stp>##V3_BDPV12</stp>
        <stp>FR0013425170 Corp</stp>
        <stp>mty_typ</stp>
        <stp>[yas-blp-extension.xlsx]tkrBBG!R72C8</stp>
        <tr r="H72" s="1"/>
      </tp>
      <tp t="s">
        <v>PERP/CALL</v>
        <stp/>
        <stp>##V3_BDPV12</stp>
        <stp>FR0012005924 Corp</stp>
        <stp>mty_typ</stp>
        <stp>[yas-blp-extension.xlsx]tkrBBG!R14C8</stp>
        <tr r="H14" s="1"/>
      </tp>
      <tp t="s">
        <v>TELEFO</v>
        <stp/>
        <stp>##V3_BDPV12</stp>
        <stp>XS1795406658 Corp</stp>
        <stp>ticker</stp>
        <stp>[yas-blp-extension.xlsx]tkrBBG!R20C5</stp>
        <tr r="E20" s="1"/>
      </tp>
      <tp t="s">
        <v>PERP/CALL</v>
        <stp/>
        <stp>##V3_BDPV12</stp>
        <stp>FR0013367612 Corp</stp>
        <stp>mty_typ</stp>
        <stp>[yas-blp-extension.xlsx]tkrBBG!R44C8</stp>
        <tr r="H44" s="1"/>
      </tp>
      <tp t="s">
        <v>ALLRNV</v>
        <stp/>
        <stp>##V3_BDPV12</stp>
        <stp>XS1757377400 Corp</stp>
        <stp>ticker</stp>
        <stp>[yas-blp-extension.xlsx]tkrBBG!R52C5</stp>
        <tr r="E52" s="1"/>
      </tp>
      <tp t="s">
        <v>PERP/CALL</v>
        <stp/>
        <stp>##V3_BDPV12</stp>
        <stp>FR0013398229 Corp</stp>
        <stp>mty_typ</stp>
        <stp>[yas-blp-extension.xlsx]tkrBBG!R40C8</stp>
        <tr r="H40" s="1"/>
      </tp>
      <tp t="s">
        <v>SOLBBB</v>
        <stp/>
        <stp>##V3_BDPV12</stp>
        <stp>XS0992293901 Corp</stp>
        <stp>ticker</stp>
        <stp>[yas-blp-extension.xlsx]tkrBBG!R82C5</stp>
        <tr r="E82" s="1"/>
      </tp>
      <tp t="s">
        <v>LHAGR</v>
        <stp/>
        <stp>##V3_BDPV12</stp>
        <stp>XS1271836600 Corp</stp>
        <stp>ticker</stp>
        <stp>[yas-blp-extension.xlsx]tkrBBG!R29C5</stp>
        <tr r="E29" s="1"/>
      </tp>
      <tp t="s">
        <v>EVKGR 2 1/8 07/07/77</v>
        <stp/>
        <stp>##V3_BDPV12</stp>
        <stp>DE000A2GSFF1 Corp</stp>
        <stp>security name</stp>
        <stp>[yas-blp-extension.xlsx]tkrBBG!R183C4</stp>
        <tr r="D183" s="1"/>
      </tp>
      <tp t="s">
        <v>ENGIFP</v>
        <stp/>
        <stp>##V3_BDPV12</stp>
        <stp>FR0011531730 Corp</stp>
        <stp>ticker</stp>
        <stp>[yas-blp-extension.xlsx]tkrBBG!R26C5</stp>
        <tr r="E26" s="1"/>
      </tp>
      <tp t="s">
        <v>BB+</v>
        <stp/>
        <stp>##V3_BDPV12</stp>
        <stp>XS2185997884 Corp</stp>
        <stp>rtg_sp</stp>
        <stp>[yas-blp-extension.xlsx]tkrBBG!R144C16</stp>
        <tr r="P144" s="1"/>
      </tp>
      <tp t="s">
        <v>BBB-</v>
        <stp/>
        <stp>##V3_BDPV12</stp>
        <stp>XS1799939027 Corp</stp>
        <stp>bb_composite</stp>
        <stp>[yas-blp-extension.xlsx]tkrBBG!R99C17</stp>
        <tr r="Q99" s="1"/>
      </tp>
      <tp t="s">
        <v>BB+</v>
        <stp/>
        <stp>##V3_BDPV12</stp>
        <stp>XS1795406575 Corp</stp>
        <stp>rtg_sp</stp>
        <stp>[yas-blp-extension.xlsx]tkrBBG!R173C16</stp>
        <tr r="P173" s="1"/>
      </tp>
      <tp t="s">
        <v>BB+</v>
        <stp/>
        <stp>##V3_BDPV12</stp>
        <stp>XS1224710399 Corp</stp>
        <stp>bb_composite</stp>
        <stp>[yas-blp-extension.xlsx]tkrBBG!R102C17</stp>
        <tr r="Q102" s="1"/>
      </tp>
      <tp t="s">
        <v>NR</v>
        <stp/>
        <stp>##V3_BDPV12</stp>
        <stp>FR0012648590 Corp</stp>
        <stp>bb_composite</stp>
        <stp>[yas-blp-extension.xlsx]tkrBBG!R138C17</stp>
        <tr r="Q138" s="1"/>
      </tp>
      <tp t="s">
        <v>BBB-</v>
        <stp/>
        <stp>##V3_BDPV12</stp>
        <stp>XS1590787799 Corp</stp>
        <stp>bb_composite</stp>
        <stp>[yas-blp-extension.xlsx]tkrBBG!R111C17</stp>
        <tr r="Q111" s="1"/>
      </tp>
      <tp t="s">
        <v>Baa3</v>
        <stp/>
        <stp>##V3_BDPV12</stp>
        <stp>DE000A2GSFF1 Corp</stp>
        <stp>rtg_moody</stp>
        <stp>[yas-blp-extension.xlsx]tkrBBG!R183C15</stp>
        <tr r="O183" s="1"/>
      </tp>
      <tp>
        <v>4.375</v>
        <stp/>
        <stp>##V3_BDPV12</stp>
        <stp>US05565QDU94 Corp</stp>
        <stp>coupon</stp>
        <stp>[yas-blp-extension.xlsx]tkrBBG!R2C6</stp>
        <tr r="F2" s="1"/>
      </tp>
    </main>
    <main first="bloomberg.rtd">
      <tp t="s">
        <v>N</v>
        <stp/>
        <stp>##V3_BDPV12</stp>
        <stp>BE6309987400 Corp</stp>
        <stp>green_bond_loan_indicator</stp>
        <stp>[yas-blp-extension.xlsx]tkrBBG!R30C18</stp>
        <tr r="R30" s="1"/>
      </tp>
      <tp>
        <v>456.47582481579769</v>
        <stp/>
        <stp>##V3_BDPV12</stp>
        <stp>XS1216020161 Corp</stp>
        <stp>yas_ispread</stp>
        <stp>[yas-blp-extension.xlsx]tkrBBG!R34C13</stp>
        <tr r="M34" s="1"/>
      </tp>
      <tp>
        <v>3763.6642644398285</v>
        <stp/>
        <stp>##V3_BDPV12</stp>
        <stp>XS1271836600 Corp</stp>
        <stp>yas_ispread</stp>
        <stp>[yas-blp-extension.xlsx]tkrBBG!R29C13</stp>
        <tr r="M29" s="1"/>
      </tp>
      <tp>
        <v>400.37922044548412</v>
        <stp/>
        <stp>##V3_BDPV12</stp>
        <stp>XS2187689034 Corp</stp>
        <stp>yas_ispread</stp>
        <stp>[yas-blp-extension.xlsx]tkrBBG!R85C13</stp>
        <tr r="M85" s="1"/>
      </tp>
      <tp t="s">
        <v>Y</v>
        <stp/>
        <stp>##V3_BDPV12</stp>
        <stp>XS2109819859 Corp</stp>
        <stp>green_bond_loan_indicator</stp>
        <stp>[yas-blp-extension.xlsx]tkrBBG!R95C18</stp>
        <tr r="R95" s="1"/>
      </tp>
      <tp>
        <v>457.68678124558642</v>
        <stp/>
        <stp>##V3_BDPV12</stp>
        <stp>XS1752984440 Corp</stp>
        <stp>yas_ispread</stp>
        <stp>[yas-blp-extension.xlsx]tkrBBG!R62C13</stp>
        <tr r="M62" s="1"/>
      </tp>
      <tp t="s">
        <v>N</v>
        <stp/>
        <stp>##V3_BDPV12</stp>
        <stp>XS1196713298 Corp</stp>
        <stp>green_bond_loan_indicator</stp>
        <stp>[yas-blp-extension.xlsx]tkrBBG!R41C18</stp>
        <tr r="R41" s="1"/>
      </tp>
      <tp>
        <v>150.61427950041528</v>
        <stp/>
        <stp>##V3_BDPV12</stp>
        <stp>XS1115490523 Corp</stp>
        <stp>yas_ispread</stp>
        <stp>[yas-blp-extension.xlsx]tkrBBG!R38C13</stp>
        <tr r="M38" s="1"/>
      </tp>
      <tp t="s">
        <v>Y</v>
        <stp/>
        <stp>##V3_BDPV12</stp>
        <stp>XS1591694481 Corp</stp>
        <stp>green_bond_loan_indicator</stp>
        <stp>[yas-blp-extension.xlsx]tkrBBG!R36C18</stp>
        <tr r="R36" s="1"/>
      </tp>
      <tp>
        <v>431.66639122192339</v>
        <stp/>
        <stp>##V3_BDPV12</stp>
        <stp>XS1322373017 Corp</stp>
        <stp>yas_ispread</stp>
        <stp>[yas-blp-extension.xlsx]tkrBBG!R11C13</stp>
        <tr r="M11" s="1"/>
      </tp>
      <tp>
        <v>310.51723180396016</v>
        <stp/>
        <stp>##V3_BDPV12</stp>
        <stp>XS1888179550 Corp</stp>
        <stp>yas_ispread</stp>
        <stp>[yas-blp-extension.xlsx]tkrBBG!R83C13</stp>
        <tr r="M83" s="1"/>
      </tp>
      <tp t="s">
        <v>N</v>
        <stp/>
        <stp>##V3_BDPV12</stp>
        <stp>XS1788973573 Corp</stp>
        <stp>green_bond_loan_indicator</stp>
        <stp>[yas-blp-extension.xlsx]tkrBBG!R56C18</stp>
        <tr r="R56" s="1"/>
      </tp>
      <tp t="s">
        <v>Y</v>
        <stp/>
        <stp>##V3_BDPV12</stp>
        <stp>XS2082429890 Corp</stp>
        <stp>green_bond_loan_indicator</stp>
        <stp>[yas-blp-extension.xlsx]tkrBBG!R84C18</stp>
        <tr r="R84" s="1"/>
      </tp>
      <tp>
        <v>225.22930712249823</v>
        <stp/>
        <stp>##V3_BDPV12</stp>
        <stp>XS1117300837 Corp</stp>
        <stp>yas_ispread</stp>
        <stp>[yas-blp-extension.xlsx]tkrBBG!R48C13</stp>
        <tr r="M48" s="1"/>
      </tp>
      <tp t="s">
        <v>PERP/CALL</v>
        <stp/>
        <stp>##V3_BDPV12</stp>
        <stp>FR0011700293 Corp</stp>
        <stp>mty_typ</stp>
        <stp>[yas-blp-extension.xlsx]tkrBBG!R163C8</stp>
        <tr r="H163" s="1"/>
      </tp>
      <tp t="s">
        <v>PERP/CALL</v>
        <stp/>
        <stp>##V3_BDPV12</stp>
        <stp>FR0011401751 Corp</stp>
        <stp>mty_typ</stp>
        <stp>[yas-blp-extension.xlsx]tkrBBG!R112C8</stp>
        <tr r="H112" s="1"/>
      </tp>
      <tp>
        <v>258.54949017825237</v>
        <stp/>
        <stp>##V3_BDPV12</stp>
        <stp>XS2082429890 Corp</stp>
        <stp>yas_ispread</stp>
        <stp>[yas-blp-extension.xlsx]tkrBBG!R84C13</stp>
        <tr r="M84" s="1"/>
      </tp>
      <tp t="s">
        <v>ENELIM</v>
        <stp/>
        <stp>##V3_BDPV12</stp>
        <stp>XS2000719992 Corp</stp>
        <stp>ticker</stp>
        <stp>[yas-blp-extension.xlsx]tkrBBG!R118C5</stp>
        <tr r="E118" s="1"/>
      </tp>
      <tp t="s">
        <v>Utilities</v>
        <stp/>
        <stp>##V3_BDPV12</stp>
        <stp>XS1196714429 Corp</stp>
        <stp>industry_sector</stp>
        <stp>[yas-blp-extension.xlsx]tkrBBG!R189C11</stp>
        <tr r="K189" s="1"/>
      </tp>
      <tp t="s">
        <v>TRAFIG</v>
        <stp/>
        <stp>##V3_BDPV12</stp>
        <stp>XS1582433428 Corp</stp>
        <stp>ticker</stp>
        <stp>[yas-blp-extension.xlsx]tkrBBG!R195C5</stp>
        <tr r="E195" s="1"/>
      </tp>
      <tp t="s">
        <v>Basic Materials</v>
        <stp/>
        <stp>##V3_BDPV12</stp>
        <stp>XS2182055009 Corp</stp>
        <stp>industry_sector</stp>
        <stp>[yas-blp-extension.xlsx]tkrBBG!R137C11</stp>
        <tr r="K137" s="1"/>
      </tp>
      <tp t="s">
        <v>Financial</v>
        <stp/>
        <stp>##V3_BDPV12</stp>
        <stp>XS2017788592 Corp</stp>
        <stp>industry_sector</stp>
        <stp>[yas-blp-extension.xlsx]tkrBBG!R162C11</stp>
        <tr r="K162" s="1"/>
      </tp>
      <tp t="s">
        <v>Utilities</v>
        <stp/>
        <stp>##V3_BDPV12</stp>
        <stp>FR0011700293 Corp</stp>
        <stp>industry_sector</stp>
        <stp>[yas-blp-extension.xlsx]tkrBBG!R163C11</stp>
        <tr r="K163" s="1"/>
      </tp>
      <tp t="s">
        <v>ERFFP</v>
        <stp/>
        <stp>##V3_BDPV12</stp>
        <stp>XS2051471105 Corp</stp>
        <stp>ticker</stp>
        <stp>[yas-blp-extension.xlsx]tkrBBG!R179C5</stp>
        <tr r="E179" s="1"/>
      </tp>
      <tp t="s">
        <v>CPIPGR</v>
        <stp/>
        <stp>##V3_BDPV12</stp>
        <stp>XS1819537132 Corp</stp>
        <stp>ticker</stp>
        <stp>[yas-blp-extension.xlsx]tkrBBG!R182C5</stp>
        <tr r="E182" s="1"/>
      </tp>
      <tp t="s">
        <v>MRKGR</v>
        <stp/>
        <stp>##V3_BDPV12</stp>
        <stp>XS1152343668 Corp</stp>
        <stp>ticker</stp>
        <stp>[yas-blp-extension.xlsx]tkrBBG!R136C5</stp>
        <tr r="E136" s="1"/>
      </tp>
      <tp t="s">
        <v>BBB-</v>
        <stp/>
        <stp>##V3_BDPV12</stp>
        <stp>XS1890845875 Corp</stp>
        <stp>bb_composite</stp>
        <stp>[yas-blp-extension.xlsx]tkrBBG!R32C17</stp>
        <tr r="Q32" s="1"/>
      </tp>
      <tp t="s">
        <v>BBB-</v>
        <stp/>
        <stp>##V3_BDPV12</stp>
        <stp>XS0969341147 Corp</stp>
        <stp>bb_composite</stp>
        <stp>[yas-blp-extension.xlsx]tkrBBG!R64C17</stp>
        <tr r="Q64" s="1"/>
      </tp>
      <tp t="s">
        <v>BBB-</v>
        <stp/>
        <stp>##V3_BDPV12</stp>
        <stp>XS1590787799 Corp</stp>
        <stp>rtg_sp</stp>
        <stp>[yas-blp-extension.xlsx]tkrBBG!R111C16</stp>
        <tr r="P111" s="1"/>
      </tp>
      <tp t="s">
        <v>BBB-</v>
        <stp/>
        <stp>##V3_BDPV12</stp>
        <stp>XS1048428012 Corp</stp>
        <stp>bb_composite</stp>
        <stp>[yas-blp-extension.xlsx]tkrBBG!R37C17</stp>
        <tr r="Q37" s="1"/>
      </tp>
      <tp t="s">
        <v>NR</v>
        <stp/>
        <stp>##V3_BDPV12</stp>
        <stp>XS1141810991 Corp</stp>
        <stp>bb_composite</stp>
        <stp>[yas-blp-extension.xlsx]tkrBBG!R51C17</stp>
        <tr r="Q51" s="1"/>
      </tp>
      <tp t="s">
        <v>BBB</v>
        <stp/>
        <stp>##V3_BDPV12</stp>
        <stp>XS1150695192 Corp</stp>
        <stp>bb_composite</stp>
        <stp>[yas-blp-extension.xlsx]tkrBBG!R156C17</stp>
        <tr r="Q156" s="1"/>
      </tp>
      <tp t="s">
        <v>#N/A N/A</v>
        <stp/>
        <stp>##V3_BDPV12</stp>
        <stp>FR0012650281 Corp</stp>
        <stp>bb_composite</stp>
        <stp>[yas-blp-extension.xlsx]tkrBBG!R192C17</stp>
        <tr r="Q192" s="1"/>
      </tp>
      <tp t="s">
        <v>BB+</v>
        <stp/>
        <stp>##V3_BDPV12</stp>
        <stp>FR0011700293 Corp</stp>
        <stp>bb_composite</stp>
        <stp>[yas-blp-extension.xlsx]tkrBBG!R163C17</stp>
        <tr r="Q163" s="1"/>
      </tp>
      <tp t="s">
        <v>BB+</v>
        <stp/>
        <stp>##V3_BDPV12</stp>
        <stp>XS1716927766 Corp</stp>
        <stp>bb_composite</stp>
        <stp>[yas-blp-extension.xlsx]tkrBBG!R193C17</stp>
        <tr r="Q193" s="1"/>
      </tp>
      <tp t="s">
        <v>A-</v>
        <stp/>
        <stp>##V3_BDPV12</stp>
        <stp>XS1974787480 Corp</stp>
        <stp>bb_composite</stp>
        <stp>[yas-blp-extension.xlsx]tkrBBG!R122C17</stp>
        <tr r="Q122" s="1"/>
      </tp>
    </main>
    <main first="bloomberg.rtd">
      <tp>
        <v>257.08738184367553</v>
        <stp/>
        <stp>##V3_BDPV12</stp>
        <stp>XS0954675129 Corp</stp>
        <stp>yas_ispread</stp>
        <stp>[yas-blp-extension.xlsx]tkrBBG!R58C13</stp>
        <tr r="M58" s="1"/>
      </tp>
      <tp t="s">
        <v>Y</v>
        <stp/>
        <stp>##V3_BDPV12</stp>
        <stp>XS1890845875 Corp</stp>
        <stp>green_bond_loan_indicator</stp>
        <stp>[yas-blp-extension.xlsx]tkrBBG!R32C18</stp>
        <tr r="R32" s="1"/>
      </tp>
      <tp>
        <v>196.06003152988984</v>
        <stp/>
        <stp>##V3_BDPV12</stp>
        <stp>XS1720192696 Corp</stp>
        <stp>yas_ispread</stp>
        <stp>[yas-blp-extension.xlsx]tkrBBG!R47C13</stp>
        <tr r="M47" s="1"/>
      </tp>
      <tp>
        <v>197.68011494495207</v>
        <stp/>
        <stp>##V3_BDPV12</stp>
        <stp>XS1413581205 Corp</stp>
        <stp>yas_ispread</stp>
        <stp>[yas-blp-extension.xlsx]tkrBBG!R77C13</stp>
        <tr r="M77" s="1"/>
      </tp>
      <tp>
        <v>516.87882858236298</v>
        <stp/>
        <stp>##V3_BDPV12</stp>
        <stp>XS1634523754 Corp</stp>
        <stp>yas_ispread</stp>
        <stp>[yas-blp-extension.xlsx]tkrBBG!R17C13</stp>
        <tr r="M17" s="1"/>
      </tp>
      <tp>
        <v>347.7150464412473</v>
        <stp/>
        <stp>##V3_BDPV12</stp>
        <stp>XS1731823255 Corp</stp>
        <stp>yas_ispread</stp>
        <stp>[yas-blp-extension.xlsx]tkrBBG!R19C13</stp>
        <tr r="M19" s="1"/>
      </tp>
      <tp t="s">
        <v>PERP/CALL</v>
        <stp/>
        <stp>##V3_BDPV12</stp>
        <stp>FR0012650281 Corp</stp>
        <stp>mty_typ</stp>
        <stp>[yas-blp-extension.xlsx]tkrBBG!R192C8</stp>
        <tr r="H192" s="1"/>
      </tp>
      <tp>
        <v>191.13520977520372</v>
        <stp/>
        <stp>##V3_BDPV12</stp>
        <stp>XS1405770907 Corp</stp>
        <stp>yas_ispread</stp>
        <stp>[yas-blp-extension.xlsx]tkrBBG!R21C13</stp>
        <tr r="M21" s="1"/>
      </tp>
      <tp t="s">
        <v>PERP/CALL</v>
        <stp/>
        <stp>##V3_BDPV12</stp>
        <stp>FR0013457157 Corp</stp>
        <stp>mty_typ</stp>
        <stp>[yas-blp-extension.xlsx]tkrBBG!R145C8</stp>
        <tr r="H145" s="1"/>
      </tp>
      <tp>
        <v>416.65826783473</v>
        <stp/>
        <stp>##V3_BDPV12</stp>
        <stp>XS1799939027 Corp</stp>
        <stp>yas_ispread</stp>
        <stp>[yas-blp-extension.xlsx]tkrBBG!R99C13</stp>
        <tr r="M99" s="1"/>
      </tp>
      <tp t="s">
        <v>Utilities</v>
        <stp/>
        <stp>##V3_BDPV12</stp>
        <stp>XS2035564629 Corp</stp>
        <stp>industry_sector</stp>
        <stp>[yas-blp-extension.xlsx]tkrBBG!R109C11</stp>
        <tr r="K109" s="1"/>
      </tp>
      <tp t="s">
        <v>Consumer, Cyclical</v>
        <stp/>
        <stp>##V3_BDPV12</stp>
        <stp>FR0013399177 Corp</stp>
        <stp>industry_sector</stp>
        <stp>[yas-blp-extension.xlsx]tkrBBG!R190C11</stp>
        <tr r="K190" s="1"/>
      </tp>
      <tp t="s">
        <v>Consumer, Cyclical</v>
        <stp/>
        <stp>##V3_BDPV12</stp>
        <stp>FR0013457157 Corp</stp>
        <stp>industry_sector</stp>
        <stp>[yas-blp-extension.xlsx]tkrBBG!R145C11</stp>
        <tr r="K145" s="1"/>
      </tp>
      <tp t="s">
        <v>FIRMEN</v>
        <stp/>
        <stp>##V3_BDPV12</stp>
        <stp>XS2182055009 Corp</stp>
        <stp>ticker</stp>
        <stp>[yas-blp-extension.xlsx]tkrBBG!R137C5</stp>
        <tr r="E137" s="1"/>
      </tp>
      <tp t="s">
        <v>Consumer, Non-cyclical</v>
        <stp/>
        <stp>##V3_BDPV12</stp>
        <stp>XS1716945586 Corp</stp>
        <stp>industry_sector</stp>
        <stp>[yas-blp-extension.xlsx]tkrBBG!R152C11</stp>
        <tr r="K152" s="1"/>
      </tp>
      <tp t="s">
        <v>ENELIM</v>
        <stp/>
        <stp>##V3_BDPV12</stp>
        <stp>XS0954674825 Corp</stp>
        <stp>ticker</stp>
        <stp>[yas-blp-extension.xlsx]tkrBBG!R191C5</stp>
        <tr r="E191" s="1"/>
      </tp>
      <tp t="s">
        <v>MRKGR</v>
        <stp/>
        <stp>##V3_BDPV12</stp>
        <stp>XS2011260705 Corp</stp>
        <stp>ticker</stp>
        <stp>[yas-blp-extension.xlsx]tkrBBG!R119C5</stp>
        <tr r="E119" s="1"/>
      </tp>
      <tp t="s">
        <v>LXSGR</v>
        <stp/>
        <stp>##V3_BDPV12</stp>
        <stp>XS1405763019 Corp</stp>
        <stp>ticker</stp>
        <stp>[yas-blp-extension.xlsx]tkrBBG!R161C5</stp>
        <tr r="E161" s="1"/>
      </tp>
      <tp t="s">
        <v>Utilities</v>
        <stp/>
        <stp>##V3_BDPV12</stp>
        <stp>XS1216019585 Corp</stp>
        <stp>industry_sector</stp>
        <stp>[yas-blp-extension.xlsx]tkrBBG!R149C11</stp>
        <tr r="K149" s="1"/>
      </tp>
      <tp t="s">
        <v>TOTAL</v>
        <stp/>
        <stp>##V3_BDPV12</stp>
        <stp>XS1501166869 Corp</stp>
        <stp>ticker</stp>
        <stp>[yas-blp-extension.xlsx]tkrBBG!R120C5</stp>
        <tr r="E120" s="1"/>
      </tp>
      <tp t="s">
        <v>Financial</v>
        <stp/>
        <stp>##V3_BDPV12</stp>
        <stp>XS1191320297 Corp</stp>
        <stp>industry_sector</stp>
        <stp>[yas-blp-extension.xlsx]tkrBBG!R124C11</stp>
        <tr r="K124" s="1"/>
      </tp>
      <tp t="s">
        <v>Consumer, Non-cyclical</v>
        <stp/>
        <stp>##V3_BDPV12</stp>
        <stp>DE000A14J611 Corp</stp>
        <stp>industry_sector</stp>
        <stp>[yas-blp-extension.xlsx]tkrBBG!R71C11</stp>
        <tr r="K71" s="1"/>
      </tp>
      <tp t="s">
        <v>BBB-</v>
        <stp/>
        <stp>##V3_BDPV12</stp>
        <stp>XS0968913342 Corp</stp>
        <stp>bb_composite</stp>
        <stp>[yas-blp-extension.xlsx]tkrBBG!R69C17</stp>
        <tr r="Q69" s="1"/>
      </tp>
      <tp t="s">
        <v>BBB-</v>
        <stp/>
        <stp>##V3_BDPV12</stp>
        <stp>XS1491364953 Corp</stp>
        <stp>rtg_sp</stp>
        <stp>[yas-blp-extension.xlsx]tkrBBG!R110C16</stp>
        <tr r="P110" s="1"/>
      </tp>
      <tp t="s">
        <v>BB+</v>
        <stp/>
        <stp>##V3_BDPV12</stp>
        <stp>FR0013464922 Corp</stp>
        <stp>bb_composite</stp>
        <stp>[yas-blp-extension.xlsx]tkrBBG!R75C17</stp>
        <tr r="Q75" s="1"/>
      </tp>
      <tp t="s">
        <v>BB+</v>
        <stp/>
        <stp>##V3_BDPV12</stp>
        <stp>XS0992293901 Corp</stp>
        <stp>bb_composite</stp>
        <stp>[yas-blp-extension.xlsx]tkrBBG!R82C17</stp>
        <tr r="Q82" s="1"/>
      </tp>
      <tp t="s">
        <v>BBB-</v>
        <stp/>
        <stp>##V3_BDPV12</stp>
        <stp>XS1196714429 Corp</stp>
        <stp>rtg_sp</stp>
        <stp>[yas-blp-extension.xlsx]tkrBBG!R189C16</stp>
        <tr r="P189" s="1"/>
      </tp>
      <tp t="s">
        <v>BB+</v>
        <stp/>
        <stp>##V3_BDPV12</stp>
        <stp>XS2182055009 Corp</stp>
        <stp>rtg_sp</stp>
        <stp>[yas-blp-extension.xlsx]tkrBBG!R137C16</stp>
        <tr r="P137" s="1"/>
      </tp>
      <tp>
        <v>4.875</v>
        <stp/>
        <stp>##V3_BDPV12</stp>
        <stp>US05565QDV77 Corp</stp>
        <stp>coupon</stp>
        <stp>[yas-blp-extension.xlsx]tkrBBG!R3C6</stp>
        <tr r="F3" s="1"/>
      </tp>
    </main>
    <main first="bloomberg.rtd">
      <tp t="s">
        <v>N</v>
        <stp/>
        <stp>##V3_BDPV12</stp>
        <stp>XS0968913342 Corp</stp>
        <stp>green_bond_loan_indicator</stp>
        <stp>[yas-blp-extension.xlsx]tkrBBG!R69C18</stp>
        <tr r="R69" s="1"/>
      </tp>
      <tp>
        <v>287.52686654719389</v>
        <stp/>
        <stp>##V3_BDPV12</stp>
        <stp>XS1713462403 Corp</stp>
        <stp>yas_ispread</stp>
        <stp>[yas-blp-extension.xlsx]tkrBBG!R54C13</stp>
        <tr r="M54" s="1"/>
      </tp>
      <tp t="s">
        <v>N</v>
        <stp/>
        <stp>##V3_BDPV12</stp>
        <stp>XS1014987355 Corp</stp>
        <stp>green_bond_loan_indicator</stp>
        <stp>[yas-blp-extension.xlsx]tkrBBG!R28C18</stp>
        <tr r="R28" s="1"/>
      </tp>
      <tp>
        <v>332.94160112216014</v>
        <stp/>
        <stp>##V3_BDPV12</stp>
        <stp>XS1222591023 Corp</stp>
        <stp>yas_ispread</stp>
        <stp>[yas-blp-extension.xlsx]tkrBBG!R66C13</stp>
        <tr r="M66" s="1"/>
      </tp>
      <tp t="s">
        <v>PERP/CALL</v>
        <stp/>
        <stp>##V3_BDPV12</stp>
        <stp>FR0011606169 Corp</stp>
        <stp>mty_typ</stp>
        <stp>[yas-blp-extension.xlsx]tkrBBG!R167C8</stp>
        <tr r="H167" s="1"/>
      </tp>
      <tp>
        <v>215.92050880764216</v>
        <stp/>
        <stp>##V3_BDPV12</stp>
        <stp>XS1115502988 Corp</stp>
        <stp>yas_ispread</stp>
        <stp>[yas-blp-extension.xlsx]tkrBBG!R70C13</stp>
        <tr r="M70" s="1"/>
      </tp>
      <tp t="s">
        <v>PERP/CALL</v>
        <stp/>
        <stp>##V3_BDPV12</stp>
        <stp>FR0013330537 Corp</stp>
        <stp>mty_typ</stp>
        <stp>[yas-blp-extension.xlsx]tkrBBG!R121C8</stp>
        <tr r="H121" s="1"/>
      </tp>
      <tp t="s">
        <v>Financial</v>
        <stp/>
        <stp>##V3_BDPV12</stp>
        <stp>DE000A161W62 Corp</stp>
        <stp>industry_sector</stp>
        <stp>[yas-blp-extension.xlsx]tkrBBG!R186C11</stp>
        <tr r="K186" s="1"/>
      </tp>
      <tp t="s">
        <v>Utilities</v>
        <stp/>
        <stp>##V3_BDPV12</stp>
        <stp>FR0011697010 Corp</stp>
        <stp>industry_sector</stp>
        <stp>[yas-blp-extension.xlsx]tkrBBG!R128C11</stp>
        <tr r="K128" s="1"/>
      </tp>
      <tp t="s">
        <v>Consumer, Non-cyclical</v>
        <stp/>
        <stp>##V3_BDPV12</stp>
        <stp>XS2051471105 Corp</stp>
        <stp>industry_sector</stp>
        <stp>[yas-blp-extension.xlsx]tkrBBG!R179C11</stp>
        <tr r="K179" s="1"/>
      </tp>
      <tp t="s">
        <v>Communications</v>
        <stp/>
        <stp>##V3_BDPV12</stp>
        <stp>XS1050461034 Corp</stp>
        <stp>industry_sector</stp>
        <stp>[yas-blp-extension.xlsx]tkrBBG!R146C11</stp>
        <tr r="K146" s="1"/>
      </tp>
      <tp t="s">
        <v>Energy</v>
        <stp/>
        <stp>##V3_BDPV12</stp>
        <stp>XS2193661324 Corp</stp>
        <stp>industry_sector</stp>
        <stp>[yas-blp-extension.xlsx]tkrBBG!R101C11</stp>
        <tr r="K101" s="1"/>
      </tp>
      <tp t="s">
        <v>Industrial</v>
        <stp/>
        <stp>##V3_BDPV12</stp>
        <stp>XS2010039035 Corp</stp>
        <stp>industry_sector</stp>
        <stp>[yas-blp-extension.xlsx]tkrBBG!R177C11</stp>
        <tr r="K177" s="1"/>
      </tp>
      <tp t="s">
        <v>Consumer, Cyclical</v>
        <stp/>
        <stp>##V3_BDPV12</stp>
        <stp>XS1799938995 Corp</stp>
        <stp>industry_sector</stp>
        <stp>[yas-blp-extension.xlsx]tkrBBG!R126C11</stp>
        <tr r="K126" s="1"/>
      </tp>
      <tp t="s">
        <v>Basic Materials</v>
        <stp/>
        <stp>##V3_BDPV12</stp>
        <stp>FR0013478252 Corp</stp>
        <stp>industry_sector</stp>
        <stp>[yas-blp-extension.xlsx]tkrBBG!R178C11</stp>
        <tr r="K178" s="1"/>
      </tp>
      <tp t="s">
        <v>Utilities</v>
        <stp/>
        <stp>##V3_BDPV12</stp>
        <stp>XS2196328608 Corp</stp>
        <stp>industry_sector</stp>
        <stp>[yas-blp-extension.xlsx]tkrBBG!R123C11</stp>
        <tr r="K123" s="1"/>
      </tp>
      <tp t="s">
        <v>Utilities</v>
        <stp/>
        <stp>##V3_BDPV12</stp>
        <stp>XS2195190520 Corp</stp>
        <stp>industry_sector</stp>
        <stp>[yas-blp-extension.xlsx]tkrBBG!R129C11</stp>
        <tr r="K129" s="1"/>
      </tp>
      <tp t="s">
        <v>Utilities</v>
        <stp/>
        <stp>##V3_BDPV12</stp>
        <stp>FR0013431244 Corp</stp>
        <stp>industry_sector</stp>
        <stp>[yas-blp-extension.xlsx]tkrBBG!R139C11</stp>
        <tr r="K139" s="1"/>
      </tp>
      <tp t="s">
        <v>Communications</v>
        <stp/>
        <stp>##V3_BDPV12</stp>
        <stp>XS1795406575 Corp</stp>
        <stp>industry_sector</stp>
        <stp>[yas-blp-extension.xlsx]tkrBBG!R173C11</stp>
        <tr r="K173" s="1"/>
      </tp>
      <tp t="s">
        <v>Energy</v>
        <stp/>
        <stp>##V3_BDPV12</stp>
        <stp>XS1207058733 Corp</stp>
        <stp>industry_sector</stp>
        <stp>[yas-blp-extension.xlsx]tkrBBG!R100C11</stp>
        <tr r="K100" s="1"/>
      </tp>
      <tp t="s">
        <v>Technology</v>
        <stp/>
        <stp>##V3_BDPV12</stp>
        <stp>XS2056730679 Corp</stp>
        <stp>industry_sector</stp>
        <stp>[yas-blp-extension.xlsx]tkrBBG!R165C11</stp>
        <tr r="K165" s="1"/>
      </tp>
      <tp t="s">
        <v>BB-</v>
        <stp/>
        <stp>##V3_BDPV12</stp>
        <stp>USF2893TAM83 Corp</stp>
        <stp>rtg_sp</stp>
        <stp>[yas-blp-extension.xlsx]tkrBBG!R10C16</stp>
        <tr r="P10" s="1"/>
      </tp>
      <tp t="s">
        <v>SBBBSS</v>
        <stp/>
        <stp>##V3_BDPV12</stp>
        <stp>XS1974894138 Corp</stp>
        <stp>ticker</stp>
        <stp>[yas-blp-extension.xlsx]tkrBBG!R151C5</stp>
        <tr r="E151" s="1"/>
      </tp>
      <tp t="s">
        <v>Energy</v>
        <stp/>
        <stp>##V3_BDPV12</stp>
        <stp>XS1974787480 Corp</stp>
        <stp>industry_sector</stp>
        <stp>[yas-blp-extension.xlsx]tkrBBG!R122C11</stp>
        <tr r="K122" s="1"/>
      </tp>
      <tp t="s">
        <v>NTGYSM</v>
        <stp/>
        <stp>##V3_BDPV12</stp>
        <stp>XS1139494493 Corp</stp>
        <stp>ticker</stp>
        <stp>[yas-blp-extension.xlsx]tkrBBG!R132C5</stp>
        <tr r="E132" s="1"/>
      </tp>
      <tp t="s">
        <v>BBB-</v>
        <stp/>
        <stp>##V3_BDPV12</stp>
        <stp>XS2082429890 Corp</stp>
        <stp>bb_composite</stp>
        <stp>[yas-blp-extension.xlsx]tkrBBG!R84C17</stp>
        <tr r="Q84" s="1"/>
      </tp>
      <tp t="s">
        <v>BBB-</v>
        <stp/>
        <stp>##V3_BDPV12</stp>
        <stp>FR0013413887 Corp</stp>
        <stp>bb_composite</stp>
        <stp>[yas-blp-extension.xlsx]tkrBBG!R53C17</stp>
        <tr r="Q53" s="1"/>
      </tp>
      <tp t="s">
        <v>BBB-</v>
        <stp/>
        <stp>##V3_BDPV12</stp>
        <stp>XS1048428442 Corp</stp>
        <stp>rtg_sp</stp>
        <stp>[yas-blp-extension.xlsx]tkrBBG!R113C16</stp>
        <tr r="P113" s="1"/>
      </tp>
      <tp t="s">
        <v>BB+</v>
        <stp/>
        <stp>##V3_BDPV12</stp>
        <stp>XS1982704824 Corp</stp>
        <stp>rtg_sp</stp>
        <stp>[yas-blp-extension.xlsx]tkrBBG!R171C16</stp>
        <tr r="P171" s="1"/>
      </tp>
      <tp t="s">
        <v>BBB-</v>
        <stp/>
        <stp>##V3_BDPV12</stp>
        <stp>XS1572349865 Corp</stp>
        <stp>bb_composite</stp>
        <stp>[yas-blp-extension.xlsx]tkrBBG!R39C17</stp>
        <tr r="Q39" s="1"/>
      </tp>
      <tp t="s">
        <v>BB</v>
        <stp/>
        <stp>##V3_BDPV12</stp>
        <stp>FR0012005924 Corp</stp>
        <stp>bb_composite</stp>
        <stp>[yas-blp-extension.xlsx]tkrBBG!R14C17</stp>
        <tr r="Q14" s="1"/>
      </tp>
      <tp t="s">
        <v>BBB-</v>
        <stp/>
        <stp>##V3_BDPV12</stp>
        <stp>FR0013292828 Corp</stp>
        <stp>bb_composite</stp>
        <stp>[yas-blp-extension.xlsx]tkrBBG!R63C17</stp>
        <tr r="Q63" s="1"/>
      </tp>
      <tp t="s">
        <v>BBB-</v>
        <stp/>
        <stp>##V3_BDPV12</stp>
        <stp>XS1028599287 Corp</stp>
        <stp>bb_composite</stp>
        <stp>[yas-blp-extension.xlsx]tkrBBG!R141C17</stp>
        <tr r="Q141" s="1"/>
      </tp>
      <tp t="s">
        <v>NR</v>
        <stp/>
        <stp>##V3_BDPV12</stp>
        <stp>XS2017788592 Corp</stp>
        <stp>bb_composite</stp>
        <stp>[yas-blp-extension.xlsx]tkrBBG!R162C17</stp>
        <tr r="Q162" s="1"/>
      </tp>
      <tp t="s">
        <v>BB+</v>
        <stp/>
        <stp>##V3_BDPV12</stp>
        <stp>XS1139494493 Corp</stp>
        <stp>bb_composite</stp>
        <stp>[yas-blp-extension.xlsx]tkrBBG!R132C17</stp>
        <tr r="Q132" s="1"/>
      </tp>
      <tp t="s">
        <v>NR</v>
        <stp/>
        <stp>##V3_BDPV12</stp>
        <stp>XS2187689380 Corp</stp>
        <stp>bb_composite</stp>
        <stp>[yas-blp-extension.xlsx]tkrBBG!R115C17</stp>
        <tr r="Q115" s="1"/>
      </tp>
      <tp t="s">
        <v>BBB-</v>
        <stp/>
        <stp>##V3_BDPV12</stp>
        <stp>XS2000719992 Corp</stp>
        <stp>bb_composite</stp>
        <stp>[yas-blp-extension.xlsx]tkrBBG!R118C17</stp>
        <tr r="Q118" s="1"/>
      </tp>
      <tp t="s">
        <v>BB</v>
        <stp/>
        <stp>##V3_BDPV12</stp>
        <stp>XS1490960942 Corp</stp>
        <stp>bb_composite</stp>
        <stp>[yas-blp-extension.xlsx]tkrBBG!R130C17</stp>
        <tr r="Q130" s="1"/>
      </tp>
    </main>
    <main first="bloomberg.rtd">
      <tp t="s">
        <v>BB+</v>
        <stp/>
        <stp>##V3_BDPV12</stp>
        <stp>US92857WBQ24 Corp</stp>
        <stp>bb_composite</stp>
        <stp>[yas-blp-extension.xlsx]tkrBBG!R147C17</stp>
        <tr r="Q147" s="1"/>
      </tp>
      <tp>
        <v>257.7096558449885</v>
        <stp/>
        <stp>##V3_BDPV12</stp>
        <stp>XS1713463716 Corp</stp>
        <stp>yas_ispread</stp>
        <stp>[yas-blp-extension.xlsx]tkrBBG!R50C13</stp>
        <tr r="M50" s="1"/>
      </tp>
      <tp>
        <v>764.87641624235232</v>
        <stp/>
        <stp>##V3_BDPV12</stp>
        <stp>XS1642686676 Corp</stp>
        <stp>yas_ispread</stp>
        <stp>[yas-blp-extension.xlsx]tkrBBG!R16C13</stp>
        <tr r="M16" s="1"/>
      </tp>
      <tp t="s">
        <v>N</v>
        <stp/>
        <stp>##V3_BDPV12</stp>
        <stp>XS0903532090 Corp</stp>
        <stp>green_bond_loan_indicator</stp>
        <stp>[yas-blp-extension.xlsx]tkrBBG!R88C18</stp>
        <tr r="R88" s="1"/>
      </tp>
      <tp t="s">
        <v>N</v>
        <stp/>
        <stp>##V3_BDPV12</stp>
        <stp>XS1115502988 Corp</stp>
        <stp>green_bond_loan_indicator</stp>
        <stp>[yas-blp-extension.xlsx]tkrBBG!R70C18</stp>
        <tr r="R70" s="1"/>
      </tp>
      <tp>
        <v>301.02481321613357</v>
        <stp/>
        <stp>##V3_BDPV12</stp>
        <stp>XS1713463559 Corp</stp>
        <stp>yas_ispread</stp>
        <stp>[yas-blp-extension.xlsx]tkrBBG!R57C13</stp>
        <tr r="M57" s="1"/>
      </tp>
      <tp t="s">
        <v>N</v>
        <stp/>
        <stp>##V3_BDPV12</stp>
        <stp>XS1752984440 Corp</stp>
        <stp>green_bond_loan_indicator</stp>
        <stp>[yas-blp-extension.xlsx]tkrBBG!R62C18</stp>
        <tr r="R62" s="1"/>
      </tp>
      <tp>
        <v>142.01806230532543</v>
        <stp/>
        <stp>##V3_BDPV12</stp>
        <stp>XS1757377400 Corp</stp>
        <stp>yas_ispread</stp>
        <stp>[yas-blp-extension.xlsx]tkrBBG!R52C13</stp>
        <tr r="M52" s="1"/>
      </tp>
      <tp>
        <v>242.3057560782124</v>
        <stp/>
        <stp>##V3_BDPV12</stp>
        <stp>XS0903532090 Corp</stp>
        <stp>yas_ispread</stp>
        <stp>[yas-blp-extension.xlsx]tkrBBG!R88C13</stp>
        <tr r="M88" s="1"/>
      </tp>
      <tp t="s">
        <v>PERP/CALL</v>
        <stp/>
        <stp>##V3_BDPV12</stp>
        <stp>FR0013478252 Corp</stp>
        <stp>mty_typ</stp>
        <stp>[yas-blp-extension.xlsx]tkrBBG!R178C8</stp>
        <tr r="H178" s="1"/>
      </tp>
      <tp>
        <v>420.38503721865703</v>
        <stp/>
        <stp>##V3_BDPV12</stp>
        <stp>XS1508392625 Corp</stp>
        <stp>yas_ispread</stp>
        <stp>[yas-blp-extension.xlsx]tkrBBG!R49C13</stp>
        <tr r="M49" s="1"/>
      </tp>
      <tp t="s">
        <v>N</v>
        <stp/>
        <stp>##V3_BDPV12</stp>
        <stp>XS1731823255 Corp</stp>
        <stp>green_bond_loan_indicator</stp>
        <stp>[yas-blp-extension.xlsx]tkrBBG!R19C18</stp>
        <tr r="R19" s="1"/>
      </tp>
      <tp t="s">
        <v>N</v>
        <stp/>
        <stp>##V3_BDPV12</stp>
        <stp>FR0013413887 Corp</stp>
        <stp>green_bond_loan_indicator</stp>
        <stp>[yas-blp-extension.xlsx]tkrBBG!R53C18</stp>
        <tr r="R53" s="1"/>
      </tp>
      <tp t="s">
        <v>PERP/CALL</v>
        <stp/>
        <stp>##V3_BDPV12</stp>
        <stp>FR0012648590 Corp</stp>
        <stp>mty_typ</stp>
        <stp>[yas-blp-extension.xlsx]tkrBBG!R138C8</stp>
        <tr r="H138" s="1"/>
      </tp>
      <tp t="s">
        <v>N</v>
        <stp/>
        <stp>##V3_BDPV12</stp>
        <stp>XS1713466495 Corp</stp>
        <stp>green_bond_loan_indicator</stp>
        <stp>[yas-blp-extension.xlsx]tkrBBG!R73C18</stp>
        <tr r="R73" s="1"/>
      </tp>
      <tp t="s">
        <v>Communications</v>
        <stp/>
        <stp>##V3_BDPV12</stp>
        <stp>XS2069101868 Corp</stp>
        <stp>industry_sector</stp>
        <stp>[yas-blp-extension.xlsx]tkrBBG!R185C11</stp>
        <tr r="K185" s="1"/>
      </tp>
      <tp t="s">
        <v>ARNDTN</v>
        <stp/>
        <stp>##V3_BDPV12</stp>
        <stp>XS2017788592 Corp</stp>
        <stp>ticker</stp>
        <stp>[yas-blp-extension.xlsx]tkrBBG!R162C5</stp>
        <tr r="E162" s="1"/>
      </tp>
      <tp t="s">
        <v>Utilities</v>
        <stp/>
        <stp>##V3_BDPV12</stp>
        <stp>FR0013445335 Corp</stp>
        <stp>industry_sector</stp>
        <stp>[yas-blp-extension.xlsx]tkrBBG!R181C11</stp>
        <tr r="K181" s="1"/>
      </tp>
      <tp t="s">
        <v>Communications</v>
        <stp/>
        <stp>##V3_BDPV12</stp>
        <stp>XS2114413565 Corp</stp>
        <stp>industry_sector</stp>
        <stp>[yas-blp-extension.xlsx]tkrBBG!R116C11</stp>
        <tr r="K116" s="1"/>
      </tp>
      <tp t="s">
        <v>Utilities</v>
        <stp/>
        <stp>##V3_BDPV12</stp>
        <stp>XS1205618470 Corp</stp>
        <stp>industry_sector</stp>
        <stp>[yas-blp-extension.xlsx]tkrBBG!R143C11</stp>
        <tr r="K143" s="1"/>
      </tp>
      <tp t="s">
        <v>Consumer, Non-cyclical</v>
        <stp/>
        <stp>##V3_BDPV12</stp>
        <stp>FR0011606169 Corp</stp>
        <stp>industry_sector</stp>
        <stp>[yas-blp-extension.xlsx]tkrBBG!R167C11</stp>
        <tr r="K167" s="1"/>
      </tp>
      <tp t="s">
        <v>REPSM</v>
        <stp/>
        <stp>##V3_BDPV12</stp>
        <stp>XS2185997884 Corp</stp>
        <stp>ticker</stp>
        <stp>[yas-blp-extension.xlsx]tkrBBG!R144C5</stp>
        <tr r="E144" s="1"/>
      </tp>
      <tp t="s">
        <v>ENBW</v>
        <stp/>
        <stp>##V3_BDPV12</stp>
        <stp>XS2196328608 Corp</stp>
        <stp>ticker</stp>
        <stp>[yas-blp-extension.xlsx]tkrBBG!R123C5</stp>
        <tr r="E123" s="1"/>
      </tp>
      <tp t="s">
        <v>NTGYSM</v>
        <stp/>
        <stp>##V3_BDPV12</stp>
        <stp>XS1224710399 Corp</stp>
        <stp>ticker</stp>
        <stp>[yas-blp-extension.xlsx]tkrBBG!R102C5</stp>
        <tr r="E102" s="1"/>
      </tp>
      <tp t="s">
        <v>TLGGR</v>
        <stp/>
        <stp>##V3_BDPV12</stp>
        <stp>XS2055106210 Corp</stp>
        <stp>ticker</stp>
        <stp>[yas-blp-extension.xlsx]tkrBBG!R108C5</stp>
        <tr r="E108" s="1"/>
      </tp>
      <tp t="s">
        <v>Consumer, Cyclical</v>
        <stp/>
        <stp>##V3_BDPV12</stp>
        <stp>FR0012650281 Corp</stp>
        <stp>industry_sector</stp>
        <stp>[yas-blp-extension.xlsx]tkrBBG!R192C11</stp>
        <tr r="K192" s="1"/>
      </tp>
      <tp t="s">
        <v>Consumer, Cyclical</v>
        <stp/>
        <stp>##V3_BDPV12</stp>
        <stp>XS1150695192 Corp</stp>
        <stp>industry_sector</stp>
        <stp>[yas-blp-extension.xlsx]tkrBBG!R156C11</stp>
        <tr r="K156" s="1"/>
      </tp>
      <tp t="s">
        <v>Industrial</v>
        <stp/>
        <stp>##V3_BDPV12</stp>
        <stp>XS1716927766 Corp</stp>
        <stp>industry_sector</stp>
        <stp>[yas-blp-extension.xlsx]tkrBBG!R193C11</stp>
        <tr r="K193" s="1"/>
      </tp>
      <tp t="s">
        <v>Communications</v>
        <stp/>
        <stp>##V3_BDPV12</stp>
        <stp>XS1888180996 Corp</stp>
        <stp>industry_sector</stp>
        <stp>[yas-blp-extension.xlsx]tkrBBG!R159C11</stp>
        <tr r="K159" s="1"/>
      </tp>
      <tp t="s">
        <v>ORAFP</v>
        <stp/>
        <stp>##V3_BDPV12</stp>
        <stp>XS1028597315 Corp</stp>
        <stp>ticker</stp>
        <stp>[yas-blp-extension.xlsx]tkrBBG!R174C5</stp>
        <tr r="E174" s="1"/>
      </tp>
      <tp t="s">
        <v>Baa3</v>
        <stp/>
        <stp>##V3_BDPV12</stp>
        <stp>USF2893TAF33 Corp</stp>
        <stp>rtg_moody</stp>
        <stp>[yas-blp-extension.xlsx]tkrBBG!R9C15</stp>
        <tr r="O9" s="1"/>
      </tp>
      <tp t="s">
        <v>NR</v>
        <stp/>
        <stp>##V3_BDPV12</stp>
        <stp>XS1788973573 Corp</stp>
        <stp>bb_composite</stp>
        <stp>[yas-blp-extension.xlsx]tkrBBG!R56C17</stp>
        <tr r="Q56" s="1"/>
      </tp>
      <tp t="s">
        <v>A-</v>
        <stp/>
        <stp>##V3_BDPV12</stp>
        <stp>XS1195202822 Corp</stp>
        <stp>rtg_sp</stp>
        <stp>[yas-blp-extension.xlsx]tkrBBG!R103C16</stp>
        <tr r="P103" s="1"/>
      </tp>
      <tp t="s">
        <v>BBB-</v>
        <stp/>
        <stp>##V3_BDPV12</stp>
        <stp>XS1028599287 Corp</stp>
        <stp>rtg_sp</stp>
        <stp>[yas-blp-extension.xlsx]tkrBBG!R141C16</stp>
        <tr r="P141" s="1"/>
      </tp>
      <tp t="s">
        <v>#N/A N/A</v>
        <stp/>
        <stp>##V3_BDPV12</stp>
        <stp>XS1582433428 Corp</stp>
        <stp>rtg_sp</stp>
        <stp>[yas-blp-extension.xlsx]tkrBBG!R195C16</stp>
        <tr r="P195" s="1"/>
      </tp>
      <tp t="s">
        <v>BBB-</v>
        <stp/>
        <stp>##V3_BDPV12</stp>
        <stp>XS1498442521 Corp</stp>
        <stp>bb_composite</stp>
        <stp>[yas-blp-extension.xlsx]tkrBBG!R33C17</stp>
        <tr r="Q33" s="1"/>
      </tp>
      <tp t="s">
        <v>BB+</v>
        <stp/>
        <stp>##V3_BDPV12</stp>
        <stp>XS1888179550 Corp</stp>
        <stp>bb_composite</stp>
        <stp>[yas-blp-extension.xlsx]tkrBBG!R83C17</stp>
        <tr r="Q83" s="1"/>
      </tp>
      <tp t="s">
        <v>BBB-</v>
        <stp/>
        <stp>##V3_BDPV12</stp>
        <stp>XS0969342384 Corp</stp>
        <stp>bb_composite</stp>
        <stp>[yas-blp-extension.xlsx]tkrBBG!R188C17</stp>
        <tr r="Q188" s="1"/>
      </tp>
      <tp t="s">
        <v>BBB-</v>
        <stp/>
        <stp>##V3_BDPV12</stp>
        <stp>XS1191320297 Corp</stp>
        <stp>bb_composite</stp>
        <stp>[yas-blp-extension.xlsx]tkrBBG!R124C17</stp>
        <tr r="Q124" s="1"/>
      </tp>
    </main>
    <main first="bloomberg.rtd">
      <tp>
        <v>328.53894955742498</v>
        <stp/>
        <stp>##V3_BDPV12</stp>
        <stp>XS1323897725 Corp</stp>
        <stp>yas_ispread</stp>
        <stp>[yas-blp-extension.xlsx]tkrBBG!R98C13</stp>
        <tr r="M98" s="1"/>
      </tp>
      <tp t="s">
        <v>PERP/CALL</v>
        <stp/>
        <stp>##V3_BDPV12</stp>
        <stp>FR0013447877 Corp</stp>
        <stp>mty_typ</stp>
        <stp>[yas-blp-extension.xlsx]tkrBBG!R170C8</stp>
        <tr r="H170" s="1"/>
      </tp>
      <tp>
        <v>205.00656435055785</v>
        <stp/>
        <stp>##V3_BDPV12</stp>
        <stp>XS1044811591 Corp</stp>
        <stp>yas_ispread</stp>
        <stp>[yas-blp-extension.xlsx]tkrBBG!R25C13</stp>
        <tr r="M25" s="1"/>
      </tp>
      <tp>
        <v>205.00656435055785</v>
        <stp/>
        <stp>##V3_BDPV12</stp>
        <stp>XS1044811591 Corp</stp>
        <stp>yas_ispread</stp>
        <stp>[yas-blp-extension.xlsx]tkrBBG!R24C13</stp>
        <tr r="M24" s="1"/>
      </tp>
      <tp t="s">
        <v>N</v>
        <stp/>
        <stp>##V3_BDPV12</stp>
        <stp>XS2110077299 Corp</stp>
        <stp>green_bond_loan_indicator</stp>
        <stp>[yas-blp-extension.xlsx]tkrBBG!R86C18</stp>
        <tr r="R86" s="1"/>
      </tp>
      <tp t="s">
        <v>N</v>
        <stp/>
        <stp>##V3_BDPV12</stp>
        <stp>XS1323897725 Corp</stp>
        <stp>green_bond_loan_indicator</stp>
        <stp>[yas-blp-extension.xlsx]tkrBBG!R98C18</stp>
        <tr r="R98" s="1"/>
      </tp>
      <tp t="s">
        <v>Y</v>
        <stp/>
        <stp>##V3_BDPV12</stp>
        <stp>PTEDPLOM0017 Corp</stp>
        <stp>green_bond_loan_indicator</stp>
        <stp>[yas-blp-extension.xlsx]tkrBBG!R18C18</stp>
        <tr r="R18" s="1"/>
      </tp>
      <tp t="s">
        <v>#N/A N/A</v>
        <stp/>
        <stp>##V3_BDPV12</stp>
        <stp>XS1227607402 Corp</stp>
        <stp>yas_ispread</stp>
        <stp>[yas-blp-extension.xlsx]tkrBBG!R12C13</stp>
        <tr r="M12" s="1"/>
      </tp>
      <tp>
        <v>442.79255426586587</v>
        <stp/>
        <stp>##V3_BDPV12</stp>
        <stp>XS1405765659 Corp</stp>
        <stp>yas_ispread</stp>
        <stp>[yas-blp-extension.xlsx]tkrBBG!R74C13</stp>
        <tr r="M74" s="1"/>
      </tp>
      <tp>
        <v>351.69217189272814</v>
        <stp/>
        <stp>##V3_BDPV12</stp>
        <stp>XS0968913342 Corp</stp>
        <stp>yas_ispread</stp>
        <stp>[yas-blp-extension.xlsx]tkrBBG!R69C13</stp>
        <tr r="M69" s="1"/>
      </tp>
      <tp t="s">
        <v>N</v>
        <stp/>
        <stp>##V3_BDPV12</stp>
        <stp>XS1294342792 Corp</stp>
        <stp>green_bond_loan_indicator</stp>
        <stp>[yas-blp-extension.xlsx]tkrBBG!R55C18</stp>
        <tr r="R55" s="1"/>
      </tp>
      <tp t="s">
        <v>CNALN</v>
        <stp/>
        <stp>##V3_BDPV12</stp>
        <stp>XS1216019585 Corp</stp>
        <stp>ticker</stp>
        <stp>[yas-blp-extension.xlsx]tkrBBG!R149C5</stp>
        <tr r="E149" s="1"/>
      </tp>
      <tp t="s">
        <v>VOD</v>
        <stp/>
        <stp>##V3_BDPV12</stp>
        <stp>XS1888180996 Corp</stp>
        <stp>ticker</stp>
        <stp>[yas-blp-extension.xlsx]tkrBBG!R159C5</stp>
        <tr r="E159" s="1"/>
      </tp>
      <tp t="s">
        <v>Energy</v>
        <stp/>
        <stp>##V3_BDPV12</stp>
        <stp>XS1582433428 Corp</stp>
        <stp>industry_sector</stp>
        <stp>[yas-blp-extension.xlsx]tkrBBG!R195C11</stp>
        <tr r="K195" s="1"/>
      </tp>
      <tp t="s">
        <v>ORAFP</v>
        <stp/>
        <stp>##V3_BDPV12</stp>
        <stp>XS1028599287 Corp</stp>
        <stp>ticker</stp>
        <stp>[yas-blp-extension.xlsx]tkrBBG!R141C5</stp>
        <tr r="E141" s="1"/>
      </tp>
      <tp t="s">
        <v>Consumer, Non-cyclical</v>
        <stp/>
        <stp>##V3_BDPV12</stp>
        <stp>XS2011260705 Corp</stp>
        <stp>industry_sector</stp>
        <stp>[yas-blp-extension.xlsx]tkrBBG!R119C11</stp>
        <tr r="K119" s="1"/>
      </tp>
      <tp t="s">
        <v>Financial</v>
        <stp/>
        <stp>##V3_BDPV12</stp>
        <stp>XS2010032618 Corp</stp>
        <stp>industry_sector</stp>
        <stp>[yas-blp-extension.xlsx]tkrBBG!R164C11</stp>
        <tr r="K164" s="1"/>
      </tp>
      <tp t="s">
        <v>Communications</v>
        <stp/>
        <stp>##V3_BDPV12</stp>
        <stp>XS1222594472 Corp</stp>
        <stp>industry_sector</stp>
        <stp>[yas-blp-extension.xlsx]tkrBBG!R117C11</stp>
        <tr r="K117" s="1"/>
      </tp>
      <tp t="s">
        <v>VOD</v>
        <stp/>
        <stp>##V3_BDPV12</stp>
        <stp>XS1888179477 Corp</stp>
        <stp>ticker</stp>
        <stp>[yas-blp-extension.xlsx]tkrBBG!R157C5</stp>
        <tr r="E157" s="1"/>
      </tp>
      <tp t="s">
        <v>Utilities</v>
        <stp/>
        <stp>##V3_BDPV12</stp>
        <stp>FR0012648590 Corp</stp>
        <stp>industry_sector</stp>
        <stp>[yas-blp-extension.xlsx]tkrBBG!R138C11</stp>
        <tr r="K138" s="1"/>
      </tp>
      <tp t="s">
        <v>SBBBSS</v>
        <stp/>
        <stp>##V3_BDPV12</stp>
        <stp>XS2010032618 Corp</stp>
        <stp>ticker</stp>
        <stp>[yas-blp-extension.xlsx]tkrBBG!R164C5</stp>
        <tr r="E164" s="1"/>
      </tp>
      <tp t="s">
        <v>IFXGR</v>
        <stp/>
        <stp>##V3_BDPV12</stp>
        <stp>XS2056730679 Corp</stp>
        <stp>ticker</stp>
        <stp>[yas-blp-extension.xlsx]tkrBBG!R165C5</stp>
        <tr r="E165" s="1"/>
      </tp>
      <tp t="s">
        <v>Financial</v>
        <stp/>
        <stp>##V3_BDPV12</stp>
        <stp>XS1934875219 Corp</stp>
        <stp>industry_sector</stp>
        <stp>[yas-blp-extension.xlsx]tkrBBG!R160C11</stp>
        <tr r="K160" s="1"/>
      </tp>
      <tp t="s">
        <v>ULFP</v>
        <stp/>
        <stp>##V3_BDPV12</stp>
        <stp>FR0013330529 Corp</stp>
        <stp>ticker</stp>
        <stp>[yas-blp-extension.xlsx]tkrBBG!R125C5</stp>
        <tr r="E125" s="1"/>
      </tp>
      <tp t="s">
        <v>BBB-</v>
        <stp/>
        <stp>##V3_BDPV12</stp>
        <stp>XS1629658755 Corp</stp>
        <stp>rtg_sp</stp>
        <stp>[yas-blp-extension.xlsx]tkrBBG!R134C16</stp>
        <tr r="P134" s="1"/>
      </tp>
      <tp t="s">
        <v>A</v>
        <stp/>
        <stp>##V3_BDPV12</stp>
        <stp>XS1797663967 Corp</stp>
        <stp>rtg_sp</stp>
        <stp>[yas-blp-extension.xlsx]tkrBBG!R127C16</stp>
        <tr r="P127" s="1"/>
      </tp>
      <tp t="s">
        <v>BBB-</v>
        <stp/>
        <stp>##V3_BDPV12</stp>
        <stp>XS1115502988 Corp</stp>
        <stp>bb_composite</stp>
        <stp>[yas-blp-extension.xlsx]tkrBBG!R70C17</stp>
        <tr r="Q70" s="1"/>
      </tp>
      <tp t="s">
        <v>BBB-</v>
        <stp/>
        <stp>##V3_BDPV12</stp>
        <stp>XS1405770907 Corp</stp>
        <stp>bb_composite</stp>
        <stp>[yas-blp-extension.xlsx]tkrBBG!R21C17</stp>
        <tr r="Q21" s="1"/>
      </tp>
      <tp t="s">
        <v>BBB</v>
        <stp/>
        <stp>##V3_BDPV12</stp>
        <stp>XS2193663619 Corp</stp>
        <stp>rtg_sp</stp>
        <stp>[yas-blp-extension.xlsx]tkrBBG!R158C16</stp>
        <tr r="P158" s="1"/>
      </tp>
      <tp t="s">
        <v>A-</v>
        <stp/>
        <stp>##V3_BDPV12</stp>
        <stp>XS1195201931 Corp</stp>
        <stp>bb_composite</stp>
        <stp>[yas-blp-extension.xlsx]tkrBBG!R42C17</stp>
        <tr r="Q42" s="1"/>
      </tp>
      <tp t="s">
        <v>BB+</v>
        <stp/>
        <stp>##V3_BDPV12</stp>
        <stp>XS2119468572 Corp</stp>
        <stp>bb_composite</stp>
        <stp>[yas-blp-extension.xlsx]tkrBBG!R93C17</stp>
        <tr r="Q93" s="1"/>
      </tp>
      <tp t="s">
        <v>BB</v>
        <stp/>
        <stp>##V3_BDPV12</stp>
        <stp>XS1974894138 Corp</stp>
        <stp>bb_composite</stp>
        <stp>[yas-blp-extension.xlsx]tkrBBG!R151C17</stp>
        <tr r="Q151" s="1"/>
      </tp>
      <tp t="s">
        <v>07/08/2022</v>
        <stp/>
        <stp>##V3_BDPV12</stp>
        <stp>DE000A2GSFF1 Corp</stp>
        <stp>nxt_call_dt</stp>
        <stp>[yas-blp-extension.xlsx]tkrBBG!R183C7</stp>
        <tr r="G183" s="1"/>
      </tp>
      <tp t="s">
        <v>NR</v>
        <stp/>
        <stp>##V3_BDPV12</stp>
        <stp>XS1677911825 Corp</stp>
        <stp>bb_composite</stp>
        <stp>[yas-blp-extension.xlsx]tkrBBG!R150C17</stp>
        <tr r="Q150" s="1"/>
      </tp>
    </main>
    <main first="bloomberg.rtd">
      <tp>
        <v>361.92141146561335</v>
        <stp/>
        <stp>##V3_BDPV12</stp>
        <stp>XS1572343744 Corp</stp>
        <stp>yas_ispread</stp>
        <stp>[yas-blp-extension.xlsx]tkrBBG!R23C13</stp>
        <tr r="M23" s="1"/>
      </tp>
      <tp>
        <v>261.29007499562869</v>
        <stp/>
        <stp>##V3_BDPV12</stp>
        <stp>XS2010045511 Corp</stp>
        <stp>yas_ispread</stp>
        <stp>[yas-blp-extension.xlsx]tkrBBG!R92C13</stp>
        <tr r="M92" s="1"/>
      </tp>
      <tp>
        <v>377.41821443087923</v>
        <stp/>
        <stp>##V3_BDPV12</stp>
        <stp>XS2056371334 Corp</stp>
        <stp>yas_ispread</stp>
        <stp>[yas-blp-extension.xlsx]tkrBBG!R96C13</stp>
        <tr r="M96" s="1"/>
      </tp>
      <tp>
        <v>180.78128037876914</v>
        <stp/>
        <stp>##V3_BDPV12</stp>
        <stp>XS0943370543 Corp</stp>
        <stp>yas_ispread</stp>
        <stp>[yas-blp-extension.xlsx]tkrBBG!R91C13</stp>
        <tr r="M91" s="1"/>
      </tp>
      <tp t="s">
        <v>N</v>
        <stp/>
        <stp>##V3_BDPV12</stp>
        <stp>XS1933828433 Corp</stp>
        <stp>green_bond_loan_indicator</stp>
        <stp>[yas-blp-extension.xlsx]tkrBBG!R43C18</stp>
        <tr r="R43" s="1"/>
      </tp>
      <tp>
        <v>441.55146528883728</v>
        <stp/>
        <stp>##V3_BDPV12</stp>
        <stp>XS2027946610 Corp</stp>
        <stp>yas_ispread</stp>
        <stp>[yas-blp-extension.xlsx]tkrBBG!R80C13</stp>
        <tr r="M80" s="1"/>
      </tp>
      <tp>
        <v>259.87182376305896</v>
        <stp/>
        <stp>##V3_BDPV12</stp>
        <stp>XS1207054666 Corp</stp>
        <stp>yas_ispread</stp>
        <stp>[yas-blp-extension.xlsx]tkrBBG!R35C13</stp>
        <tr r="M35" s="1"/>
      </tp>
      <tp t="s">
        <v>N</v>
        <stp/>
        <stp>##V3_BDPV12</stp>
        <stp>XS1799939027 Corp</stp>
        <stp>green_bond_loan_indicator</stp>
        <stp>[yas-blp-extension.xlsx]tkrBBG!R99C18</stp>
        <tr r="R99" s="1"/>
      </tp>
      <tp>
        <v>248.24176047048348</v>
        <stp/>
        <stp>##V3_BDPV12</stp>
        <stp>XS1141810991 Corp</stp>
        <stp>yas_ispread</stp>
        <stp>[yas-blp-extension.xlsx]tkrBBG!R51C13</stp>
        <tr r="M51" s="1"/>
      </tp>
      <tp t="s">
        <v>N</v>
        <stp/>
        <stp>##V3_BDPV12</stp>
        <stp>XS2027946610 Corp</stp>
        <stp>green_bond_loan_indicator</stp>
        <stp>[yas-blp-extension.xlsx]tkrBBG!R80C18</stp>
        <tr r="R80" s="1"/>
      </tp>
      <tp t="s">
        <v>Consumer, Non-cyclical</v>
        <stp/>
        <stp>##V3_BDPV12</stp>
        <stp>XS2077670003 Corp</stp>
        <stp>industry_sector</stp>
        <stp>[yas-blp-extension.xlsx]tkrBBG!R175C11</stp>
        <tr r="K175" s="1"/>
      </tp>
      <tp t="s">
        <v>Financial</v>
        <stp/>
        <stp>##V3_BDPV12</stp>
        <stp>XS2010037765 Corp</stp>
        <stp>industry_sector</stp>
        <stp>[yas-blp-extension.xlsx]tkrBBG!R180C11</stp>
        <tr r="K180" s="1"/>
      </tp>
      <tp t="s">
        <v>Utilities</v>
        <stp/>
        <stp>##V3_BDPV12</stp>
        <stp>FR0011401728 Corp</stp>
        <stp>industry_sector</stp>
        <stp>[yas-blp-extension.xlsx]tkrBBG!R155C11</stp>
        <tr r="K155" s="1"/>
      </tp>
      <tp t="s">
        <v>Utilities</v>
        <stp/>
        <stp>##V3_BDPV12</stp>
        <stp>FR0011401751 Corp</stp>
        <stp>industry_sector</stp>
        <stp>[yas-blp-extension.xlsx]tkrBBG!R112C11</stp>
        <tr r="K112" s="1"/>
      </tp>
      <tp t="s">
        <v>Financial</v>
        <stp/>
        <stp>##V3_BDPV12</stp>
        <stp>FR0013330529 Corp</stp>
        <stp>industry_sector</stp>
        <stp>[yas-blp-extension.xlsx]tkrBBG!R125C11</stp>
        <tr r="K125" s="1"/>
      </tp>
      <tp t="s">
        <v>Financial</v>
        <stp/>
        <stp>##V3_BDPV12</stp>
        <stp>FR0013330537 Corp</stp>
        <stp>industry_sector</stp>
        <stp>[yas-blp-extension.xlsx]tkrBBG!R121C11</stp>
        <tr r="K121" s="1"/>
      </tp>
      <tp t="s">
        <v>Utilities</v>
        <stp/>
        <stp>##V3_BDPV12</stp>
        <stp>FR0013310505 Corp</stp>
        <stp>industry_sector</stp>
        <stp>[yas-blp-extension.xlsx]tkrBBG!R184C11</stp>
        <tr r="K184" s="1"/>
      </tp>
      <tp t="s">
        <v>Financial</v>
        <stp/>
        <stp>##V3_BDPV12</stp>
        <stp>XS2055106210 Corp</stp>
        <stp>industry_sector</stp>
        <stp>[yas-blp-extension.xlsx]tkrBBG!R108C11</stp>
        <tr r="K108" s="1"/>
      </tp>
      <tp t="s">
        <v>Communications</v>
        <stp/>
        <stp>##V3_BDPV12</stp>
        <stp>XS1590787799 Corp</stp>
        <stp>industry_sector</stp>
        <stp>[yas-blp-extension.xlsx]tkrBBG!R111C11</stp>
        <tr r="K111" s="1"/>
      </tp>
      <tp t="s">
        <v>Utilities</v>
        <stp/>
        <stp>##V3_BDPV12</stp>
        <stp>XS1224710399 Corp</stp>
        <stp>industry_sector</stp>
        <stp>[yas-blp-extension.xlsx]tkrBBG!R102C11</stp>
        <tr r="K102" s="1"/>
      </tp>
      <tp t="s">
        <v>TRAFIG</v>
        <stp/>
        <stp>##V3_BDPV12</stp>
        <stp>XS2033327854 Corp</stp>
        <stp>ticker</stp>
        <stp>[yas-blp-extension.xlsx]tkrBBG!R168C5</stp>
        <tr r="E168" s="1"/>
      </tp>
      <tp t="s">
        <v>BERTEL</v>
        <stp/>
        <stp>##V3_BDPV12</stp>
        <stp>XS1222594472 Corp</stp>
        <stp>ticker</stp>
        <stp>[yas-blp-extension.xlsx]tkrBBG!R117C5</stp>
        <tr r="E117" s="1"/>
      </tp>
      <tp t="s">
        <v>COFP</v>
        <stp/>
        <stp>##V3_BDPV12</stp>
        <stp>FR0011606169 Corp</stp>
        <stp>ticker</stp>
        <stp>[yas-blp-extension.xlsx]tkrBBG!R167C5</stp>
        <tr r="E167" s="1"/>
      </tp>
      <tp t="s">
        <v>ENGIFP</v>
        <stp/>
        <stp>##V3_BDPV12</stp>
        <stp>FR0013431244 Corp</stp>
        <stp>ticker</stp>
        <stp>[yas-blp-extension.xlsx]tkrBBG!R139C5</stp>
        <tr r="E139" s="1"/>
      </tp>
      <tp t="s">
        <v>Industrial</v>
        <stp/>
        <stp>##V3_BDPV12</stp>
        <stp>DE000A1ZN206 Corp</stp>
        <stp>industry_sector</stp>
        <stp>[yas-blp-extension.xlsx]tkrBBG!R45C11</stp>
        <tr r="K45" s="1"/>
      </tp>
      <tp t="s">
        <v>ACFP</v>
        <stp/>
        <stp>##V3_BDPV12</stp>
        <stp>FR0013399177 Corp</stp>
        <stp>ticker</stp>
        <stp>[yas-blp-extension.xlsx]tkrBBG!R190C5</stp>
        <tr r="E190" s="1"/>
      </tp>
      <tp t="s">
        <v>BBB-</v>
        <stp/>
        <stp>##V3_BDPV12</stp>
        <stp>XS2195190876 Corp</stp>
        <stp>rtg_sp</stp>
        <stp>[yas-blp-extension.xlsx]tkrBBG!R148C16</stp>
        <tr r="P148" s="1"/>
      </tp>
      <tp t="s">
        <v>NR</v>
        <stp/>
        <stp>##V3_BDPV12</stp>
        <stp>XS1219498141 Corp</stp>
        <stp>rtg_sp</stp>
        <stp>[yas-blp-extension.xlsx]tkrBBG!R187C16</stp>
        <tr r="P187" s="1"/>
      </tp>
      <tp t="s">
        <v>BBB-</v>
        <stp/>
        <stp>##V3_BDPV12</stp>
        <stp>XS2000719992 Corp</stp>
        <stp>rtg_sp</stp>
        <stp>[yas-blp-extension.xlsx]tkrBBG!R118C16</stp>
        <tr r="P118" s="1"/>
      </tp>
      <tp t="s">
        <v>BB+</v>
        <stp/>
        <stp>##V3_BDPV12</stp>
        <stp>XS1490960942 Corp</stp>
        <stp>rtg_sp</stp>
        <stp>[yas-blp-extension.xlsx]tkrBBG!R130C16</stp>
        <tr r="P130" s="1"/>
      </tp>
      <tp t="s">
        <v>BB+</v>
        <stp/>
        <stp>##V3_BDPV12</stp>
        <stp>XS2186001314 Corp</stp>
        <stp>rtg_sp</stp>
        <stp>[yas-blp-extension.xlsx]tkrBBG!R140C16</stp>
        <tr r="P140" s="1"/>
      </tp>
      <tp t="s">
        <v>BBB-</v>
        <stp/>
        <stp>##V3_BDPV12</stp>
        <stp>XS2017788592 Corp</stp>
        <stp>rtg_sp</stp>
        <stp>[yas-blp-extension.xlsx]tkrBBG!R162C16</stp>
        <tr r="P162" s="1"/>
      </tp>
      <tp t="s">
        <v>BBB-</v>
        <stp/>
        <stp>##V3_BDPV12</stp>
        <stp>XS1191320297 Corp</stp>
        <stp>rtg_sp</stp>
        <stp>[yas-blp-extension.xlsx]tkrBBG!R124C16</stp>
        <tr r="P124" s="1"/>
      </tp>
      <tp t="s">
        <v>BBB-</v>
        <stp/>
        <stp>##V3_BDPV12</stp>
        <stp>XS2195190520 Corp</stp>
        <stp>rtg_sp</stp>
        <stp>[yas-blp-extension.xlsx]tkrBBG!R129C16</stp>
        <tr r="P129" s="1"/>
      </tp>
      <tp t="s">
        <v>NR</v>
        <stp/>
        <stp>##V3_BDPV12</stp>
        <stp>XS1117300837 Corp</stp>
        <stp>bb_composite</stp>
        <stp>[yas-blp-extension.xlsx]tkrBBG!R48C17</stp>
        <tr r="Q48" s="1"/>
      </tp>
      <tp t="s">
        <v>BB+</v>
        <stp/>
        <stp>##V3_BDPV12</stp>
        <stp>XS1888180996 Corp</stp>
        <stp>bb_composite</stp>
        <stp>[yas-blp-extension.xlsx]tkrBBG!R159C17</stp>
        <tr r="Q159" s="1"/>
      </tp>
      <tp t="s">
        <v>BB+</v>
        <stp/>
        <stp>##V3_BDPV12</stp>
        <stp>XS1216019585 Corp</stp>
        <stp>bb_composite</stp>
        <stp>[yas-blp-extension.xlsx]tkrBBG!R149C17</stp>
        <tr r="Q149" s="1"/>
      </tp>
    </main>
    <main first="bloomberg.rtd">
      <tp>
        <v>296.24909980652347</v>
        <stp/>
        <stp>##V3_BDPV12</stp>
        <stp>XS1713466495 Corp</stp>
        <stp>yas_ispread</stp>
        <stp>[yas-blp-extension.xlsx]tkrBBG!R73C13</stp>
        <tr r="M73" s="1"/>
      </tp>
      <tp t="s">
        <v>Y</v>
        <stp/>
        <stp>##V3_BDPV12</stp>
        <stp>XS1720192696 Corp</stp>
        <stp>green_bond_loan_indicator</stp>
        <stp>[yas-blp-extension.xlsx]tkrBBG!R47C18</stp>
        <tr r="R47" s="1"/>
      </tp>
      <tp>
        <v>208.04857841006657</v>
        <stp/>
        <stp>##V3_BDPV12</stp>
        <stp>XS1501167164 Corp</stp>
        <stp>yas_ispread</stp>
        <stp>[yas-blp-extension.xlsx]tkrBBG!R94C13</stp>
        <tr r="M94" s="1"/>
      </tp>
      <tp t="s">
        <v>Y</v>
        <stp/>
        <stp>##V3_BDPV12</stp>
        <stp>PTEDPKOM0034 Corp</stp>
        <stp>green_bond_loan_indicator</stp>
        <stp>[yas-blp-extension.xlsx]tkrBBG!R27C18</stp>
        <tr r="R27" s="1"/>
      </tp>
      <tp>
        <v>333.46401618507792</v>
        <stp/>
        <stp>##V3_BDPV12</stp>
        <stp>XS1405777746 Corp</stp>
        <stp>yas_ispread</stp>
        <stp>[yas-blp-extension.xlsx]tkrBBG!R59C13</stp>
        <tr r="M59" s="1"/>
      </tp>
      <tp t="s">
        <v>N</v>
        <stp/>
        <stp>##V3_BDPV12</stp>
        <stp>XS1271836600 Corp</stp>
        <stp>green_bond_loan_indicator</stp>
        <stp>[yas-blp-extension.xlsx]tkrBBG!R29C18</stp>
        <tr r="R29" s="1"/>
      </tp>
      <tp>
        <v>241.68706117143702</v>
        <stp/>
        <stp>##V3_BDPV12</stp>
        <stp>XS0969341147 Corp</stp>
        <stp>yas_ispread</stp>
        <stp>[yas-blp-extension.xlsx]tkrBBG!R64C13</stp>
        <tr r="M64" s="1"/>
      </tp>
      <tp t="s">
        <v>PERP/CALL</v>
        <stp/>
        <stp>##V3_BDPV12</stp>
        <stp>FR0013330529 Corp</stp>
        <stp>mty_typ</stp>
        <stp>[yas-blp-extension.xlsx]tkrBBG!R125C8</stp>
        <tr r="H125" s="1"/>
      </tp>
      <tp t="s">
        <v>RWE</v>
        <stp/>
        <stp>##V3_BDPV12</stp>
        <stp>XS1219499032 Corp</stp>
        <stp>ticker</stp>
        <stp>[yas-blp-extension.xlsx]tkrBBG!R104C5</stp>
        <tr r="E104" s="1"/>
      </tp>
      <tp t="s">
        <v>RWE</v>
        <stp/>
        <stp>##V3_BDPV12</stp>
        <stp>XS1219498141 Corp</stp>
        <stp>ticker</stp>
        <stp>[yas-blp-extension.xlsx]tkrBBG!R187C5</stp>
        <tr r="E187" s="1"/>
      </tp>
      <tp t="s">
        <v>Consumer, Non-cyclical</v>
        <stp/>
        <stp>##V3_BDPV12</stp>
        <stp>XS1152343668 Corp</stp>
        <stp>industry_sector</stp>
        <stp>[yas-blp-extension.xlsx]tkrBBG!R136C11</stp>
        <tr r="K136" s="1"/>
      </tp>
      <tp t="s">
        <v>Financial</v>
        <stp/>
        <stp>##V3_BDPV12</stp>
        <stp>XS1811181566 Corp</stp>
        <stp>industry_sector</stp>
        <stp>[yas-blp-extension.xlsx]tkrBBG!R176C11</stp>
        <tr r="K176" s="1"/>
      </tp>
      <tp t="s">
        <v>Consumer, Non-cyclical</v>
        <stp/>
        <stp>##V3_BDPV12</stp>
        <stp>XS2077670342 Corp</stp>
        <stp>industry_sector</stp>
        <stp>[yas-blp-extension.xlsx]tkrBBG!R166C11</stp>
        <tr r="K166" s="1"/>
      </tp>
      <tp t="s">
        <v>Consumer, Non-cyclical</v>
        <stp/>
        <stp>##V3_BDPV12</stp>
        <stp>XS2011260531 Corp</stp>
        <stp>industry_sector</stp>
        <stp>[yas-blp-extension.xlsx]tkrBBG!R142C11</stp>
        <tr r="K142" s="1"/>
      </tp>
      <tp t="s">
        <v>Consumer, Cyclical</v>
        <stp/>
        <stp>##V3_BDPV12</stp>
        <stp>XS2187689380 Corp</stp>
        <stp>industry_sector</stp>
        <stp>[yas-blp-extension.xlsx]tkrBBG!R115C11</stp>
        <tr r="K115" s="1"/>
      </tp>
      <tp t="s">
        <v>KPN</v>
        <stp/>
        <stp>##V3_BDPV12</stp>
        <stp>XS2069101868 Corp</stp>
        <stp>ticker</stp>
        <stp>[yas-blp-extension.xlsx]tkrBBG!R185C5</stp>
        <tr r="E185" s="1"/>
      </tp>
      <tp t="s">
        <v>EDF</v>
        <stp/>
        <stp>##V3_BDPV12</stp>
        <stp>FR0011401728 Corp</stp>
        <stp>ticker</stp>
        <stp>[yas-blp-extension.xlsx]tkrBBG!R155C5</stp>
        <tr r="E155" s="1"/>
      </tp>
      <tp t="s">
        <v>AKEFP</v>
        <stp/>
        <stp>##V3_BDPV12</stp>
        <stp>FR0013478252 Corp</stp>
        <stp>ticker</stp>
        <stp>[yas-blp-extension.xlsx]tkrBBG!R178C5</stp>
        <tr r="E178" s="1"/>
      </tp>
      <tp t="s">
        <v>NR</v>
        <stp/>
        <stp>##V3_BDPV12</stp>
        <stp>XS1219499032 Corp</stp>
        <stp>rtg_sp</stp>
        <stp>[yas-blp-extension.xlsx]tkrBBG!R104C16</stp>
        <tr r="P104" s="1"/>
      </tp>
      <tp t="s">
        <v>BB+</v>
        <stp/>
        <stp>##V3_BDPV12</stp>
        <stp>XS1888180640 Corp</stp>
        <stp>bb_composite</stp>
        <stp>[yas-blp-extension.xlsx]tkrBBG!R65C17</stp>
        <tr r="Q65" s="1"/>
      </tp>
      <tp t="s">
        <v>BBB-</v>
        <stp/>
        <stp>##V3_BDPV12</stp>
        <stp>XS2010039548 Corp</stp>
        <stp>rtg_sp</stp>
        <stp>[yas-blp-extension.xlsx]tkrBBG!R169C16</stp>
        <tr r="P169" s="1"/>
      </tp>
      <tp t="s">
        <v>BB+</v>
        <stp/>
        <stp>##V3_BDPV12</stp>
        <stp>XS1216019585 Corp</stp>
        <stp>rtg_sp</stp>
        <stp>[yas-blp-extension.xlsx]tkrBBG!R149C16</stp>
        <tr r="P149" s="1"/>
      </tp>
      <tp t="s">
        <v>NR</v>
        <stp/>
        <stp>##V3_BDPV12</stp>
        <stp>XS1508392625 Corp</stp>
        <stp>bb_composite</stp>
        <stp>[yas-blp-extension.xlsx]tkrBBG!R49C17</stp>
        <tr r="Q49" s="1"/>
      </tp>
      <tp t="s">
        <v>BB+</v>
        <stp/>
        <stp>##V3_BDPV12</stp>
        <stp>XS1207058733 Corp</stp>
        <stp>rtg_sp</stp>
        <stp>[yas-blp-extension.xlsx]tkrBBG!R100C16</stp>
        <tr r="P100" s="1"/>
      </tp>
      <tp t="s">
        <v>BBB-</v>
        <stp/>
        <stp>##V3_BDPV12</stp>
        <stp>XS2010039035 Corp</stp>
        <stp>rtg_sp</stp>
        <stp>[yas-blp-extension.xlsx]tkrBBG!R177C16</stp>
        <tr r="P177" s="1"/>
      </tp>
      <tp t="s">
        <v>BBB</v>
        <stp/>
        <stp>##V3_BDPV12</stp>
        <stp>XS2193661324 Corp</stp>
        <stp>rtg_sp</stp>
        <stp>[yas-blp-extension.xlsx]tkrBBG!R101C16</stp>
        <tr r="P101" s="1"/>
      </tp>
      <tp t="s">
        <v>BB+</v>
        <stp/>
        <stp>##V3_BDPV12</stp>
        <stp>XS1888180996 Corp</stp>
        <stp>rtg_sp</stp>
        <stp>[yas-blp-extension.xlsx]tkrBBG!R159C16</stp>
        <tr r="P159" s="1"/>
      </tp>
      <tp t="s">
        <v>BB+</v>
        <stp/>
        <stp>##V3_BDPV12</stp>
        <stp>XS1205618470 Corp</stp>
        <stp>rtg_sp</stp>
        <stp>[yas-blp-extension.xlsx]tkrBBG!R143C16</stp>
        <tr r="P143" s="1"/>
      </tp>
      <tp t="s">
        <v>NR</v>
        <stp/>
        <stp>##V3_BDPV12</stp>
        <stp>XS1934875219 Corp</stp>
        <stp>bb_composite</stp>
        <stp>[yas-blp-extension.xlsx]tkrBBG!R160C17</stp>
        <tr r="Q160" s="1"/>
      </tp>
      <tp t="s">
        <v>#N/A N/A</v>
        <stp/>
        <stp>##V3_BDPV12</stp>
        <stp>XS1268050397 Corp</stp>
        <stp>bb_composite</stp>
        <stp>[yas-blp-extension.xlsx]tkrBBG!R194C17</stp>
        <tr r="Q194" s="1"/>
      </tp>
      <tp t="s">
        <v>01/07/2024</v>
        <stp/>
        <stp>##V3_BDPV12</stp>
        <stp>DE000A11QR73 Corp</stp>
        <stp>nxt_call_dt</stp>
        <stp>[yas-blp-extension.xlsx]tkrBBG!R133C7</stp>
        <tr r="G133" s="1"/>
      </tp>
      <tp>
        <v>1000000000</v>
        <stp/>
        <stp>##V3_BDPV12</stp>
        <stp>PTEDPKOM0034 Corp</stp>
        <stp>amt_outstanding</stp>
        <stp>[yas-blp-extension.xlsx]tkrBBG!R27C10</stp>
        <tr r="J27" s="1"/>
      </tp>
      <tp>
        <v>750000000</v>
        <stp/>
        <stp>##V3_BDPV12</stp>
        <stp>PTEDPLOM0017 Corp</stp>
        <stp>amt_outstanding</stp>
        <stp>[yas-blp-extension.xlsx]tkrBBG!R18C10</stp>
        <tr r="J18" s="1"/>
      </tp>
      <tp>
        <v>229.12486477894069</v>
        <stp/>
        <stp>##V3_BDPV12</stp>
        <stp>XS1014987355 Corp</stp>
        <stp>yas_ispread</stp>
        <stp>[yas-blp-extension.xlsx]tkrBBG!R28C13</stp>
        <tr r="M28" s="1"/>
      </tp>
      <tp>
        <v>875.57968882250134</v>
        <stp/>
        <stp>##V3_BDPV12</stp>
        <stp>XS1642682410 Corp</stp>
        <stp>yas_ispread</stp>
        <stp>[yas-blp-extension.xlsx]tkrBBG!R90C13</stp>
        <tr r="M90" s="1"/>
      </tp>
      <tp t="s">
        <v>#N/A N/A</v>
        <stp/>
        <stp>##V3_BDPV12</stp>
        <stp>XS0222524372 Corp</stp>
        <stp>yas_ispread</stp>
        <stp>[yas-blp-extension.xlsx]tkrBBG!R15C13</stp>
        <tr r="M15" s="1"/>
      </tp>
      <tp t="s">
        <v>N</v>
        <stp/>
        <stp>##V3_BDPV12</stp>
        <stp>PTEDPUOM0024 Corp</stp>
        <stp>green_bond_loan_indicator</stp>
        <stp>[yas-blp-extension.xlsx]tkrBBG!R13C18</stp>
        <tr r="R13" s="1"/>
      </tp>
      <tp>
        <v>0</v>
        <stp/>
        <stp>##V3_BDPV12</stp>
        <stp>PTEDPUOM0024 Corp</stp>
        <stp>amt_outstanding</stp>
        <stp>[yas-blp-extension.xlsx]tkrBBG!R13C10</stp>
        <tr r="J13" s="1"/>
      </tp>
      <tp>
        <v>212.1860065245437</v>
        <stp/>
        <stp>##V3_BDPV12</stp>
        <stp>XS1721244371 Corp</stp>
        <stp>yas_ispread</stp>
        <stp>[yas-blp-extension.xlsx]tkrBBG!R61C13</stp>
        <tr r="M61" s="1"/>
      </tp>
      <tp>
        <v>422.87098740128482</v>
        <stp/>
        <stp>##V3_BDPV12</stp>
        <stp>XS2110077299 Corp</stp>
        <stp>yas_ispread</stp>
        <stp>[yas-blp-extension.xlsx]tkrBBG!R86C13</stp>
        <tr r="M86" s="1"/>
      </tp>
      <tp t="s">
        <v>PERP/CALL</v>
        <stp/>
        <stp>##V3_BDPV12</stp>
        <stp>FR0013445335 Corp</stp>
        <stp>mty_typ</stp>
        <stp>[yas-blp-extension.xlsx]tkrBBG!R181C8</stp>
        <tr r="H181" s="1"/>
      </tp>
      <tp t="s">
        <v>CALLABLE</v>
        <stp/>
        <stp>##V3_BDPV12</stp>
        <stp>DE000A161W62 Corp</stp>
        <stp>mty_typ</stp>
        <stp>[yas-blp-extension.xlsx]tkrBBG!R186C8</stp>
        <tr r="H186" s="1"/>
      </tp>
      <tp t="s">
        <v>PERP/CALL</v>
        <stp/>
        <stp>##V3_BDPV12</stp>
        <stp>FR0011401728 Corp</stp>
        <stp>mty_typ</stp>
        <stp>[yas-blp-extension.xlsx]tkrBBG!R155C8</stp>
        <tr r="H155" s="1"/>
      </tp>
      <tp t="s">
        <v>PERP/CALL</v>
        <stp/>
        <stp>##V3_BDPV12</stp>
        <stp>FR0013310505 Corp</stp>
        <stp>mty_typ</stp>
        <stp>[yas-blp-extension.xlsx]tkrBBG!R184C8</stp>
        <tr r="H184" s="1"/>
      </tp>
      <tp t="s">
        <v>Energy</v>
        <stp/>
        <stp>##V3_BDPV12</stp>
        <stp>XS2193663619 Corp</stp>
        <stp>industry_sector</stp>
        <stp>[yas-blp-extension.xlsx]tkrBBG!R158C11</stp>
        <tr r="K158" s="1"/>
      </tp>
      <tp t="s">
        <v>Technology</v>
        <stp/>
        <stp>##V3_BDPV12</stp>
        <stp>XS2056730323 Corp</stp>
        <stp>industry_sector</stp>
        <stp>[yas-blp-extension.xlsx]tkrBBG!R172C11</stp>
        <tr r="K172" s="1"/>
      </tp>
      <tp t="s">
        <v>Basic Materials</v>
        <stp/>
        <stp>##V3_BDPV12</stp>
        <stp>XS1405763019 Corp</stp>
        <stp>industry_sector</stp>
        <stp>[yas-blp-extension.xlsx]tkrBBG!R161C11</stp>
        <tr r="K161" s="1"/>
      </tp>
      <tp t="s">
        <v>Consumer, Non-cyclical</v>
        <stp/>
        <stp>##V3_BDPV12</stp>
        <stp>DE000A11QR73 Corp</stp>
        <stp>industry_sector</stp>
        <stp>[yas-blp-extension.xlsx]tkrBBG!R133C11</stp>
        <tr r="K133" s="1"/>
      </tp>
      <tp t="s">
        <v>Industrial</v>
        <stp/>
        <stp>##V3_BDPV12</stp>
        <stp>XS2010039548 Corp</stp>
        <stp>industry_sector</stp>
        <stp>[yas-blp-extension.xlsx]tkrBBG!R169C11</stp>
        <tr r="K169" s="1"/>
      </tp>
      <tp t="s">
        <v>CPIPGR</v>
        <stp/>
        <stp>##V3_BDPV12</stp>
        <stp>XS1982704824 Corp</stp>
        <stp>ticker</stp>
        <stp>[yas-blp-extension.xlsx]tkrBBG!R171C5</stp>
        <tr r="E171" s="1"/>
      </tp>
      <tp t="s">
        <v>Energy</v>
        <stp/>
        <stp>##V3_BDPV12</stp>
        <stp>XS2186001314 Corp</stp>
        <stp>industry_sector</stp>
        <stp>[yas-blp-extension.xlsx]tkrBBG!R140C11</stp>
        <tr r="K140" s="1"/>
      </tp>
      <tp t="s">
        <v>Consumer, Cyclical</v>
        <stp/>
        <stp>##V3_BDPV12</stp>
        <stp>XS1206541366 Corp</stp>
        <stp>industry_sector</stp>
        <stp>[yas-blp-extension.xlsx]tkrBBG!R107C11</stp>
        <tr r="K107" s="1"/>
      </tp>
      <tp t="s">
        <v>VLVY</v>
        <stp/>
        <stp>##V3_BDPV12</stp>
        <stp>XS1150695192 Corp</stp>
        <stp>ticker</stp>
        <stp>[yas-blp-extension.xlsx]tkrBBG!R156C5</stp>
        <tr r="E156" s="1"/>
      </tp>
      <tp t="s">
        <v>VW</v>
        <stp/>
        <stp>##V3_BDPV12</stp>
        <stp>XS2187689380 Corp</stp>
        <stp>ticker</stp>
        <stp>[yas-blp-extension.xlsx]tkrBBG!R115C5</stp>
        <tr r="E115" s="1"/>
      </tp>
      <tp t="s">
        <v>Financial</v>
        <stp/>
        <stp>##V3_BDPV12</stp>
        <stp>XS1974894138 Corp</stp>
        <stp>industry_sector</stp>
        <stp>[yas-blp-extension.xlsx]tkrBBG!R151C11</stp>
        <tr r="K151" s="1"/>
      </tp>
      <tp t="s">
        <v>SEVFP</v>
        <stp/>
        <stp>##V3_BDPV12</stp>
        <stp>FR0012648590 Corp</stp>
        <stp>ticker</stp>
        <stp>[yas-blp-extension.xlsx]tkrBBG!R138C5</stp>
        <tr r="E138" s="1"/>
      </tp>
      <tp t="s">
        <v>BB</v>
        <stp/>
        <stp>##V3_BDPV12</stp>
        <stp>XS2109819859 Corp</stp>
        <stp>bb_composite</stp>
        <stp>[yas-blp-extension.xlsx]tkrBBG!R95C17</stp>
        <tr r="Q95" s="1"/>
      </tp>
      <tp t="s">
        <v>BBB-</v>
        <stp/>
        <stp>##V3_BDPV12</stp>
        <stp>XS2035564975 Corp</stp>
        <stp>rtg_sp</stp>
        <stp>[yas-blp-extension.xlsx]tkrBBG!R114C16</stp>
        <tr r="P114" s="1"/>
      </tp>
      <tp t="s">
        <v>BB+</v>
        <stp/>
        <stp>##V3_BDPV12</stp>
        <stp>XS1139494493 Corp</stp>
        <stp>rtg_sp</stp>
        <stp>[yas-blp-extension.xlsx]tkrBBG!R132C16</stp>
        <tr r="P132" s="1"/>
      </tp>
      <tp t="s">
        <v>NR</v>
        <stp/>
        <stp>##V3_BDPV12</stp>
        <stp>XS2027946610 Corp</stp>
        <stp>bb_composite</stp>
        <stp>[yas-blp-extension.xlsx]tkrBBG!R80C17</stp>
        <tr r="Q80" s="1"/>
      </tp>
      <tp t="s">
        <v>BB+</v>
        <stp/>
        <stp>##V3_BDPV12</stp>
        <stp>XS2010036874 Corp</stp>
        <stp>rtg_sp</stp>
        <stp>[yas-blp-extension.xlsx]tkrBBG!R105C16</stp>
        <tr r="P105" s="1"/>
      </tp>
      <tp t="s">
        <v>BB+</v>
        <stp/>
        <stp>##V3_BDPV12</stp>
        <stp>XS1207054666 Corp</stp>
        <stp>bb_composite</stp>
        <stp>[yas-blp-extension.xlsx]tkrBBG!R35C17</stp>
        <tr r="Q35" s="1"/>
      </tp>
      <tp t="s">
        <v>BB+</v>
        <stp/>
        <stp>##V3_BDPV12</stp>
        <stp>XS2077670003 Corp</stp>
        <stp>rtg_sp</stp>
        <stp>[yas-blp-extension.xlsx]tkrBBG!R175C16</stp>
        <tr r="P175" s="1"/>
      </tp>
      <tp t="s">
        <v>A-</v>
        <stp/>
        <stp>##V3_BDPV12</stp>
        <stp>XS1413581205 Corp</stp>
        <stp>bb_composite</stp>
        <stp>[yas-blp-extension.xlsx]tkrBBG!R77C17</stp>
        <tr r="Q77" s="1"/>
      </tp>
      <tp t="s">
        <v>BB+</v>
        <stp/>
        <stp>##V3_BDPV12</stp>
        <stp>XS2077670342 Corp</stp>
        <stp>rtg_sp</stp>
        <stp>[yas-blp-extension.xlsx]tkrBBG!R166C16</stp>
        <tr r="P166" s="1"/>
      </tp>
      <tp t="s">
        <v>B</v>
        <stp/>
        <stp>##V3_BDPV12</stp>
        <stp>XS0222524372 Corp</stp>
        <stp>bb_composite</stp>
        <stp>[yas-blp-extension.xlsx]tkrBBG!R15C17</stp>
        <tr r="Q15" s="1"/>
      </tp>
      <tp t="s">
        <v>BBB-</v>
        <stp/>
        <stp>##V3_BDPV12</stp>
        <stp>XS2035564629 Corp</stp>
        <stp>rtg_sp</stp>
        <stp>[yas-blp-extension.xlsx]tkrBBG!R109C16</stp>
        <tr r="P109" s="1"/>
      </tp>
      <tp t="s">
        <v>BBB-</v>
        <stp/>
        <stp>##V3_BDPV12</stp>
        <stp>XS1044811591 Corp</stp>
        <stp>bb_composite</stp>
        <stp>[yas-blp-extension.xlsx]tkrBBG!R25C17</stp>
        <tr r="Q25" s="1"/>
      </tp>
      <tp t="s">
        <v>BBB-</v>
        <stp/>
        <stp>##V3_BDPV12</stp>
        <stp>XS1044811591 Corp</stp>
        <stp>bb_composite</stp>
        <stp>[yas-blp-extension.xlsx]tkrBBG!R24C17</stp>
        <tr r="Q24" s="1"/>
      </tp>
      <tp t="s">
        <v>N</v>
        <stp/>
        <stp>##V3_BDPV12</stp>
        <stp>US05565QDV77 Corp</stp>
        <stp>green_bond_loan_indicator</stp>
        <stp>[yas-blp-extension.xlsx]tkrBBG!R3C18</stp>
        <tr r="R3" s="1"/>
      </tp>
      <tp t="s">
        <v>BB+</v>
        <stp/>
        <stp>##V3_BDPV12</stp>
        <stp>XS2069101868 Corp</stp>
        <stp>rtg_sp</stp>
        <stp>[yas-blp-extension.xlsx]tkrBBG!R185C16</stp>
        <tr r="P185" s="1"/>
      </tp>
      <tp t="s">
        <v>#N/A N/A</v>
        <stp/>
        <stp>##V3_BDPV12</stp>
        <stp>XS1582433428 Corp</stp>
        <stp>bb_composite</stp>
        <stp>[yas-blp-extension.xlsx]tkrBBG!R195C17</stp>
        <tr r="Q195" s="1"/>
      </tp>
      <tp t="s">
        <v>BB+</v>
        <stp/>
        <stp>##V3_BDPV12</stp>
        <stp>XS1405763019 Corp</stp>
        <stp>bb_composite</stp>
        <stp>[yas-blp-extension.xlsx]tkrBBG!R161C17</stp>
        <tr r="Q161" s="1"/>
      </tp>
      <tp t="s">
        <v>BB+</v>
        <stp/>
        <stp>##V3_BDPV12</stp>
        <stp>XS1888179477 Corp</stp>
        <stp>bb_composite</stp>
        <stp>[yas-blp-extension.xlsx]tkrBBG!R157C17</stp>
        <tr r="Q157" s="1"/>
      </tp>
      <tp t="s">
        <v>BB+</v>
        <stp/>
        <stp>##V3_BDPV12</stp>
        <stp>FR0011697010 Corp</stp>
        <stp>bb_composite</stp>
        <stp>[yas-blp-extension.xlsx]tkrBBG!R128C17</stp>
        <tr r="Q128" s="1"/>
      </tp>
      <tp t="s">
        <v>BB+</v>
        <stp/>
        <stp>##V3_BDPV12</stp>
        <stp>XS1819537132 Corp</stp>
        <stp>bb_composite</stp>
        <stp>[yas-blp-extension.xlsx]tkrBBG!R182C17</stp>
        <tr r="Q182" s="1"/>
      </tp>
      <tp t="s">
        <v>NR</v>
        <stp/>
        <stp>##V3_BDPV12</stp>
        <stp>DE000A161W62 Corp</stp>
        <stp>bb_composite</stp>
        <stp>[yas-blp-extension.xlsx]tkrBBG!R186C17</stp>
        <tr r="Q186" s="1"/>
      </tp>
      <tp t="s">
        <v>NR</v>
        <stp/>
        <stp>##V3_BDPV12</stp>
        <stp>XS2056730323 Corp</stp>
        <stp>bb_composite</stp>
        <stp>[yas-blp-extension.xlsx]tkrBBG!R172C17</stp>
        <tr r="Q172" s="1"/>
      </tp>
      <tp t="s">
        <v>NR</v>
        <stp/>
        <stp>##V3_BDPV12</stp>
        <stp>FR0013445335 Corp</stp>
        <stp>bb_composite</stp>
        <stp>[yas-blp-extension.xlsx]tkrBBG!R181C17</stp>
        <tr r="Q181" s="1"/>
      </tp>
      <tp t="s">
        <v>BBB-</v>
        <stp/>
        <stp>##V3_BDPV12</stp>
        <stp>XS1491364953 Corp</stp>
        <stp>bb_composite</stp>
        <stp>[yas-blp-extension.xlsx]tkrBBG!R110C17</stp>
        <tr r="Q110" s="1"/>
      </tp>
    </main>
    <main first="bloomberg.rtd">
      <tp t="s">
        <v>BHP</v>
        <stp/>
        <stp>##V3_BDPV12</stp>
        <stp>USQ12441AA19 Corp</stp>
        <stp>ticker</stp>
        <stp>[yas-blp-extension.xlsx]tkrBBG!R7C5</stp>
        <tr r="E7" s="1"/>
      </tp>
      <tp t="s">
        <v>N</v>
        <stp/>
        <stp>##V3_BDPV12</stp>
        <stp>XS1115490523 Corp</stp>
        <stp>green_bond_loan_indicator</stp>
        <stp>[yas-blp-extension.xlsx]tkrBBG!R38C18</stp>
        <tr r="R38" s="1"/>
      </tp>
      <tp t="s">
        <v>N</v>
        <stp/>
        <stp>##V3_BDPV12</stp>
        <stp>XS0969341147 Corp</stp>
        <stp>green_bond_loan_indicator</stp>
        <stp>[yas-blp-extension.xlsx]tkrBBG!R64C18</stp>
        <tr r="R64" s="1"/>
      </tp>
      <tp>
        <v>237.54658494664707</v>
        <stp/>
        <stp>##V3_BDPV12</stp>
        <stp>XS1115498260 Corp</stp>
        <stp>yas_ispread</stp>
        <stp>[yas-blp-extension.xlsx]tkrBBG!R81C13</stp>
        <tr r="M81" s="1"/>
      </tp>
      <tp>
        <v>351.00223855994318</v>
        <stp/>
        <stp>##V3_BDPV12</stp>
        <stp>XS2109819859 Corp</stp>
        <stp>yas_ispread</stp>
        <stp>[yas-blp-extension.xlsx]tkrBBG!R95C13</stp>
        <tr r="M95" s="1"/>
      </tp>
      <tp t="s">
        <v>N</v>
        <stp/>
        <stp>##V3_BDPV12</stp>
        <stp>XS2187689034 Corp</stp>
        <stp>green_bond_loan_indicator</stp>
        <stp>[yas-blp-extension.xlsx]tkrBBG!R85C18</stp>
        <tr r="R85" s="1"/>
      </tp>
      <tp t="s">
        <v>N</v>
        <stp/>
        <stp>##V3_BDPV12</stp>
        <stp>XS0943370543 Corp</stp>
        <stp>green_bond_loan_indicator</stp>
        <stp>[yas-blp-extension.xlsx]tkrBBG!R91C18</stp>
        <tr r="R91" s="1"/>
      </tp>
      <tp>
        <v>380.10029773616856</v>
        <stp/>
        <stp>##V3_BDPV12</stp>
        <stp>XS2119468572 Corp</stp>
        <stp>yas_ispread</stp>
        <stp>[yas-blp-extension.xlsx]tkrBBG!R93C13</stp>
        <tr r="M93" s="1"/>
      </tp>
      <tp t="s">
        <v>N</v>
        <stp/>
        <stp>##V3_BDPV12</stp>
        <stp>XS1216020161 Corp</stp>
        <stp>green_bond_loan_indicator</stp>
        <stp>[yas-blp-extension.xlsx]tkrBBG!R34C18</stp>
        <tr r="R34" s="1"/>
      </tp>
      <tp t="s">
        <v>N</v>
        <stp/>
        <stp>##V3_BDPV12</stp>
        <stp>XS1207054666 Corp</stp>
        <stp>green_bond_loan_indicator</stp>
        <stp>[yas-blp-extension.xlsx]tkrBBG!R35C18</stp>
        <tr r="R35" s="1"/>
      </tp>
      <tp t="s">
        <v>N</v>
        <stp/>
        <stp>##V3_BDPV12</stp>
        <stp>XS1498442521 Corp</stp>
        <stp>green_bond_loan_indicator</stp>
        <stp>[yas-blp-extension.xlsx]tkrBBG!R33C18</stp>
        <tr r="R33" s="1"/>
      </tp>
      <tp t="s">
        <v>N</v>
        <stp/>
        <stp>##V3_BDPV12</stp>
        <stp>XS1227607402 Corp</stp>
        <stp>green_bond_loan_indicator</stp>
        <stp>[yas-blp-extension.xlsx]tkrBBG!R12C18</stp>
        <tr r="R12" s="1"/>
      </tp>
      <tp t="s">
        <v>Financial</v>
        <stp/>
        <stp>##V3_BDPV12</stp>
        <stp>XS1982704824 Corp</stp>
        <stp>industry_sector</stp>
        <stp>[yas-blp-extension.xlsx]tkrBBG!R171C11</stp>
        <tr r="K171" s="1"/>
      </tp>
      <tp t="s">
        <v>VW</v>
        <stp/>
        <stp>##V3_BDPV12</stp>
        <stp>XS1048428442 Corp</stp>
        <stp>ticker</stp>
        <stp>[yas-blp-extension.xlsx]tkrBBG!R113C5</stp>
        <tr r="E113" s="1"/>
      </tp>
      <tp t="s">
        <v>Communications</v>
        <stp/>
        <stp>##V3_BDPV12</stp>
        <stp>FR0013447877 Corp</stp>
        <stp>industry_sector</stp>
        <stp>[yas-blp-extension.xlsx]tkrBBG!R170C11</stp>
        <tr r="K170" s="1"/>
      </tp>
      <tp t="s">
        <v>TOTAL</v>
        <stp/>
        <stp>##V3_BDPV12</stp>
        <stp>XS1974787480 Corp</stp>
        <stp>ticker</stp>
        <stp>[yas-blp-extension.xlsx]tkrBBG!R122C5</stp>
        <tr r="E122" s="1"/>
      </tp>
      <tp t="s">
        <v>Communications</v>
        <stp/>
        <stp>##V3_BDPV12</stp>
        <stp>XS1028599287 Corp</stp>
        <stp>industry_sector</stp>
        <stp>[yas-blp-extension.xlsx]tkrBBG!R141C11</stp>
        <tr r="K141" s="1"/>
      </tp>
      <tp t="s">
        <v>T</v>
        <stp/>
        <stp>##V3_BDPV12</stp>
        <stp>XS2114413565 Corp</stp>
        <stp>ticker</stp>
        <stp>[yas-blp-extension.xlsx]tkrBBG!R116C5</stp>
        <tr r="E116" s="1"/>
      </tp>
      <tp t="s">
        <v>Communications</v>
        <stp/>
        <stp>##V3_BDPV12</stp>
        <stp>XS0969342384 Corp</stp>
        <stp>industry_sector</stp>
        <stp>[yas-blp-extension.xlsx]tkrBBG!R188C11</stp>
        <tr r="K188" s="1"/>
      </tp>
      <tp t="s">
        <v>BAYNGR</v>
        <stp/>
        <stp>##V3_BDPV12</stp>
        <stp>XS2077670342 Corp</stp>
        <stp>ticker</stp>
        <stp>[yas-blp-extension.xlsx]tkrBBG!R166C5</stp>
        <tr r="E166" s="1"/>
      </tp>
      <tp t="s">
        <v>ORAFP</v>
        <stp/>
        <stp>##V3_BDPV12</stp>
        <stp>FR0013447877 Corp</stp>
        <stp>ticker</stp>
        <stp>[yas-blp-extension.xlsx]tkrBBG!R170C5</stp>
        <tr r="E170" s="1"/>
      </tp>
      <tp t="s">
        <v>EDF</v>
        <stp/>
        <stp>##V3_BDPV12</stp>
        <stp>FR0011401751 Corp</stp>
        <stp>ticker</stp>
        <stp>[yas-blp-extension.xlsx]tkrBBG!R112C5</stp>
        <tr r="E112" s="1"/>
      </tp>
      <tp t="s">
        <v>BB+</v>
        <stp/>
        <stp>##V3_BDPV12</stp>
        <stp>XS1677911825 Corp</stp>
        <stp>rtg_sp</stp>
        <stp>[yas-blp-extension.xlsx]tkrBBG!R150C16</stp>
        <tr r="P150" s="1"/>
      </tp>
    </main>
    <main first="bloomberg.rtd">
      <tp t="s">
        <v>#N/A N/A</v>
        <stp/>
        <stp>##V3_BDPV12</stp>
        <stp>XS1268050397 Corp</stp>
        <stp>rtg_sp</stp>
        <stp>[yas-blp-extension.xlsx]tkrBBG!R194C16</stp>
        <tr r="P194" s="1"/>
      </tp>
      <tp t="s">
        <v>BBB-</v>
        <stp/>
        <stp>##V3_BDPV12</stp>
        <stp>XS1629774230 Corp</stp>
        <stp>rtg_sp</stp>
        <stp>[yas-blp-extension.xlsx]tkrBBG!R106C16</stp>
        <tr r="P106" s="1"/>
      </tp>
      <tp t="s">
        <v>BB+</v>
        <stp/>
        <stp>##V3_BDPV12</stp>
        <stp>XS1819537132 Corp</stp>
        <stp>rtg_sp</stp>
        <stp>[yas-blp-extension.xlsx]tkrBBG!R182C16</stp>
        <tr r="P182" s="1"/>
      </tp>
      <tp t="s">
        <v>A-</v>
        <stp/>
        <stp>##V3_BDPV12</stp>
        <stp>XS1501166869 Corp</stp>
        <stp>rtg_sp</stp>
        <stp>[yas-blp-extension.xlsx]tkrBBG!R120C16</stp>
        <tr r="P120" s="1"/>
      </tp>
      <tp t="s">
        <v>A-</v>
        <stp/>
        <stp>##V3_BDPV12</stp>
        <stp>XS1501167164 Corp</stp>
        <stp>bb_composite</stp>
        <stp>[yas-blp-extension.xlsx]tkrBBG!R94C17</stp>
        <tr r="Q94" s="1"/>
      </tp>
      <tp t="s">
        <v>#N/A N/A</v>
        <stp/>
        <stp>##V3_BDPV12</stp>
        <stp>XS1934875219 Corp</stp>
        <stp>rtg_sp</stp>
        <stp>[yas-blp-extension.xlsx]tkrBBG!R160C16</stp>
        <tr r="P160" s="1"/>
      </tp>
      <tp t="s">
        <v>BBB-</v>
        <stp/>
        <stp>##V3_BDPV12</stp>
        <stp>XS1222594472 Corp</stp>
        <stp>rtg_sp</stp>
        <stp>[yas-blp-extension.xlsx]tkrBBG!R117C16</stp>
        <tr r="P117" s="1"/>
      </tp>
      <tp t="s">
        <v>BBB-</v>
        <stp/>
        <stp>##V3_BDPV12</stp>
        <stp>XS1115490523 Corp</stp>
        <stp>bb_composite</stp>
        <stp>[yas-blp-extension.xlsx]tkrBBG!R38C17</stp>
        <tr r="Q38" s="1"/>
      </tp>
      <tp t="s">
        <v>BB</v>
        <stp/>
        <stp>##V3_BDPV12</stp>
        <stp>XS2010037765 Corp</stp>
        <stp>rtg_sp</stp>
        <stp>[yas-blp-extension.xlsx]tkrBBG!R180C16</stp>
        <tr r="P180" s="1"/>
      </tp>
      <tp t="s">
        <v>BB+</v>
        <stp/>
        <stp>##V3_BDPV12</stp>
        <stp>FR0011697028 Corp</stp>
        <stp>bb_composite</stp>
        <stp>[yas-blp-extension.xlsx]tkrBBG!R67C17</stp>
        <tr r="Q67" s="1"/>
      </tp>
      <tp t="s">
        <v>BBB+</v>
        <stp/>
        <stp>##V3_BDPV12</stp>
        <stp>XS1152343668 Corp</stp>
        <stp>rtg_sp</stp>
        <stp>[yas-blp-extension.xlsx]tkrBBG!R136C16</stp>
        <tr r="P136" s="1"/>
      </tp>
      <tp t="s">
        <v>BBB</v>
        <stp/>
        <stp>##V3_BDPV12</stp>
        <stp>FR0013398229 Corp</stp>
        <stp>bb_composite</stp>
        <stp>[yas-blp-extension.xlsx]tkrBBG!R40C17</stp>
        <tr r="Q40" s="1"/>
      </tp>
      <tp t="s">
        <v>BB+</v>
        <stp/>
        <stp>##V3_BDPV12</stp>
        <stp>XS1716927766 Corp</stp>
        <stp>rtg_sp</stp>
        <stp>[yas-blp-extension.xlsx]tkrBBG!R193C16</stp>
        <tr r="P193" s="1"/>
      </tp>
      <tp t="s">
        <v>A-</v>
        <stp/>
        <stp>##V3_BDPV12</stp>
        <stp>XS1501166869 Corp</stp>
        <stp>bb_composite</stp>
        <stp>[yas-blp-extension.xlsx]tkrBBG!R120C17</stp>
        <tr r="Q120" s="1"/>
      </tp>
      <tp t="s">
        <v>BBB+</v>
        <stp/>
        <stp>##V3_BDPV12</stp>
        <stp>XS2010039548 Corp</stp>
        <stp>bb_composite</stp>
        <stp>[yas-blp-extension.xlsx]tkrBBG!R169C17</stp>
        <tr r="Q169" s="1"/>
      </tp>
      <tp t="s">
        <v>BB+</v>
        <stp/>
        <stp>##V3_BDPV12</stp>
        <stp>FR0011401728 Corp</stp>
        <stp>bb_composite</stp>
        <stp>[yas-blp-extension.xlsx]tkrBBG!R155C17</stp>
        <tr r="Q155" s="1"/>
      </tp>
      <tp t="s">
        <v>BB</v>
        <stp/>
        <stp>##V3_BDPV12</stp>
        <stp>XS1219499032 Corp</stp>
        <stp>bb_composite</stp>
        <stp>[yas-blp-extension.xlsx]tkrBBG!R104C17</stp>
        <tr r="Q104" s="1"/>
      </tp>
      <tp t="s">
        <v>BBB-</v>
        <stp/>
        <stp>##V3_BDPV12</stp>
        <stp>XS1811181566 Corp</stp>
        <stp>bb_composite</stp>
        <stp>[yas-blp-extension.xlsx]tkrBBG!R176C17</stp>
        <tr r="Q176" s="1"/>
      </tp>
      <tp t="s">
        <v>BBB-</v>
        <stp/>
        <stp>##V3_BDPV12</stp>
        <stp>XS1797138960 Corp</stp>
        <stp>bb_composite</stp>
        <stp>[yas-blp-extension.xlsx]tkrBBG!R135C17</stp>
        <tr r="Q135" s="1"/>
      </tp>
      <tp t="s">
        <v>#N/A N/A</v>
        <stp/>
        <stp>##V3_BDPV12</stp>
        <stp>XS2051471105 Corp</stp>
        <stp>bb_composite</stp>
        <stp>[yas-blp-extension.xlsx]tkrBBG!R179C17</stp>
        <tr r="Q179" s="1"/>
      </tp>
      <tp t="s">
        <v>BB</v>
        <stp/>
        <stp>##V3_BDPV12</stp>
        <stp>XS1050461034 Corp</stp>
        <stp>bb_composite</stp>
        <stp>[yas-blp-extension.xlsx]tkrBBG!R146C17</stp>
        <tr r="Q146" s="1"/>
      </tp>
      <tp t="s">
        <v>BB+</v>
        <stp/>
        <stp>##V3_BDPV12</stp>
        <stp>DE000A11QR73 Corp</stp>
        <stp>bb_composite</stp>
        <stp>[yas-blp-extension.xlsx]tkrBBG!R133C17</stp>
        <tr r="Q133" s="1"/>
      </tp>
      <tp t="s">
        <v>BBB+</v>
        <stp/>
        <stp>##V3_BDPV12</stp>
        <stp>XS2193661324 Corp</stp>
        <stp>bb_composite</stp>
        <stp>[yas-blp-extension.xlsx]tkrBBG!R101C17</stp>
        <tr r="Q101" s="1"/>
      </tp>
    </main>
    <main first="bloomberg.rtd">
      <tp t="s">
        <v>N</v>
        <stp/>
        <stp>##V3_BDPV12</stp>
        <stp>XS1222591023 Corp</stp>
        <stp>green_bond_loan_indicator</stp>
        <stp>[yas-blp-extension.xlsx]tkrBBG!R66C18</stp>
        <tr r="R66" s="1"/>
      </tp>
      <tp t="s">
        <v>N</v>
        <stp/>
        <stp>##V3_BDPV12</stp>
        <stp>XS2193662728 Corp</stp>
        <stp>green_bond_loan_indicator</stp>
        <stp>[yas-blp-extension.xlsx]tkrBBG!R78C18</stp>
        <tr r="R78" s="1"/>
      </tp>
      <tp>
        <v>1300000000</v>
        <stp/>
        <stp>##V3_BDPV12</stp>
        <stp>DE000A14J611 Corp</stp>
        <stp>amt_outstanding</stp>
        <stp>[yas-blp-extension.xlsx]tkrBBG!R71C10</stp>
        <tr r="J71" s="1"/>
      </tp>
      <tp t="s">
        <v>N</v>
        <stp/>
        <stp>##V3_BDPV12</stp>
        <stp>XS1642682410 Corp</stp>
        <stp>green_bond_loan_indicator</stp>
        <stp>[yas-blp-extension.xlsx]tkrBBG!R90C18</stp>
        <tr r="R90" s="1"/>
      </tp>
      <tp t="s">
        <v>N</v>
        <stp/>
        <stp>##V3_BDPV12</stp>
        <stp>FR0011531730 Corp</stp>
        <stp>green_bond_loan_indicator</stp>
        <stp>[yas-blp-extension.xlsx]tkrBBG!R26C18</stp>
        <tr r="R26" s="1"/>
      </tp>
      <tp>
        <v>197.38315125851048</v>
        <stp/>
        <stp>##V3_BDPV12</stp>
        <stp>XS1195201931 Corp</stp>
        <stp>yas_ispread</stp>
        <stp>[yas-blp-extension.xlsx]tkrBBG!R42C13</stp>
        <tr r="M42" s="1"/>
      </tp>
      <tp>
        <v>378.52292387191022</v>
        <stp/>
        <stp>##V3_BDPV12</stp>
        <stp>XS1888180640 Corp</stp>
        <stp>yas_ispread</stp>
        <stp>[yas-blp-extension.xlsx]tkrBBG!R65C13</stp>
        <tr r="M65" s="1"/>
      </tp>
      <tp t="s">
        <v>N</v>
        <stp/>
        <stp>##V3_BDPV12</stp>
        <stp>XS1501167164 Corp</stp>
        <stp>green_bond_loan_indicator</stp>
        <stp>[yas-blp-extension.xlsx]tkrBBG!R94C18</stp>
        <tr r="R94" s="1"/>
      </tp>
      <tp t="s">
        <v>04/01/2029</v>
        <stp/>
        <stp>##V3_BDPV12</stp>
        <stp>US92857WBQ24 Corp</stp>
        <stp>nxt_call_dt</stp>
        <stp>[yas-blp-extension.xlsx]tkrBBG!R147C7</stp>
        <tr r="G147" s="1"/>
      </tp>
      <tp t="s">
        <v>N</v>
        <stp/>
        <stp>##V3_BDPV12</stp>
        <stp>XS1572343744 Corp</stp>
        <stp>green_bond_loan_indicator</stp>
        <stp>[yas-blp-extension.xlsx]tkrBBG!R23C18</stp>
        <tr r="R23" s="1"/>
      </tp>
      <tp t="s">
        <v>N</v>
        <stp/>
        <stp>##V3_BDPV12</stp>
        <stp>XS1405770907 Corp</stp>
        <stp>green_bond_loan_indicator</stp>
        <stp>[yas-blp-extension.xlsx]tkrBBG!R21C18</stp>
        <tr r="R21" s="1"/>
      </tp>
      <tp t="s">
        <v>N</v>
        <stp/>
        <stp>##V3_BDPV12</stp>
        <stp>FR0013464922 Corp</stp>
        <stp>green_bond_loan_indicator</stp>
        <stp>[yas-blp-extension.xlsx]tkrBBG!R75C18</stp>
        <tr r="R75" s="1"/>
      </tp>
      <tp t="s">
        <v>DBHNGR</v>
        <stp/>
        <stp>##V3_BDPV12</stp>
        <stp>XS2010039548 Corp</stp>
        <stp>ticker</stp>
        <stp>[yas-blp-extension.xlsx]tkrBBG!R169C5</stp>
        <tr r="E169" s="1"/>
      </tp>
      <tp t="s">
        <v>BPLN</v>
        <stp/>
        <stp>##V3_BDPV12</stp>
        <stp>XS2193661324 Corp</stp>
        <stp>ticker</stp>
        <stp>[yas-blp-extension.xlsx]tkrBBG!R101C5</stp>
        <tr r="E101" s="1"/>
      </tp>
      <tp t="s">
        <v>Consumer, Cyclical</v>
        <stp/>
        <stp>##V3_BDPV12</stp>
        <stp>XS1629774230 Corp</stp>
        <stp>industry_sector</stp>
        <stp>[yas-blp-extension.xlsx]tkrBBG!R106C11</stp>
        <tr r="K106" s="1"/>
      </tp>
      <tp t="s">
        <v>Communications</v>
        <stp/>
        <stp>##V3_BDPV12</stp>
        <stp>XS1028597315 Corp</stp>
        <stp>industry_sector</stp>
        <stp>[yas-blp-extension.xlsx]tkrBBG!R174C11</stp>
        <tr r="K174" s="1"/>
      </tp>
      <tp t="s">
        <v>Energy</v>
        <stp/>
        <stp>##V3_BDPV12</stp>
        <stp>XS2033327854 Corp</stp>
        <stp>industry_sector</stp>
        <stp>[yas-blp-extension.xlsx]tkrBBG!R168C11</stp>
        <tr r="K168" s="1"/>
      </tp>
      <tp t="s">
        <v>VW</v>
        <stp/>
        <stp>##V3_BDPV12</stp>
        <stp>XS1629658755 Corp</stp>
        <stp>ticker</stp>
        <stp>[yas-blp-extension.xlsx]tkrBBG!R134C5</stp>
        <tr r="E134" s="1"/>
      </tp>
      <tp t="s">
        <v>IFXGR</v>
        <stp/>
        <stp>##V3_BDPV12</stp>
        <stp>XS2056730323 Corp</stp>
        <stp>ticker</stp>
        <stp>[yas-blp-extension.xlsx]tkrBBG!R172C5</stp>
        <tr r="E172" s="1"/>
      </tp>
      <tp t="s">
        <v>Consumer, Non-cyclical</v>
        <stp/>
        <stp>##V3_BDPV12</stp>
        <stp>XS1268050397 Corp</stp>
        <stp>industry_sector</stp>
        <stp>[yas-blp-extension.xlsx]tkrBBG!R194C11</stp>
        <tr r="K194" s="1"/>
      </tp>
      <tp t="s">
        <v>BALDER</v>
        <stp/>
        <stp>##V3_BDPV12</stp>
        <stp>XS1677911825 Corp</stp>
        <stp>ticker</stp>
        <stp>[yas-blp-extension.xlsx]tkrBBG!R150C5</stp>
        <tr r="E150" s="1"/>
      </tp>
      <tp t="s">
        <v>ORSTED</v>
        <stp/>
        <stp>##V3_BDPV12</stp>
        <stp>XS2010036874 Corp</stp>
        <stp>ticker</stp>
        <stp>[yas-blp-extension.xlsx]tkrBBG!R105C5</stp>
        <tr r="E105" s="1"/>
      </tp>
      <tp t="s">
        <v>Baa1</v>
        <stp/>
        <stp>##V3_BDPV12</stp>
        <stp>USQ12441AA19 Corp</stp>
        <stp>rtg_moody</stp>
        <stp>[yas-blp-extension.xlsx]tkrBBG!R7C15</stp>
        <tr r="O7" s="1"/>
      </tp>
      <tp t="s">
        <v>DBOERS</v>
        <stp/>
        <stp>##V3_BDPV12</stp>
        <stp>DE000A161W62 Corp</stp>
        <stp>ticker</stp>
        <stp>[yas-blp-extension.xlsx]tkrBBG!R186C5</stp>
        <tr r="E186" s="1"/>
      </tp>
      <tp t="s">
        <v>BB</v>
        <stp/>
        <stp>##V3_BDPV12</stp>
        <stp>XS1731823255 Corp</stp>
        <stp>bb_composite</stp>
        <stp>[yas-blp-extension.xlsx]tkrBBG!R19C17</stp>
        <tr r="Q19" s="1"/>
      </tp>
      <tp t="s">
        <v>BBB-</v>
        <stp/>
        <stp>##V3_BDPV12</stp>
        <stp>XS0903532090 Corp</stp>
        <stp>bb_composite</stp>
        <stp>[yas-blp-extension.xlsx]tkrBBG!R88C17</stp>
        <tr r="Q88" s="1"/>
      </tp>
      <tp t="s">
        <v>BBB</v>
        <stp/>
        <stp>##V3_BDPV12</stp>
        <stp>XS1294342792 Corp</stp>
        <stp>bb_composite</stp>
        <stp>[yas-blp-extension.xlsx]tkrBBG!R55C17</stp>
        <tr r="Q55" s="1"/>
      </tp>
      <tp t="s">
        <v>BAYNGR</v>
        <stp/>
        <stp>##V3_BDPV12</stp>
        <stp>DE000A11QR73 Corp</stp>
        <stp>ticker</stp>
        <stp>[yas-blp-extension.xlsx]tkrBBG!R133C5</stp>
        <tr r="E133" s="1"/>
      </tp>
      <tp t="s">
        <v>BBB-</v>
        <stp/>
        <stp>##V3_BDPV12</stp>
        <stp>XS1028597315 Corp</stp>
        <stp>rtg_sp</stp>
        <stp>[yas-blp-extension.xlsx]tkrBBG!R174C16</stp>
        <tr r="P174" s="1"/>
      </tp>
      <tp t="s">
        <v>BBB</v>
        <stp/>
        <stp>##V3_BDPV12</stp>
        <stp>XS2010044977 Corp</stp>
        <stp>rtg_sp</stp>
        <stp>[yas-blp-extension.xlsx]tkrBBG!R154C16</stp>
        <tr r="P154" s="1"/>
      </tp>
      <tp t="s">
        <v>BB+</v>
        <stp/>
        <stp>##V3_BDPV12</stp>
        <stp>XS1227607402 Corp</stp>
        <stp>bb_composite</stp>
        <stp>[yas-blp-extension.xlsx]tkrBBG!R12C17</stp>
        <tr r="Q12" s="1"/>
      </tp>
      <tp t="s">
        <v>BB</v>
        <stp/>
        <stp>##V3_BDPV12</stp>
        <stp>XS1254119750 Corp</stp>
        <stp>bb_composite</stp>
        <stp>[yas-blp-extension.xlsx]tkrBBG!R79C17</stp>
        <tr r="Q79" s="1"/>
      </tp>
      <tp t="s">
        <v>BB</v>
        <stp/>
        <stp>##V3_BDPV12</stp>
        <stp>XS2056730323 Corp</stp>
        <stp>rtg_sp</stp>
        <stp>[yas-blp-extension.xlsx]tkrBBG!R172C16</stp>
        <tr r="P172" s="1"/>
      </tp>
      <tp t="s">
        <v>A</v>
        <stp/>
        <stp>##V3_BDPV12</stp>
        <stp>XS1757377400 Corp</stp>
        <stp>bb_composite</stp>
        <stp>[yas-blp-extension.xlsx]tkrBBG!R52C17</stp>
        <tr r="Q52" s="1"/>
      </tp>
      <tp t="s">
        <v>BB</v>
        <stp/>
        <stp>##V3_BDPV12</stp>
        <stp>XS1405765659 Corp</stp>
        <stp>bb_composite</stp>
        <stp>[yas-blp-extension.xlsx]tkrBBG!R74C17</stp>
        <tr r="Q74" s="1"/>
      </tp>
      <tp t="s">
        <v>BBB-</v>
        <stp/>
        <stp>##V3_BDPV12</stp>
        <stp>FR0013425170 Corp</stp>
        <stp>bb_composite</stp>
        <stp>[yas-blp-extension.xlsx]tkrBBG!R72C17</stp>
        <tr r="Q72" s="1"/>
      </tp>
      <tp t="s">
        <v>BB</v>
        <stp/>
        <stp>##V3_BDPV12</stp>
        <stp>XS1795406658 Corp</stp>
        <stp>bb_composite</stp>
        <stp>[yas-blp-extension.xlsx]tkrBBG!R20C17</stp>
        <tr r="Q20" s="1"/>
      </tp>
      <tp t="s">
        <v>BB</v>
        <stp/>
        <stp>##V3_BDPV12</stp>
        <stp>XS2056730679 Corp</stp>
        <stp>rtg_sp</stp>
        <stp>[yas-blp-extension.xlsx]tkrBBG!R165C16</stp>
        <tr r="P165" s="1"/>
      </tp>
      <tp t="s">
        <v>NR</v>
        <stp/>
        <stp>##V3_BDPV12</stp>
        <stp>XS1634523754 Corp</stp>
        <stp>bb_composite</stp>
        <stp>[yas-blp-extension.xlsx]tkrBBG!R17C17</stp>
        <tr r="Q17" s="1"/>
      </tp>
      <tp t="s">
        <v>BBB+</v>
        <stp/>
        <stp>##V3_BDPV12</stp>
        <stp>XS2193663619 Corp</stp>
        <stp>bb_composite</stp>
        <stp>[yas-blp-extension.xlsx]tkrBBG!R158C17</stp>
        <tr r="Q158" s="1"/>
      </tp>
      <tp t="s">
        <v>BBB-</v>
        <stp/>
        <stp>##V3_BDPV12</stp>
        <stp>XS2035564629 Corp</stp>
        <stp>bb_composite</stp>
        <stp>[yas-blp-extension.xlsx]tkrBBG!R109C17</stp>
        <tr r="Q109" s="1"/>
      </tp>
      <tp t="s">
        <v>BBB-</v>
        <stp/>
        <stp>##V3_BDPV12</stp>
        <stp>XS1028597315 Corp</stp>
        <stp>bb_composite</stp>
        <stp>[yas-blp-extension.xlsx]tkrBBG!R174C17</stp>
        <tr r="Q174" s="1"/>
      </tp>
      <tp t="s">
        <v>BB</v>
        <stp/>
        <stp>##V3_BDPV12</stp>
        <stp>XS2069101868 Corp</stp>
        <stp>bb_composite</stp>
        <stp>[yas-blp-extension.xlsx]tkrBBG!R185C17</stp>
        <tr r="Q185" s="1"/>
      </tp>
      <tp t="s">
        <v>BB+</v>
        <stp/>
        <stp>##V3_BDPV12</stp>
        <stp>XS2010036874 Corp</stp>
        <stp>bb_composite</stp>
        <stp>[yas-blp-extension.xlsx]tkrBBG!R105C17</stp>
        <tr r="Q105" s="1"/>
      </tp>
      <tp t="s">
        <v>BBB-</v>
        <stp/>
        <stp>##V3_BDPV12</stp>
        <stp>XS2010044977 Corp</stp>
        <stp>bb_composite</stp>
        <stp>[yas-blp-extension.xlsx]tkrBBG!R154C17</stp>
        <tr r="Q154" s="1"/>
      </tp>
      <tp t="s">
        <v>BBB-</v>
        <stp/>
        <stp>##V3_BDPV12</stp>
        <stp>XS1629774230 Corp</stp>
        <stp>bb_composite</stp>
        <stp>[yas-blp-extension.xlsx]tkrBBG!R106C17</stp>
        <tr r="Q106" s="1"/>
      </tp>
      <tp t="s">
        <v>USD</v>
        <stp/>
        <stp>##V3_BDPV12</stp>
        <stp>USQ12441AA19 Corp</stp>
        <stp>crncy</stp>
        <stp>[yas-blp-extension.xlsx]tkrBBG!R7C9</stp>
        <tr r="I7" s="1"/>
      </tp>
      <tp t="s">
        <v>BHP</v>
        <stp/>
        <stp>##V3_BDPV12</stp>
        <stp>USQ12441AB91 Corp</stp>
        <stp>ticker</stp>
        <stp>[yas-blp-extension.xlsx]tkrBBG!R6C5</stp>
        <tr r="E6" s="1"/>
      </tp>
    </main>
    <main first="bloomberg.rtd">
      <tp>
        <v>362.62092988219877</v>
        <stp/>
        <stp>##V3_BDPV12</stp>
        <stp>XS2193662728 Corp</stp>
        <stp>yas_ispread</stp>
        <stp>[yas-blp-extension.xlsx]tkrBBG!R78C13</stp>
        <tr r="M78" s="1"/>
      </tp>
      <tp>
        <v>363.24012337005564</v>
        <stp/>
        <stp>##V3_BDPV12</stp>
        <stp>XS1933828433 Corp</stp>
        <stp>yas_ispread</stp>
        <stp>[yas-blp-extension.xlsx]tkrBBG!R43C13</stp>
        <tr r="M43" s="1"/>
      </tp>
      <tp t="s">
        <v>N</v>
        <stp/>
        <stp>##V3_BDPV12</stp>
        <stp>XS1888179550 Corp</stp>
        <stp>green_bond_loan_indicator</stp>
        <stp>[yas-blp-extension.xlsx]tkrBBG!R83C18</stp>
        <tr r="R83" s="1"/>
      </tp>
      <tp>
        <v>225.7366237078532</v>
        <stp/>
        <stp>##V3_BDPV12</stp>
        <stp>XS1294342792 Corp</stp>
        <stp>yas_ispread</stp>
        <stp>[yas-blp-extension.xlsx]tkrBBG!R55C13</stp>
        <tr r="M55" s="1"/>
      </tp>
      <tp>
        <v>290.00358693042017</v>
        <stp/>
        <stp>##V3_BDPV12</stp>
        <stp>XS1498442521 Corp</stp>
        <stp>yas_ispread</stp>
        <stp>[yas-blp-extension.xlsx]tkrBBG!R33C13</stp>
        <tr r="M33" s="1"/>
      </tp>
      <tp>
        <v>392.36755739471715</v>
        <stp/>
        <stp>##V3_BDPV12</stp>
        <stp>XS1788973573 Corp</stp>
        <stp>yas_ispread</stp>
        <stp>[yas-blp-extension.xlsx]tkrBBG!R56C13</stp>
        <tr r="M56" s="1"/>
      </tp>
      <tp t="s">
        <v>N</v>
        <stp/>
        <stp>##V3_BDPV12</stp>
        <stp>XS1254119750 Corp</stp>
        <stp>green_bond_loan_indicator</stp>
        <stp>[yas-blp-extension.xlsx]tkrBBG!R79C18</stp>
        <tr r="R79" s="1"/>
      </tp>
      <tp t="s">
        <v>N</v>
        <stp/>
        <stp>##V3_BDPV12</stp>
        <stp>XS1713462403 Corp</stp>
        <stp>green_bond_loan_indicator</stp>
        <stp>[yas-blp-extension.xlsx]tkrBBG!R54C18</stp>
        <tr r="R54" s="1"/>
      </tp>
      <tp t="s">
        <v>PERP/CALL</v>
        <stp/>
        <stp>##V3_BDPV12</stp>
        <stp>FR0013399177 Corp</stp>
        <stp>mty_typ</stp>
        <stp>[yas-blp-extension.xlsx]tkrBBG!R190C8</stp>
        <tr r="H190" s="1"/>
      </tp>
      <tp t="s">
        <v>N</v>
        <stp/>
        <stp>##V3_BDPV12</stp>
        <stp>XS1152338072 Corp</stp>
        <stp>green_bond_loan_indicator</stp>
        <stp>[yas-blp-extension.xlsx]tkrBBG!R31C18</stp>
        <tr r="R31" s="1"/>
      </tp>
      <tp t="s">
        <v>N</v>
        <stp/>
        <stp>##V3_BDPV12</stp>
        <stp>DE000A289N78 Corp</stp>
        <stp>green_bond_loan_indicator</stp>
        <stp>[yas-blp-extension.xlsx]tkrBBG!R87C18</stp>
        <tr r="R87" s="1"/>
      </tp>
      <tp t="s">
        <v>DBHNGR</v>
        <stp/>
        <stp>##V3_BDPV12</stp>
        <stp>XS2010039035 Corp</stp>
        <stp>ticker</stp>
        <stp>[yas-blp-extension.xlsx]tkrBBG!R177C5</stp>
        <tr r="E177" s="1"/>
      </tp>
      <tp t="s">
        <v>Utilities</v>
        <stp/>
        <stp>##V3_BDPV12</stp>
        <stp>XS2010036874 Corp</stp>
        <stp>industry_sector</stp>
        <stp>[yas-blp-extension.xlsx]tkrBBG!R105C11</stp>
        <tr r="K105" s="1"/>
      </tp>
      <tp t="s">
        <v>SSELN</v>
        <stp/>
        <stp>##V3_BDPV12</stp>
        <stp>XS2195190520 Corp</stp>
        <stp>ticker</stp>
        <stp>[yas-blp-extension.xlsx]tkrBBG!R129C5</stp>
        <tr r="E129" s="1"/>
      </tp>
      <tp t="s">
        <v>ECLEAR</v>
        <stp/>
        <stp>##V3_BDPV12</stp>
        <stp>XS1797663967 Corp</stp>
        <stp>ticker</stp>
        <stp>[yas-blp-extension.xlsx]tkrBBG!R127C5</stp>
        <tr r="E127" s="1"/>
      </tp>
      <tp t="s">
        <v>Financial</v>
        <stp/>
        <stp>##V3_BDPV12</stp>
        <stp>XS1819537132 Corp</stp>
        <stp>industry_sector</stp>
        <stp>[yas-blp-extension.xlsx]tkrBBG!R182C11</stp>
        <tr r="K182" s="1"/>
      </tp>
      <tp t="s">
        <v>Financial</v>
        <stp/>
        <stp>##V3_BDPV12</stp>
        <stp>XS1491364953 Corp</stp>
        <stp>industry_sector</stp>
        <stp>[yas-blp-extension.xlsx]tkrBBG!R110C11</stp>
        <tr r="K110" s="1"/>
      </tp>
      <tp t="s">
        <v>Utilities</v>
        <stp/>
        <stp>##V3_BDPV12</stp>
        <stp>XS1219498141 Corp</stp>
        <stp>industry_sector</stp>
        <stp>[yas-blp-extension.xlsx]tkrBBG!R187C11</stp>
        <tr r="K187" s="1"/>
      </tp>
      <tp t="s">
        <v>GYCGR</v>
        <stp/>
        <stp>##V3_BDPV12</stp>
        <stp>XS1491364953 Corp</stp>
        <stp>ticker</stp>
        <stp>[yas-blp-extension.xlsx]tkrBBG!R110C5</stp>
        <tr r="E110" s="1"/>
      </tp>
      <tp t="s">
        <v>TELEFO</v>
        <stp/>
        <stp>##V3_BDPV12</stp>
        <stp>XS1795406575 Corp</stp>
        <stp>ticker</stp>
        <stp>[yas-blp-extension.xlsx]tkrBBG!R173C5</stp>
        <tr r="E173" s="1"/>
      </tp>
      <tp t="s">
        <v>Baa1</v>
        <stp/>
        <stp>##V3_BDPV12</stp>
        <stp>USQ12441AB91 Corp</stp>
        <stp>rtg_moody</stp>
        <stp>[yas-blp-extension.xlsx]tkrBBG!R6C15</stp>
        <tr r="O6" s="1"/>
      </tp>
      <tp t="s">
        <v>VW</v>
        <stp/>
        <stp>##V3_BDPV12</stp>
        <stp>XS1206540806 Corp</stp>
        <stp>ticker</stp>
        <stp>[yas-blp-extension.xlsx]tkrBBG!R131C5</stp>
        <tr r="E131" s="1"/>
      </tp>
      <tp t="s">
        <v>IBESM</v>
        <stp/>
        <stp>##V3_BDPV12</stp>
        <stp>XS1797138960 Corp</stp>
        <stp>ticker</stp>
        <stp>[yas-blp-extension.xlsx]tkrBBG!R135C5</stp>
        <tr r="E135" s="1"/>
      </tp>
      <tp t="s">
        <v>AMXLMM</v>
        <stp/>
        <stp>##V3_BDPV12</stp>
        <stp>XS0969342384 Corp</stp>
        <stp>ticker</stp>
        <stp>[yas-blp-extension.xlsx]tkrBBG!R188C5</stp>
        <tr r="E188" s="1"/>
      </tp>
      <tp t="s">
        <v>BAYNGR</v>
        <stp/>
        <stp>##V3_BDPV12</stp>
        <stp>XS2077670003 Corp</stp>
        <stp>ticker</stp>
        <stp>[yas-blp-extension.xlsx]tkrBBG!R175C5</stp>
        <tr r="E175" s="1"/>
      </tp>
      <tp t="s">
        <v>EDF</v>
        <stp/>
        <stp>##V3_BDPV12</stp>
        <stp>FR0011697010 Corp</stp>
        <stp>ticker</stp>
        <stp>[yas-blp-extension.xlsx]tkrBBG!R128C5</stp>
        <tr r="E128" s="1"/>
      </tp>
      <tp t="s">
        <v>N</v>
        <stp/>
        <stp>##V3_BDPV12</stp>
        <stp>US05565QDU94 Corp</stp>
        <stp>green_bond_loan_indicator</stp>
        <stp>[yas-blp-extension.xlsx]tkrBBG!R2C18</stp>
        <tr r="R2" s="1"/>
      </tp>
      <tp t="s">
        <v>BBB-</v>
        <stp/>
        <stp>##V3_BDPV12</stp>
        <stp>XS0969342384 Corp</stp>
        <stp>rtg_sp</stp>
        <stp>[yas-blp-extension.xlsx]tkrBBG!R188C16</stp>
        <tr r="P188" s="1"/>
      </tp>
      <tp t="s">
        <v>NR</v>
        <stp/>
        <stp>##V3_BDPV12</stp>
        <stp>XS2110077299 Corp</stp>
        <stp>bb_composite</stp>
        <stp>[yas-blp-extension.xlsx]tkrBBG!R86C17</stp>
        <tr r="Q86" s="1"/>
      </tp>
      <tp t="s">
        <v>#N/A N/A</v>
        <stp/>
        <stp>##V3_BDPV12</stp>
        <stp>XS2033327854 Corp</stp>
        <stp>rtg_sp</stp>
        <stp>[yas-blp-extension.xlsx]tkrBBG!R168C16</stp>
        <tr r="P168" s="1"/>
      </tp>
      <tp t="s">
        <v>BB+</v>
        <stp/>
        <stp>##V3_BDPV12</stp>
        <stp>XS1222591023 Corp</stp>
        <stp>bb_composite</stp>
        <stp>[yas-blp-extension.xlsx]tkrBBG!R66C17</stp>
        <tr r="Q66" s="1"/>
      </tp>
      <tp t="s">
        <v>NR</v>
        <stp/>
        <stp>##V3_BDPV12</stp>
        <stp>FR0013252061 Corp</stp>
        <stp>bb_composite</stp>
        <stp>[yas-blp-extension.xlsx]tkrBBG!R60C17</stp>
        <tr r="Q60" s="1"/>
      </tp>
      <tp t="s">
        <v>BBB-</v>
        <stp/>
        <stp>##V3_BDPV12</stp>
        <stp>XS1721244371 Corp</stp>
        <stp>bb_composite</stp>
        <stp>[yas-blp-extension.xlsx]tkrBBG!R61C17</stp>
        <tr r="Q61" s="1"/>
      </tp>
      <tp t="s">
        <v>BBB</v>
        <stp/>
        <stp>##V3_BDPV12</stp>
        <stp>XS1152338072 Corp</stp>
        <stp>bb_composite</stp>
        <stp>[yas-blp-extension.xlsx]tkrBBG!R31C17</stp>
        <tr r="Q31" s="1"/>
      </tp>
      <tp t="s">
        <v>BB</v>
        <stp/>
        <stp>##V3_BDPV12</stp>
        <stp>XS1405777746 Corp</stp>
        <stp>bb_composite</stp>
        <stp>[yas-blp-extension.xlsx]tkrBBG!R59C17</stp>
        <tr r="Q59" s="1"/>
      </tp>
      <tp t="s">
        <v>BBB-</v>
        <stp/>
        <stp>##V3_BDPV12</stp>
        <stp>XS1322373017 Corp</stp>
        <stp>bb_composite</stp>
        <stp>[yas-blp-extension.xlsx]tkrBBG!R11C17</stp>
        <tr r="Q11" s="1"/>
      </tp>
      <tp t="s">
        <v>#N/A N/A</v>
        <stp/>
        <stp>##V3_BDPV12</stp>
        <stp>XS1716945586 Corp</stp>
        <stp>rtg_sp</stp>
        <stp>[yas-blp-extension.xlsx]tkrBBG!R152C16</stp>
        <tr r="P152" s="1"/>
      </tp>
      <tp t="s">
        <v>#N/A N/A</v>
        <stp/>
        <stp>##V3_BDPV12</stp>
        <stp>XS2051471105 Corp</stp>
        <stp>rtg_sp</stp>
        <stp>[yas-blp-extension.xlsx]tkrBBG!R179C16</stp>
        <tr r="P179" s="1"/>
      </tp>
      <tp t="s">
        <v>BB+</v>
        <stp/>
        <stp>##V3_BDPV12</stp>
        <stp>XS1050461034 Corp</stp>
        <stp>rtg_sp</stp>
        <stp>[yas-blp-extension.xlsx]tkrBBG!R146C16</stp>
        <tr r="P146" s="1"/>
      </tp>
      <tp t="s">
        <v>BBB</v>
        <stp/>
        <stp>##V3_BDPV12</stp>
        <stp>FR0011942283 Corp</stp>
        <stp>bb_composite</stp>
        <stp>[yas-blp-extension.xlsx]tkrBBG!R89C17</stp>
        <tr r="Q89" s="1"/>
      </tp>
      <tp t="s">
        <v>BB</v>
        <stp/>
        <stp>##V3_BDPV12</stp>
        <stp>FR0013399177 Corp</stp>
        <stp>bb_composite</stp>
        <stp>[yas-blp-extension.xlsx]tkrBBG!R190C17</stp>
        <tr r="Q190" s="1"/>
      </tp>
      <tp t="s">
        <v>BBB-</v>
        <stp/>
        <stp>##V3_BDPV12</stp>
        <stp>XS2195190876 Corp</stp>
        <stp>bb_composite</stp>
        <stp>[yas-blp-extension.xlsx]tkrBBG!R148C17</stp>
        <tr r="Q148" s="1"/>
      </tp>
      <tp t="s">
        <v>BB+</v>
        <stp/>
        <stp>##V3_BDPV12</stp>
        <stp>XS1982704824 Corp</stp>
        <stp>bb_composite</stp>
        <stp>[yas-blp-extension.xlsx]tkrBBG!R171C17</stp>
        <tr r="Q171" s="1"/>
      </tp>
      <tp t="s">
        <v>BBB</v>
        <stp/>
        <stp>##V3_BDPV12</stp>
        <stp>XS1152343668 Corp</stp>
        <stp>bb_composite</stp>
        <stp>[yas-blp-extension.xlsx]tkrBBG!R136C17</stp>
        <tr r="Q136" s="1"/>
      </tp>
      <tp t="s">
        <v>BBB-</v>
        <stp/>
        <stp>##V3_BDPV12</stp>
        <stp>XS0954674825 Corp</stp>
        <stp>bb_composite</stp>
        <stp>[yas-blp-extension.xlsx]tkrBBG!R191C17</stp>
        <tr r="Q191" s="1"/>
      </tp>
      <tp t="s">
        <v>BBB-</v>
        <stp/>
        <stp>##V3_BDPV12</stp>
        <stp>XS1196714429 Corp</stp>
        <stp>bb_composite</stp>
        <stp>[yas-blp-extension.xlsx]tkrBBG!R189C17</stp>
        <tr r="Q189" s="1"/>
      </tp>
      <tp t="s">
        <v>NR</v>
        <stp/>
        <stp>##V3_BDPV12</stp>
        <stp>XS2010037765 Corp</stp>
        <stp>bb_composite</stp>
        <stp>[yas-blp-extension.xlsx]tkrBBG!R180C17</stp>
        <tr r="Q180" s="1"/>
      </tp>
      <tp t="s">
        <v>#N/A N/A</v>
        <stp/>
        <stp>##V3_BDPV12</stp>
        <stp>XS2033327854 Corp</stp>
        <stp>bb_composite</stp>
        <stp>[yas-blp-extension.xlsx]tkrBBG!R168C17</stp>
        <tr r="Q168" s="1"/>
      </tp>
      <tp t="s">
        <v>BB+</v>
        <stp/>
        <stp>##V3_BDPV12</stp>
        <stp>XS2077670003 Corp</stp>
        <stp>bb_composite</stp>
        <stp>[yas-blp-extension.xlsx]tkrBBG!R175C17</stp>
        <tr r="Q175" s="1"/>
      </tp>
      <tp t="s">
        <v>BBB-</v>
        <stp/>
        <stp>##V3_BDPV12</stp>
        <stp>XS1206540806 Corp</stp>
        <stp>bb_composite</stp>
        <stp>[yas-blp-extension.xlsx]tkrBBG!R131C17</stp>
        <tr r="Q131" s="1"/>
      </tp>
      <tp t="s">
        <v>USD</v>
        <stp/>
        <stp>##V3_BDPV12</stp>
        <stp>USQ12441AB91 Corp</stp>
        <stp>crncy</stp>
        <stp>[yas-blp-extension.xlsx]tkrBBG!R6C9</stp>
        <tr r="I6" s="1"/>
      </tp>
    </main>
    <main first="bloomberg.rtd">
      <tp>
        <v>282.4076728959202</v>
        <stp/>
        <stp>##V3_BDPV12</stp>
        <stp>XS1196713298 Corp</stp>
        <stp>yas_ispread</stp>
        <stp>[yas-blp-extension.xlsx]tkrBBG!R41C13</stp>
        <tr r="M41" s="1"/>
      </tp>
      <tp>
        <v>291.07597462872803</v>
        <stp/>
        <stp>##V3_BDPV12</stp>
        <stp>XS1294343337 Corp</stp>
        <stp>yas_ispread</stp>
        <stp>[yas-blp-extension.xlsx]tkrBBG!R97C13</stp>
        <tr r="M97" s="1"/>
      </tp>
      <tp t="s">
        <v>N</v>
        <stp/>
        <stp>##V3_BDPV12</stp>
        <stp>XS1413581205 Corp</stp>
        <stp>green_bond_loan_indicator</stp>
        <stp>[yas-blp-extension.xlsx]tkrBBG!R77C18</stp>
        <tr r="R77" s="1"/>
      </tp>
      <tp t="s">
        <v>PERP/CALL</v>
        <stp/>
        <stp>##V3_BDPV12</stp>
        <stp>FR0013431244 Corp</stp>
        <stp>mty_typ</stp>
        <stp>[yas-blp-extension.xlsx]tkrBBG!R139C8</stp>
        <tr r="H139" s="1"/>
      </tp>
      <tp t="s">
        <v>Y</v>
        <stp/>
        <stp>##V3_BDPV12</stp>
        <stp>XS1721244371 Corp</stp>
        <stp>green_bond_loan_indicator</stp>
        <stp>[yas-blp-extension.xlsx]tkrBBG!R61C18</stp>
        <tr r="R61" s="1"/>
      </tp>
      <tp t="s">
        <v>N</v>
        <stp/>
        <stp>##V3_BDPV12</stp>
        <stp>FR0011697028 Corp</stp>
        <stp>green_bond_loan_indicator</stp>
        <stp>[yas-blp-extension.xlsx]tkrBBG!R67C18</stp>
        <tr r="R67" s="1"/>
      </tp>
      <tp t="s">
        <v>N</v>
        <stp/>
        <stp>##V3_BDPV12</stp>
        <stp>XS1048428012 Corp</stp>
        <stp>green_bond_loan_indicator</stp>
        <stp>[yas-blp-extension.xlsx]tkrBBG!R37C18</stp>
        <tr r="R37" s="1"/>
      </tp>
      <tp t="s">
        <v>N</v>
        <stp/>
        <stp>##V3_BDPV12</stp>
        <stp>XS1888180640 Corp</stp>
        <stp>green_bond_loan_indicator</stp>
        <stp>[yas-blp-extension.xlsx]tkrBBG!R65C18</stp>
        <tr r="R65" s="1"/>
      </tp>
      <tp t="s">
        <v>N</v>
        <stp/>
        <stp>##V3_BDPV12</stp>
        <stp>XS1713463716 Corp</stp>
        <stp>green_bond_loan_indicator</stp>
        <stp>[yas-blp-extension.xlsx]tkrBBG!R50C18</stp>
        <tr r="R50" s="1"/>
      </tp>
      <tp t="s">
        <v>N</v>
        <stp/>
        <stp>##V3_BDPV12</stp>
        <stp>XS0954675129 Corp</stp>
        <stp>green_bond_loan_indicator</stp>
        <stp>[yas-blp-extension.xlsx]tkrBBG!R58C18</stp>
        <tr r="R58" s="1"/>
      </tp>
      <tp>
        <v>284.85299550607965</v>
        <stp/>
        <stp>##V3_BDPV12</stp>
        <stp>XS0992293901 Corp</stp>
        <stp>yas_ispread</stp>
        <stp>[yas-blp-extension.xlsx]tkrBBG!R82C13</stp>
        <tr r="M82" s="1"/>
      </tp>
      <tp t="s">
        <v>N</v>
        <stp/>
        <stp>##V3_BDPV12</stp>
        <stp>XS1572349865 Corp</stp>
        <stp>green_bond_loan_indicator</stp>
        <stp>[yas-blp-extension.xlsx]tkrBBG!R39C18</stp>
        <tr r="R39" s="1"/>
      </tp>
      <tp t="s">
        <v>N</v>
        <stp/>
        <stp>##V3_BDPV12</stp>
        <stp>FR0013252061 Corp</stp>
        <stp>green_bond_loan_indicator</stp>
        <stp>[yas-blp-extension.xlsx]tkrBBG!R60C18</stp>
        <tr r="R60" s="1"/>
      </tp>
      <tp t="s">
        <v>VATFAL</v>
        <stp/>
        <stp>##V3_BDPV12</stp>
        <stp>XS1205618470 Corp</stp>
        <stp>ticker</stp>
        <stp>[yas-blp-extension.xlsx]tkrBBG!R143C5</stp>
        <tr r="E143" s="1"/>
      </tp>
      <tp t="s">
        <v>Utilities</v>
        <stp/>
        <stp>##V3_BDPV12</stp>
        <stp>XS2010044977 Corp</stp>
        <stp>industry_sector</stp>
        <stp>[yas-blp-extension.xlsx]tkrBBG!R154C11</stp>
        <tr r="K154" s="1"/>
      </tp>
      <tp t="s">
        <v>BBB-</v>
        <stp/>
        <stp>##V3_BDPV12</stp>
        <stp>US29265WAA62 Corp</stp>
        <stp>rtg_sp</stp>
        <stp>[yas-blp-extension.xlsx]tkrBBG!R68C16</stp>
        <tr r="P68" s="1"/>
      </tp>
      <tp t="s">
        <v>TELEFO</v>
        <stp/>
        <stp>##V3_BDPV12</stp>
        <stp>XS1490960942 Corp</stp>
        <stp>ticker</stp>
        <stp>[yas-blp-extension.xlsx]tkrBBG!R130C5</stp>
        <tr r="E130" s="1"/>
      </tp>
      <tp t="s">
        <v>GYCGR</v>
        <stp/>
        <stp>##V3_BDPV12</stp>
        <stp>XS1191320297 Corp</stp>
        <stp>ticker</stp>
        <stp>[yas-blp-extension.xlsx]tkrBBG!R124C5</stp>
        <tr r="E124" s="1"/>
      </tp>
      <tp t="s">
        <v>TOTAL</v>
        <stp/>
        <stp>##V3_BDPV12</stp>
        <stp>XS1195202822 Corp</stp>
        <stp>ticker</stp>
        <stp>[yas-blp-extension.xlsx]tkrBBG!R103C5</stp>
        <tr r="E103" s="1"/>
      </tp>
      <tp t="s">
        <v>Utilities</v>
        <stp/>
        <stp>##V3_BDPV12</stp>
        <stp>XS1219499032 Corp</stp>
        <stp>industry_sector</stp>
        <stp>[yas-blp-extension.xlsx]tkrBBG!R104C11</stp>
        <tr r="K104" s="1"/>
      </tp>
      <tp t="s">
        <v>Energy</v>
        <stp/>
        <stp>##V3_BDPV12</stp>
        <stp>XS1501166869 Corp</stp>
        <stp>industry_sector</stp>
        <stp>[yas-blp-extension.xlsx]tkrBBG!R120C11</stp>
        <tr r="K120" s="1"/>
      </tp>
      <tp t="s">
        <v>SSELN</v>
        <stp/>
        <stp>##V3_BDPV12</stp>
        <stp>XS1196714429 Corp</stp>
        <stp>ticker</stp>
        <stp>[yas-blp-extension.xlsx]tkrBBG!R189C5</stp>
        <tr r="E189" s="1"/>
      </tp>
      <tp t="s">
        <v>GYCGR</v>
        <stp/>
        <stp>##V3_BDPV12</stp>
        <stp>XS1811181566 Corp</stp>
        <stp>ticker</stp>
        <stp>[yas-blp-extension.xlsx]tkrBBG!R176C5</stp>
        <tr r="E176" s="1"/>
      </tp>
      <tp t="s">
        <v>Communications</v>
        <stp/>
        <stp>##V3_BDPV12</stp>
        <stp>XS1490960942 Corp</stp>
        <stp>industry_sector</stp>
        <stp>[yas-blp-extension.xlsx]tkrBBG!R130C11</stp>
        <tr r="K130" s="1"/>
      </tp>
      <tp t="s">
        <v>Utilities</v>
        <stp/>
        <stp>##V3_BDPV12</stp>
        <stp>XS2000719992 Corp</stp>
        <stp>industry_sector</stp>
        <stp>[yas-blp-extension.xlsx]tkrBBG!R118C11</stp>
        <tr r="K118" s="1"/>
      </tp>
      <tp t="s">
        <v>FERSM</v>
        <stp/>
        <stp>##V3_BDPV12</stp>
        <stp>XS1716927766 Corp</stp>
        <stp>ticker</stp>
        <stp>[yas-blp-extension.xlsx]tkrBBG!R193C5</stp>
        <tr r="E193" s="1"/>
      </tp>
      <tp t="s">
        <v>SEVFP</v>
        <stp/>
        <stp>##V3_BDPV12</stp>
        <stp>FR0013445335 Corp</stp>
        <stp>ticker</stp>
        <stp>[yas-blp-extension.xlsx]tkrBBG!R181C5</stp>
        <tr r="E181" s="1"/>
      </tp>
      <tp t="s">
        <v>ENGIFP</v>
        <stp/>
        <stp>##V3_BDPV12</stp>
        <stp>FR0013310505 Corp</stp>
        <stp>ticker</stp>
        <stp>[yas-blp-extension.xlsx]tkrBBG!R184C5</stp>
        <tr r="E184" s="1"/>
      </tp>
      <tp t="s">
        <v>EDF</v>
        <stp/>
        <stp>##V3_BDPV12</stp>
        <stp>FR0011700293 Corp</stp>
        <stp>ticker</stp>
        <stp>[yas-blp-extension.xlsx]tkrBBG!R163C5</stp>
        <tr r="E163" s="1"/>
      </tp>
      <tp t="s">
        <v>#N/A N/A</v>
        <stp/>
        <stp>##V3_BDPV12</stp>
        <stp>DE000A1ZN206 Corp</stp>
        <stp>rtg_sp</stp>
        <stp>[yas-blp-extension.xlsx]tkrBBG!R45C16</stp>
        <tr r="P45" s="1"/>
      </tp>
      <tp t="s">
        <v>BB+</v>
        <stp/>
        <stp>##V3_BDPV12</stp>
        <stp>XS1591694481 Corp</stp>
        <stp>bb_composite</stp>
        <stp>[yas-blp-extension.xlsx]tkrBBG!R36C17</stp>
        <tr r="Q36" s="1"/>
      </tp>
      <tp t="s">
        <v>BBB-</v>
        <stp/>
        <stp>##V3_BDPV12</stp>
        <stp>XS1572343744 Corp</stp>
        <stp>bb_composite</stp>
        <stp>[yas-blp-extension.xlsx]tkrBBG!R23C17</stp>
        <tr r="Q23" s="1"/>
      </tp>
      <tp t="s">
        <v>BB</v>
        <stp/>
        <stp>##V3_BDPV12</stp>
        <stp>XS2010032618 Corp</stp>
        <stp>rtg_sp</stp>
        <stp>[yas-blp-extension.xlsx]tkrBBG!R164C16</stp>
        <tr r="P164" s="1"/>
      </tp>
      <tp t="s">
        <v>BBB-</v>
        <stp/>
        <stp>##V3_BDPV12</stp>
        <stp>XS2055106210 Corp</stp>
        <stp>rtg_sp</stp>
        <stp>[yas-blp-extension.xlsx]tkrBBG!R108C16</stp>
        <tr r="P108" s="1"/>
      </tp>
      <tp t="s">
        <v>BBB-</v>
        <stp/>
        <stp>##V3_BDPV12</stp>
        <stp>XS0954675129 Corp</stp>
        <stp>bb_composite</stp>
        <stp>[yas-blp-extension.xlsx]tkrBBG!R58C17</stp>
        <tr r="Q58" s="1"/>
      </tp>
      <tp t="s">
        <v>BB</v>
        <stp/>
        <stp>##V3_BDPV12</stp>
        <stp>XS1974894138 Corp</stp>
        <stp>rtg_sp</stp>
        <stp>[yas-blp-extension.xlsx]tkrBBG!R151C16</stp>
        <tr r="P151" s="1"/>
      </tp>
      <tp t="s">
        <v>BB+</v>
        <stp/>
        <stp>##V3_BDPV12</stp>
        <stp>XS1405763019 Corp</stp>
        <stp>rtg_sp</stp>
        <stp>[yas-blp-extension.xlsx]tkrBBG!R161C16</stp>
        <tr r="P161" s="1"/>
      </tp>
      <tp t="s">
        <v>BB</v>
        <stp/>
        <stp>##V3_BDPV12</stp>
        <stp>XS2056371334 Corp</stp>
        <stp>bb_composite</stp>
        <stp>[yas-blp-extension.xlsx]tkrBBG!R96C17</stp>
        <tr r="Q96" s="1"/>
      </tp>
      <tp t="s">
        <v>BBB-</v>
        <stp/>
        <stp>##V3_BDPV12</stp>
        <stp>XS2010045511 Corp</stp>
        <stp>bb_composite</stp>
        <stp>[yas-blp-extension.xlsx]tkrBBG!R92C17</stp>
        <tr r="Q92" s="1"/>
      </tp>
      <tp t="s">
        <v>BB+</v>
        <stp/>
        <stp>##V3_BDPV12</stp>
        <stp>XS2185997884 Corp</stp>
        <stp>bb_composite</stp>
        <stp>[yas-blp-extension.xlsx]tkrBBG!R144C17</stp>
        <tr r="Q144" s="1"/>
      </tp>
      <tp t="s">
        <v>BB</v>
        <stp/>
        <stp>##V3_BDPV12</stp>
        <stp>XS2010032618 Corp</stp>
        <stp>bb_composite</stp>
        <stp>[yas-blp-extension.xlsx]tkrBBG!R164C17</stp>
        <tr r="Q164" s="1"/>
      </tp>
      <tp t="s">
        <v>BB+</v>
        <stp/>
        <stp>##V3_BDPV12</stp>
        <stp>XS1222594472 Corp</stp>
        <stp>bb_composite</stp>
        <stp>[yas-blp-extension.xlsx]tkrBBG!R117C17</stp>
        <tr r="Q117" s="1"/>
      </tp>
      <tp t="s">
        <v>USD</v>
        <stp/>
        <stp>##V3_BDPV12</stp>
        <stp>US05565QDV77 Corp</stp>
        <stp>crncy</stp>
        <stp>[yas-blp-extension.xlsx]tkrBBG!R3C9</stp>
        <tr r="I3" s="1"/>
      </tp>
      <tp t="s">
        <v>BBB</v>
        <stp/>
        <stp>##V3_BDPV12</stp>
        <stp>XS2011260531 Corp</stp>
        <stp>bb_composite</stp>
        <stp>[yas-blp-extension.xlsx]tkrBBG!R142C17</stp>
        <tr r="Q142" s="1"/>
      </tp>
      <tp t="s">
        <v>BBB</v>
        <stp/>
        <stp>##V3_BDPV12</stp>
        <stp>FR0013310505 Corp</stp>
        <stp>bb_composite</stp>
        <stp>[yas-blp-extension.xlsx]tkrBBG!R184C17</stp>
        <tr r="Q184" s="1"/>
      </tp>
      <tp t="s">
        <v>BB+</v>
        <stp/>
        <stp>##V3_BDPV12</stp>
        <stp>XS2186001314 Corp</stp>
        <stp>bb_composite</stp>
        <stp>[yas-blp-extension.xlsx]tkrBBG!R140C17</stp>
        <tr r="Q140" s="1"/>
      </tp>
      <tp t="s">
        <v>BBB-</v>
        <stp/>
        <stp>##V3_BDPV12</stp>
        <stp>FR0013447877 Corp</stp>
        <stp>bb_composite</stp>
        <stp>[yas-blp-extension.xlsx]tkrBBG!R170C17</stp>
        <tr r="Q170" s="1"/>
      </tp>
    </main>
    <main first="bloomberg.rtd">
      <tp>
        <v>229.52516580744935</v>
        <stp/>
        <stp>##V3_BDPV12</stp>
        <stp>XS1591694481 Corp</stp>
        <stp>yas_ispread</stp>
        <stp>[yas-blp-extension.xlsx]tkrBBG!R36C13</stp>
        <tr r="M36" s="1"/>
      </tp>
      <tp t="s">
        <v>N</v>
        <stp/>
        <stp>##V3_BDPV12</stp>
        <stp>XS1405765659 Corp</stp>
        <stp>green_bond_loan_indicator</stp>
        <stp>[yas-blp-extension.xlsx]tkrBBG!R74C18</stp>
        <tr r="R74" s="1"/>
      </tp>
      <tp t="s">
        <v>N</v>
        <stp/>
        <stp>##V3_BDPV12</stp>
        <stp>XS1115498260 Corp</stp>
        <stp>green_bond_loan_indicator</stp>
        <stp>[yas-blp-extension.xlsx]tkrBBG!R81C18</stp>
        <tr r="R81" s="1"/>
      </tp>
      <tp>
        <v>211.39857809140432</v>
        <stp/>
        <stp>##V3_BDPV12</stp>
        <stp>XS1152338072 Corp</stp>
        <stp>yas_ispread</stp>
        <stp>[yas-blp-extension.xlsx]tkrBBG!R31C13</stp>
        <tr r="M31" s="1"/>
      </tp>
      <tp t="s">
        <v>N</v>
        <stp/>
        <stp>##V3_BDPV12</stp>
        <stp>XS1322373017 Corp</stp>
        <stp>green_bond_loan_indicator</stp>
        <stp>[yas-blp-extension.xlsx]tkrBBG!R11C18</stp>
        <tr r="R11" s="1"/>
      </tp>
      <tp t="s">
        <v>PERP/CALL</v>
        <stp/>
        <stp>##V3_BDPV12</stp>
        <stp>FR0011697010 Corp</stp>
        <stp>mty_typ</stp>
        <stp>[yas-blp-extension.xlsx]tkrBBG!R128C8</stp>
        <tr r="H128" s="1"/>
      </tp>
      <tp t="s">
        <v>N</v>
        <stp/>
        <stp>##V3_BDPV12</stp>
        <stp>FR0013425170 Corp</stp>
        <stp>green_bond_loan_indicator</stp>
        <stp>[yas-blp-extension.xlsx]tkrBBG!R72C18</stp>
        <tr r="R72" s="1"/>
      </tp>
      <tp t="s">
        <v>EDF</v>
        <stp/>
        <stp>##V3_BDPV12</stp>
        <stp>USF2893TAF33 Corp</stp>
        <stp>ticker</stp>
        <stp>[yas-blp-extension.xlsx]tkrBBG!R9C5</stp>
        <tr r="E9" s="1"/>
      </tp>
      <tp t="s">
        <v>N</v>
        <stp/>
        <stp>##V3_BDPV12</stp>
        <stp>XS2010045511 Corp</stp>
        <stp>green_bond_loan_indicator</stp>
        <stp>[yas-blp-extension.xlsx]tkrBBG!R92C18</stp>
        <tr r="R92" s="1"/>
      </tp>
      <tp t="s">
        <v>Consumer, Cyclical</v>
        <stp/>
        <stp>##V3_BDPV12</stp>
        <stp>XS1206540806 Corp</stp>
        <stp>industry_sector</stp>
        <stp>[yas-blp-extension.xlsx]tkrBBG!R131C11</stp>
        <tr r="K131" s="1"/>
      </tp>
      <tp t="s">
        <v>Utilities</v>
        <stp/>
        <stp>##V3_BDPV12</stp>
        <stp>XS1797138960 Corp</stp>
        <stp>industry_sector</stp>
        <stp>[yas-blp-extension.xlsx]tkrBBG!R135C11</stp>
        <tr r="K135" s="1"/>
      </tp>
      <tp t="s">
        <v>Financial</v>
        <stp/>
        <stp>##V3_BDPV12</stp>
        <stp>XS1797663967 Corp</stp>
        <stp>industry_sector</stp>
        <stp>[yas-blp-extension.xlsx]tkrBBG!R127C11</stp>
        <tr r="K127" s="1"/>
      </tp>
      <tp t="s">
        <v>Consumer, Cyclical</v>
        <stp/>
        <stp>##V3_BDPV12</stp>
        <stp>XS1629658755 Corp</stp>
        <stp>industry_sector</stp>
        <stp>[yas-blp-extension.xlsx]tkrBBG!R134C11</stp>
        <tr r="K134" s="1"/>
      </tp>
      <tp t="s">
        <v>VW</v>
        <stp/>
        <stp>##V3_BDPV12</stp>
        <stp>XS1206541366 Corp</stp>
        <stp>ticker</stp>
        <stp>[yas-blp-extension.xlsx]tkrBBG!R107C5</stp>
        <tr r="E107" s="1"/>
      </tp>
      <tp t="s">
        <v>VW</v>
        <stp/>
        <stp>##V3_BDPV12</stp>
        <stp>XS1799938995 Corp</stp>
        <stp>ticker</stp>
        <stp>[yas-blp-extension.xlsx]tkrBBG!R126C5</stp>
        <tr r="E126" s="1"/>
      </tp>
      <tp t="s">
        <v>ERFFP</v>
        <stp/>
        <stp>##V3_BDPV12</stp>
        <stp>XS1716945586 Corp</stp>
        <stp>ticker</stp>
        <stp>[yas-blp-extension.xlsx]tkrBBG!R152C5</stp>
        <tr r="E152" s="1"/>
      </tp>
      <tp t="s">
        <v>NGGLN</v>
        <stp/>
        <stp>##V3_BDPV12</stp>
        <stp>XS2010044977 Corp</stp>
        <stp>ticker</stp>
        <stp>[yas-blp-extension.xlsx]tkrBBG!R154C5</stp>
        <tr r="E154" s="1"/>
      </tp>
      <tp t="s">
        <v>VW</v>
        <stp/>
        <stp>##V3_BDPV12</stp>
        <stp>XS1629774230 Corp</stp>
        <stp>ticker</stp>
        <stp>[yas-blp-extension.xlsx]tkrBBG!R106C5</stp>
        <tr r="E106" s="1"/>
      </tp>
      <tp t="s">
        <v>JUSTLN</v>
        <stp/>
        <stp>##V3_BDPV12</stp>
        <stp>XS1934875219 Corp</stp>
        <stp>ticker</stp>
        <stp>[yas-blp-extension.xlsx]tkrBBG!R160C5</stp>
        <tr r="E160" s="1"/>
      </tp>
      <tp t="s">
        <v>ENBW</v>
        <stp/>
        <stp>##V3_BDPV12</stp>
        <stp>XS2035564975 Corp</stp>
        <stp>ticker</stp>
        <stp>[yas-blp-extension.xlsx]tkrBBG!R114C5</stp>
        <tr r="E114" s="1"/>
      </tp>
      <tp t="s">
        <v>ACFP</v>
        <stp/>
        <stp>##V3_BDPV12</stp>
        <stp>FR0013457157 Corp</stp>
        <stp>ticker</stp>
        <stp>[yas-blp-extension.xlsx]tkrBBG!R145C5</stp>
        <tr r="E145" s="1"/>
      </tp>
      <tp t="s">
        <v>BBB-</v>
        <stp/>
        <stp>##V3_BDPV12</stp>
        <stp>XS1196713298 Corp</stp>
        <stp>bb_composite</stp>
        <stp>[yas-blp-extension.xlsx]tkrBBG!R41C17</stp>
        <tr r="Q41" s="1"/>
      </tp>
      <tp t="s">
        <v>BB+</v>
        <stp/>
        <stp>##V3_BDPV12</stp>
        <stp>XS1323897725 Corp</stp>
        <stp>bb_composite</stp>
        <stp>[yas-blp-extension.xlsx]tkrBBG!R98C17</stp>
        <tr r="Q98" s="1"/>
      </tp>
      <tp t="s">
        <v>BBB+</v>
        <stp/>
        <stp>##V3_BDPV12</stp>
        <stp>XS2193662728 Corp</stp>
        <stp>bb_composite</stp>
        <stp>[yas-blp-extension.xlsx]tkrBBG!R78C17</stp>
        <tr r="Q78" s="1"/>
      </tp>
      <tp t="s">
        <v>BB+</v>
        <stp/>
        <stp>##V3_BDPV12</stp>
        <stp>XS1224710399 Corp</stp>
        <stp>rtg_sp</stp>
        <stp>[yas-blp-extension.xlsx]tkrBBG!R102C16</stp>
        <tr r="P102" s="1"/>
      </tp>
      <tp t="s">
        <v>BBB-</v>
        <stp/>
        <stp>##V3_BDPV12</stp>
        <stp>XS1713463716 Corp</stp>
        <stp>bb_composite</stp>
        <stp>[yas-blp-extension.xlsx]tkrBBG!R50C17</stp>
        <tr r="Q50" s="1"/>
      </tp>
      <tp t="s">
        <v>BB+</v>
        <stp/>
        <stp>##V3_BDPV12</stp>
        <stp>FR0013367612 Corp</stp>
        <stp>bb_composite</stp>
        <stp>[yas-blp-extension.xlsx]tkrBBG!R44C17</stp>
        <tr r="Q44" s="1"/>
      </tp>
      <tp t="s">
        <v>NR</v>
        <stp/>
        <stp>##V3_BDPV12</stp>
        <stp>XS1642686676 Corp</stp>
        <stp>bb_composite</stp>
        <stp>[yas-blp-extension.xlsx]tkrBBG!R16C17</stp>
        <tr r="Q16" s="1"/>
      </tp>
      <tp t="s">
        <v>BB+</v>
        <stp/>
        <stp>##V3_BDPV12</stp>
        <stp>XS2114413565 Corp</stp>
        <stp>rtg_sp</stp>
        <stp>[yas-blp-extension.xlsx]tkrBBG!R116C16</stp>
        <tr r="P116" s="1"/>
      </tp>
      <tp t="s">
        <v>NR</v>
        <stp/>
        <stp>##V3_BDPV12</stp>
        <stp>XS2182055009 Corp</stp>
        <stp>bb_composite</stp>
        <stp>[yas-blp-extension.xlsx]tkrBBG!R137C17</stp>
        <tr r="Q137" s="1"/>
      </tp>
      <tp t="s">
        <v>NR</v>
        <stp/>
        <stp>##V3_BDPV12</stp>
        <stp>XS2056730679 Corp</stp>
        <stp>bb_composite</stp>
        <stp>[yas-blp-extension.xlsx]tkrBBG!R165C17</stp>
        <tr r="Q165" s="1"/>
      </tp>
      <tp t="s">
        <v>BBB-</v>
        <stp/>
        <stp>##V3_BDPV12</stp>
        <stp>XS1629658755 Corp</stp>
        <stp>bb_composite</stp>
        <stp>[yas-blp-extension.xlsx]tkrBBG!R134C17</stp>
        <tr r="Q134" s="1"/>
      </tp>
      <tp t="s">
        <v>BB+</v>
        <stp/>
        <stp>##V3_BDPV12</stp>
        <stp>XS1207058733 Corp</stp>
        <stp>bb_composite</stp>
        <stp>[yas-blp-extension.xlsx]tkrBBG!R100C17</stp>
        <tr r="Q100" s="1"/>
      </tp>
      <tp t="s">
        <v>USD</v>
        <stp/>
        <stp>##V3_BDPV12</stp>
        <stp>US05565QDU94 Corp</stp>
        <stp>crncy</stp>
        <stp>[yas-blp-extension.xlsx]tkrBBG!R2C9</stp>
        <tr r="I2" s="1"/>
      </tp>
      <tp t="s">
        <v>BB</v>
        <stp/>
        <stp>##V3_BDPV12</stp>
        <stp>XS1795406575 Corp</stp>
        <stp>bb_composite</stp>
        <stp>[yas-blp-extension.xlsx]tkrBBG!R173C17</stp>
        <tr r="Q173" s="1"/>
      </tp>
      <tp t="s">
        <v>BB+</v>
        <stp/>
        <stp>##V3_BDPV12</stp>
        <stp>XS2055106210 Corp</stp>
        <stp>bb_composite</stp>
        <stp>[yas-blp-extension.xlsx]tkrBBG!R108C17</stp>
        <tr r="Q108" s="1"/>
      </tp>
      <tp t="s">
        <v>BBB-</v>
        <stp/>
        <stp>##V3_BDPV12</stp>
        <stp>XS1206541366 Corp</stp>
        <stp>bb_composite</stp>
        <stp>[yas-blp-extension.xlsx]tkrBBG!R107C17</stp>
        <tr r="Q107" s="1"/>
      </tp>
    </main>
    <main first="bloomberg.rtd">
      <tp>
        <v>222230000</v>
        <stp/>
        <stp>##V3_BDPV12</stp>
        <stp>DE000A1ZN206 Corp</stp>
        <stp>amt_outstanding</stp>
        <stp>[yas-blp-extension.xlsx]tkrBBG!R45C10</stp>
        <tr r="J45" s="1"/>
      </tp>
      <tp>
        <v>387.18301201850124</v>
        <stp/>
        <stp>##V3_BDPV12</stp>
        <stp>XS1254119750 Corp</stp>
        <stp>yas_ispread</stp>
        <stp>[yas-blp-extension.xlsx]tkrBBG!R79C13</stp>
        <tr r="M79" s="1"/>
      </tp>
      <tp t="s">
        <v>N</v>
        <stp/>
        <stp>##V3_BDPV12</stp>
        <stp>XS2056371334 Corp</stp>
        <stp>green_bond_loan_indicator</stp>
        <stp>[yas-blp-extension.xlsx]tkrBBG!R96C18</stp>
        <tr r="R96" s="1"/>
      </tp>
      <tp t="s">
        <v>N</v>
        <stp/>
        <stp>##V3_BDPV12</stp>
        <stp>XS0222524372 Corp</stp>
        <stp>green_bond_loan_indicator</stp>
        <stp>[yas-blp-extension.xlsx]tkrBBG!R15C18</stp>
        <tr r="R15" s="1"/>
      </tp>
      <tp t="s">
        <v>N</v>
        <stp/>
        <stp>##V3_BDPV12</stp>
        <stp>XS0992293901 Corp</stp>
        <stp>green_bond_loan_indicator</stp>
        <stp>[yas-blp-extension.xlsx]tkrBBG!R82C18</stp>
        <tr r="R82" s="1"/>
      </tp>
      <tp t="s">
        <v>N</v>
        <stp/>
        <stp>##V3_BDPV12</stp>
        <stp>XS1757377400 Corp</stp>
        <stp>green_bond_loan_indicator</stp>
        <stp>[yas-blp-extension.xlsx]tkrBBG!R52C18</stp>
        <tr r="R52" s="1"/>
      </tp>
      <tp>
        <v>233.36803661405426</v>
        <stp/>
        <stp>##V3_BDPV12</stp>
        <stp>XS1048428012 Corp</stp>
        <stp>yas_ispread</stp>
        <stp>[yas-blp-extension.xlsx]tkrBBG!R37C13</stp>
        <tr r="M37" s="1"/>
      </tp>
      <tp>
        <v>210.06218486092777</v>
        <stp/>
        <stp>##V3_BDPV12</stp>
        <stp>XS1890845875 Corp</stp>
        <stp>yas_ispread</stp>
        <stp>[yas-blp-extension.xlsx]tkrBBG!R32C13</stp>
        <tr r="M32" s="1"/>
      </tp>
      <tp t="s">
        <v>N</v>
        <stp/>
        <stp>##V3_BDPV12</stp>
        <stp>XS1405777746 Corp</stp>
        <stp>green_bond_loan_indicator</stp>
        <stp>[yas-blp-extension.xlsx]tkrBBG!R59C18</stp>
        <tr r="R59" s="1"/>
      </tp>
      <tp t="s">
        <v>N</v>
        <stp/>
        <stp>##V3_BDPV12</stp>
        <stp>FR0012005924 Corp</stp>
        <stp>green_bond_loan_indicator</stp>
        <stp>[yas-blp-extension.xlsx]tkrBBG!R14C18</stp>
        <tr r="R14" s="1"/>
      </tp>
      <tp t="s">
        <v>N</v>
        <stp/>
        <stp>##V3_BDPV12</stp>
        <stp>FR0013367612 Corp</stp>
        <stp>green_bond_loan_indicator</stp>
        <stp>[yas-blp-extension.xlsx]tkrBBG!R44C18</stp>
        <tr r="R44" s="1"/>
      </tp>
      <tp t="s">
        <v>SSELN</v>
        <stp/>
        <stp>##V3_BDPV12</stp>
        <stp>XS2195190876 Corp</stp>
        <stp>ticker</stp>
        <stp>[yas-blp-extension.xlsx]tkrBBG!R148C5</stp>
        <tr r="E148" s="1"/>
      </tp>
      <tp t="s">
        <v>BPLN</v>
        <stp/>
        <stp>##V3_BDPV12</stp>
        <stp>XS2193663619 Corp</stp>
        <stp>ticker</stp>
        <stp>[yas-blp-extension.xlsx]tkrBBG!R158C5</stp>
        <tr r="E158" s="1"/>
      </tp>
      <tp t="s">
        <v>ERFFP</v>
        <stp/>
        <stp>##V3_BDPV12</stp>
        <stp>XS1224953882 Corp</stp>
        <stp>ticker</stp>
        <stp>[yas-blp-extension.xlsx]tkrBBG!R153C5</stp>
        <tr r="E153" s="1"/>
      </tp>
      <tp t="s">
        <v>HEIBOS</v>
        <stp/>
        <stp>##V3_BDPV12</stp>
        <stp>XS2010037765 Corp</stp>
        <stp>ticker</stp>
        <stp>[yas-blp-extension.xlsx]tkrBBG!R180C5</stp>
        <tr r="E180" s="1"/>
      </tp>
      <tp t="s">
        <v>ENBW</v>
        <stp/>
        <stp>##V3_BDPV12</stp>
        <stp>XS2035564629 Corp</stp>
        <stp>ticker</stp>
        <stp>[yas-blp-extension.xlsx]tkrBBG!R109C5</stp>
        <tr r="E109" s="1"/>
      </tp>
      <tp t="s">
        <v>Financial</v>
        <stp/>
        <stp>##V3_BDPV12</stp>
        <stp>XS1677911825 Corp</stp>
        <stp>industry_sector</stp>
        <stp>[yas-blp-extension.xlsx]tkrBBG!R150C11</stp>
        <tr r="K150" s="1"/>
      </tp>
      <tp t="s">
        <v>AFFP</v>
        <stp/>
        <stp>##V3_BDPV12</stp>
        <stp>FR0012650281 Corp</stp>
        <stp>ticker</stp>
        <stp>[yas-blp-extension.xlsx]tkrBBG!R192C5</stp>
        <tr r="E192" s="1"/>
      </tp>
      <tp t="s">
        <v>BBB-</v>
        <stp/>
        <stp>##V3_BDPV12</stp>
        <stp>XS1797138960 Corp</stp>
        <stp>rtg_sp</stp>
        <stp>[yas-blp-extension.xlsx]tkrBBG!R135C16</stp>
        <tr r="P135" s="1"/>
      </tp>
      <tp t="s">
        <v>BB+</v>
        <stp/>
        <stp>##V3_BDPV12</stp>
        <stp>XS1713466495 Corp</stp>
        <stp>bb_composite</stp>
        <stp>[yas-blp-extension.xlsx]tkrBBG!R73C17</stp>
        <tr r="Q73" s="1"/>
      </tp>
      <tp t="s">
        <v>BBB-</v>
        <stp/>
        <stp>##V3_BDPV12</stp>
        <stp>XS0954674825 Corp</stp>
        <stp>rtg_sp</stp>
        <stp>[yas-blp-extension.xlsx]tkrBBG!R191C16</stp>
        <tr r="P191" s="1"/>
      </tp>
      <tp t="s">
        <v>BB+</v>
        <stp/>
        <stp>##V3_BDPV12</stp>
        <stp>XS1888179477 Corp</stp>
        <stp>rtg_sp</stp>
        <stp>[yas-blp-extension.xlsx]tkrBBG!R157C16</stp>
        <tr r="P157" s="1"/>
      </tp>
      <tp t="s">
        <v>#N/A N/A</v>
        <stp/>
        <stp>##V3_BDPV12</stp>
        <stp>XS1224953882 Corp</stp>
        <stp>rtg_sp</stp>
        <stp>[yas-blp-extension.xlsx]tkrBBG!R153C16</stp>
        <tr r="P153" s="1"/>
      </tp>
      <tp t="s">
        <v>BBB-</v>
        <stp/>
        <stp>##V3_BDPV12</stp>
        <stp>XS1014987355 Corp</stp>
        <stp>bb_composite</stp>
        <stp>[yas-blp-extension.xlsx]tkrBBG!R28C17</stp>
        <tr r="Q28" s="1"/>
      </tp>
      <tp t="s">
        <v>BB</v>
        <stp/>
        <stp>##V3_BDPV12</stp>
        <stp>XS1933828433 Corp</stp>
        <stp>bb_composite</stp>
        <stp>[yas-blp-extension.xlsx]tkrBBG!R43C17</stp>
        <tr r="Q43" s="1"/>
      </tp>
      <tp t="s">
        <v>NR</v>
        <stp/>
        <stp>##V3_BDPV12</stp>
        <stp>XS1271836600 Corp</stp>
        <stp>bb_composite</stp>
        <stp>[yas-blp-extension.xlsx]tkrBBG!R29C17</stp>
        <tr r="Q29" s="1"/>
      </tp>
      <tp t="s">
        <v>BBB</v>
        <stp/>
        <stp>##V3_BDPV12</stp>
        <stp>FR0011531730 Corp</stp>
        <stp>bb_composite</stp>
        <stp>[yas-blp-extension.xlsx]tkrBBG!R26C17</stp>
        <tr r="Q26" s="1"/>
      </tp>
      <tp t="s">
        <v>BBB+</v>
        <stp/>
        <stp>##V3_BDPV12</stp>
        <stp>XS2011260705 Corp</stp>
        <stp>rtg_sp</stp>
        <stp>[yas-blp-extension.xlsx]tkrBBG!R119C16</stp>
        <tr r="P119" s="1"/>
      </tp>
      <tp t="s">
        <v>BB+</v>
        <stp/>
        <stp>##V3_BDPV12</stp>
        <stp>XS1216020161 Corp</stp>
        <stp>bb_composite</stp>
        <stp>[yas-blp-extension.xlsx]tkrBBG!R34C17</stp>
        <tr r="Q34" s="1"/>
      </tp>
      <tp t="s">
        <v>NR</v>
        <stp/>
        <stp>##V3_BDPV12</stp>
        <stp>XS2187689034 Corp</stp>
        <stp>bb_composite</stp>
        <stp>[yas-blp-extension.xlsx]tkrBBG!R85C17</stp>
        <tr r="Q85" s="1"/>
      </tp>
      <tp t="s">
        <v>#N/A N/A</v>
        <stp/>
        <stp>##V3_BDPV12</stp>
        <stp>XS2187689380 Corp</stp>
        <stp>rtg_sp</stp>
        <stp>[yas-blp-extension.xlsx]tkrBBG!R115C16</stp>
        <tr r="P115" s="1"/>
      </tp>
      <tp t="s">
        <v>BBB+</v>
        <stp/>
        <stp>##V3_BDPV12</stp>
        <stp>XS2011260531 Corp</stp>
        <stp>rtg_sp</stp>
        <stp>[yas-blp-extension.xlsx]tkrBBG!R142C16</stp>
        <tr r="P142" s="1"/>
      </tp>
      <tp t="s">
        <v>BBB</v>
        <stp/>
        <stp>##V3_BDPV12</stp>
        <stp>XS1713462403 Corp</stp>
        <stp>bb_composite</stp>
        <stp>[yas-blp-extension.xlsx]tkrBBG!R54C17</stp>
        <tr r="Q54" s="1"/>
      </tp>
      <tp t="s">
        <v>BBB-</v>
        <stp/>
        <stp>##V3_BDPV12</stp>
        <stp>XS1206541366 Corp</stp>
        <stp>rtg_sp</stp>
        <stp>[yas-blp-extension.xlsx]tkrBBG!R107C16</stp>
        <tr r="P107" s="1"/>
      </tp>
      <tp t="s">
        <v>BBB-</v>
        <stp/>
        <stp>##V3_BDPV12</stp>
        <stp>XS1115498260 Corp</stp>
        <stp>bb_composite</stp>
        <stp>[yas-blp-extension.xlsx]tkrBBG!R81C17</stp>
        <tr r="Q81" s="1"/>
      </tp>
      <tp t="s">
        <v>BBB-</v>
        <stp/>
        <stp>##V3_BDPV12</stp>
        <stp>XS1799938995 Corp</stp>
        <stp>rtg_sp</stp>
        <stp>[yas-blp-extension.xlsx]tkrBBG!R126C16</stp>
        <tr r="P126" s="1"/>
      </tp>
      <tp t="s">
        <v>BBB-</v>
        <stp/>
        <stp>##V3_BDPV12</stp>
        <stp>XS2196328608 Corp</stp>
        <stp>rtg_sp</stp>
        <stp>[yas-blp-extension.xlsx]tkrBBG!R123C16</stp>
        <tr r="P123" s="1"/>
      </tp>
      <tp t="s">
        <v>BBB</v>
        <stp/>
        <stp>##V3_BDPV12</stp>
        <stp>XS1294343337 Corp</stp>
        <stp>bb_composite</stp>
        <stp>[yas-blp-extension.xlsx]tkrBBG!R97C17</stp>
        <tr r="Q97" s="1"/>
      </tp>
      <tp t="s">
        <v>BBB</v>
        <stp/>
        <stp>##V3_BDPV12</stp>
        <stp>FR0013330529 Corp</stp>
        <stp>bb_composite</stp>
        <stp>[yas-blp-extension.xlsx]tkrBBG!R125C17</stp>
        <tr r="Q125" s="1"/>
      </tp>
      <tp t="s">
        <v>BB</v>
        <stp/>
        <stp>##V3_BDPV12</stp>
        <stp>XS1219498141 Corp</stp>
        <stp>bb_composite</stp>
        <stp>[yas-blp-extension.xlsx]tkrBBG!R187C17</stp>
        <tr r="Q187" s="1"/>
      </tp>
      <tp t="s">
        <v>BBB-</v>
        <stp/>
        <stp>##V3_BDPV12</stp>
        <stp>XS2196328608 Corp</stp>
        <stp>bb_composite</stp>
        <stp>[yas-blp-extension.xlsx]tkrBBG!R123C17</stp>
        <tr r="Q123" s="1"/>
      </tp>
      <tp t="s">
        <v>BBB-</v>
        <stp/>
        <stp>##V3_BDPV12</stp>
        <stp>XS2195190520 Corp</stp>
        <stp>bb_composite</stp>
        <stp>[yas-blp-extension.xlsx]tkrBBG!R129C17</stp>
        <tr r="Q129" s="1"/>
      </tp>
      <tp t="s">
        <v>A</v>
        <stp/>
        <stp>##V3_BDPV12</stp>
        <stp>XS1797663967 Corp</stp>
        <stp>bb_composite</stp>
        <stp>[yas-blp-extension.xlsx]tkrBBG!R127C17</stp>
        <tr r="Q127" s="1"/>
      </tp>
      <tp t="s">
        <v>BBB+</v>
        <stp/>
        <stp>##V3_BDPV12</stp>
        <stp>XS2010039035 Corp</stp>
        <stp>bb_composite</stp>
        <stp>[yas-blp-extension.xlsx]tkrBBG!R177C17</stp>
        <tr r="Q177" s="1"/>
      </tp>
      <tp t="s">
        <v>BBB-</v>
        <stp/>
        <stp>##V3_BDPV12</stp>
        <stp>FR0013478252 Corp</stp>
        <stp>bb_composite</stp>
        <stp>[yas-blp-extension.xlsx]tkrBBG!R178C17</stp>
        <tr r="Q178" s="1"/>
      </tp>
      <tp t="s">
        <v>BB</v>
        <stp/>
        <stp>##V3_BDPV12</stp>
        <stp>FR0013457157 Corp</stp>
        <stp>bb_composite</stp>
        <stp>[yas-blp-extension.xlsx]tkrBBG!R145C17</stp>
        <tr r="Q145" s="1"/>
      </tp>
      <tp t="s">
        <v>A-</v>
        <stp/>
        <stp>##V3_BDPV12</stp>
        <stp>XS1195202822 Corp</stp>
        <stp>bb_composite</stp>
        <stp>[yas-blp-extension.xlsx]tkrBBG!R103C17</stp>
        <tr r="Q103" s="1"/>
      </tp>
      <tp t="s">
        <v>BBB-</v>
        <stp/>
        <stp>##V3_BDPV12</stp>
        <stp>XS1048428442 Corp</stp>
        <stp>bb_composite</stp>
        <stp>[yas-blp-extension.xlsx]tkrBBG!R113C17</stp>
        <tr r="Q113" s="1"/>
      </tp>
      <tp t="s">
        <v>BB+</v>
        <stp/>
        <stp>##V3_BDPV12</stp>
        <stp>FR0011401751 Corp</stp>
        <stp>bb_composite</stp>
        <stp>[yas-blp-extension.xlsx]tkrBBG!R112C17</stp>
        <tr r="Q112" s="1"/>
      </tp>
      <tp t="s">
        <v>BBB-</v>
        <stp/>
        <stp>##V3_BDPV12</stp>
        <stp>XS1799938995 Corp</stp>
        <stp>bb_composite</stp>
        <stp>[yas-blp-extension.xlsx]tkrBBG!R126C17</stp>
        <tr r="Q126" s="1"/>
      </tp>
      <tp t="s">
        <v>N</v>
        <stp/>
        <stp>##V3_BDPV12</stp>
        <stp>DE000A1ZN206 Corp</stp>
        <stp>green_bond_loan_indicator</stp>
        <stp>[yas-blp-extension.xlsx]tkrBBG!R45C18</stp>
        <tr r="R45" s="1"/>
      </tp>
      <tp t="s">
        <v>USD</v>
        <stp/>
        <stp>##V3_BDPV12</stp>
        <stp>USF2893TAF33 Corp</stp>
        <stp>crncy</stp>
        <stp>[yas-blp-extension.xlsx]tkrBBG!R9C9</stp>
        <tr r="I9" s="1"/>
      </tp>
      <tp t="s">
        <v>N</v>
        <stp/>
        <stp>##V3_BDPV12</stp>
        <stp>US29265WAA62 Corp</stp>
        <stp>green_bond_loan_indicator</stp>
        <stp>[yas-blp-extension.xlsx]tkrBBG!R68C18</stp>
        <tr r="R68" s="1"/>
      </tp>
      <tp t="s">
        <v>N</v>
        <stp/>
        <stp>##V3_BDPV12</stp>
        <stp>FR0012278539 Corp</stp>
        <stp>green_bond_loan_indicator</stp>
        <stp>[yas-blp-extension.xlsx]tkrBBG!R22C18</stp>
        <tr r="R22" s="1"/>
      </tp>
      <tp>
        <v>389.74230692672302</v>
        <stp/>
        <stp>##V3_BDPV12</stp>
        <stp>XS1795406658 Corp</stp>
        <stp>yas_ispread</stp>
        <stp>[yas-blp-extension.xlsx]tkrBBG!R20C13</stp>
        <tr r="M20" s="1"/>
      </tp>
      <tp t="s">
        <v>N</v>
        <stp/>
        <stp>##V3_BDPV12</stp>
        <stp>XS1294343337 Corp</stp>
        <stp>green_bond_loan_indicator</stp>
        <stp>[yas-blp-extension.xlsx]tkrBBG!R97C18</stp>
        <tr r="R97" s="1"/>
      </tp>
      <tp t="s">
        <v>N</v>
        <stp/>
        <stp>##V3_BDPV12</stp>
        <stp>XS1634523754 Corp</stp>
        <stp>green_bond_loan_indicator</stp>
        <stp>[yas-blp-extension.xlsx]tkrBBG!R17C18</stp>
        <tr r="R17" s="1"/>
      </tp>
      <tp t="s">
        <v>Y</v>
        <stp/>
        <stp>##V3_BDPV12</stp>
        <stp>FR0013398229 Corp</stp>
        <stp>green_bond_loan_indicator</stp>
        <stp>[yas-blp-extension.xlsx]tkrBBG!R40C18</stp>
        <tr r="R40" s="1"/>
      </tp>
      <tp t="s">
        <v>N</v>
        <stp/>
        <stp>##V3_BDPV12</stp>
        <stp>FR0011942283 Corp</stp>
        <stp>green_bond_loan_indicator</stp>
        <stp>[yas-blp-extension.xlsx]tkrBBG!R89C18</stp>
        <tr r="R89" s="1"/>
      </tp>
      <tp t="s">
        <v>N</v>
        <stp/>
        <stp>##V3_BDPV12</stp>
        <stp>XS1117300837 Corp</stp>
        <stp>green_bond_loan_indicator</stp>
        <stp>[yas-blp-extension.xlsx]tkrBBG!R48C18</stp>
        <tr r="R48" s="1"/>
      </tp>
      <tp t="s">
        <v>N</v>
        <stp/>
        <stp>##V3_BDPV12</stp>
        <stp>XS2119468572 Corp</stp>
        <stp>green_bond_loan_indicator</stp>
        <stp>[yas-blp-extension.xlsx]tkrBBG!R93C18</stp>
        <tr r="R93" s="1"/>
      </tp>
      <tp t="s">
        <v>REPSM</v>
        <stp/>
        <stp>##V3_BDPV12</stp>
        <stp>XS2186001314 Corp</stp>
        <stp>ticker</stp>
        <stp>[yas-blp-extension.xlsx]tkrBBG!R140C5</stp>
        <tr r="E140" s="1"/>
      </tp>
      <tp t="s">
        <v>Utilities</v>
        <stp/>
        <stp>##V3_BDPV12</stp>
        <stp>XS0954674825 Corp</stp>
        <stp>industry_sector</stp>
        <stp>[yas-blp-extension.xlsx]tkrBBG!R191C11</stp>
        <tr r="K191" s="1"/>
      </tp>
      <tp t="s">
        <v>Communications</v>
        <stp/>
        <stp>##V3_BDPV12</stp>
        <stp>XS1888179477 Corp</stp>
        <stp>industry_sector</stp>
        <stp>[yas-blp-extension.xlsx]tkrBBG!R157C11</stp>
        <tr r="K157" s="1"/>
      </tp>
      <tp t="s">
        <v>Consumer, Cyclical</v>
        <stp/>
        <stp>##V3_BDPV12</stp>
        <stp>XS1048428442 Corp</stp>
        <stp>industry_sector</stp>
        <stp>[yas-blp-extension.xlsx]tkrBBG!R113C11</stp>
        <tr r="K113" s="1"/>
      </tp>
      <tp t="s">
        <v>Consumer, Non-cyclical</v>
        <stp/>
        <stp>##V3_BDPV12</stp>
        <stp>XS1224953882 Corp</stp>
        <stp>industry_sector</stp>
        <stp>[yas-blp-extension.xlsx]tkrBBG!R153C11</stp>
        <tr r="K153" s="1"/>
      </tp>
      <tp t="s">
        <v>Utilities</v>
        <stp/>
        <stp>##V3_BDPV12</stp>
        <stp>XS2035564975 Corp</stp>
        <stp>industry_sector</stp>
        <stp>[yas-blp-extension.xlsx]tkrBBG!R114C11</stp>
        <tr r="K114" s="1"/>
      </tp>
      <tp t="s">
        <v>TELIAS</v>
        <stp/>
        <stp>##V3_BDPV12</stp>
        <stp>XS1590787799 Corp</stp>
        <stp>ticker</stp>
        <stp>[yas-blp-extension.xlsx]tkrBBG!R111C5</stp>
        <tr r="E111" s="1"/>
      </tp>
      <tp t="s">
        <v>MRKGR</v>
        <stp/>
        <stp>##V3_BDPV12</stp>
        <stp>XS2011260531 Corp</stp>
        <stp>ticker</stp>
        <stp>[yas-blp-extension.xlsx]tkrBBG!R142C5</stp>
        <tr r="E142" s="1"/>
      </tp>
      <tp t="s">
        <v>ULFP</v>
        <stp/>
        <stp>##V3_BDPV12</stp>
        <stp>FR0013330537 Corp</stp>
        <stp>ticker</stp>
        <stp>[yas-blp-extension.xlsx]tkrBBG!R121C5</stp>
        <tr r="E121" s="1"/>
      </tp>
      <tp t="s">
        <v>BBB-</v>
        <stp/>
        <stp>##V3_BDPV12</stp>
        <stp>XS1206540806 Corp</stp>
        <stp>rtg_sp</stp>
        <stp>[yas-blp-extension.xlsx]tkrBBG!R131C16</stp>
        <tr r="P131" s="1"/>
      </tp>
      <tp t="s">
        <v>NR</v>
        <stp/>
        <stp>##V3_BDPV12</stp>
        <stp>XS1752984440 Corp</stp>
        <stp>bb_composite</stp>
        <stp>[yas-blp-extension.xlsx]tkrBBG!R62C17</stp>
        <tr r="Q62" s="1"/>
      </tp>
      <tp t="s">
        <v>BB+</v>
        <stp/>
        <stp>##V3_BDPV12</stp>
        <stp>XS1720192696 Corp</stp>
        <stp>bb_composite</stp>
        <stp>[yas-blp-extension.xlsx]tkrBBG!R47C17</stp>
        <tr r="Q47" s="1"/>
      </tp>
      <tp t="s">
        <v>NR</v>
        <stp/>
        <stp>##V3_BDPV12</stp>
        <stp>XS1642682410 Corp</stp>
        <stp>bb_composite</stp>
        <stp>[yas-blp-extension.xlsx]tkrBBG!R90C17</stp>
        <tr r="Q90" s="1"/>
      </tp>
      <tp t="s">
        <v>BB+</v>
        <stp/>
        <stp>##V3_BDPV12</stp>
        <stp>XS0943370543 Corp</stp>
        <stp>bb_composite</stp>
        <stp>[yas-blp-extension.xlsx]tkrBBG!R91C17</stp>
        <tr r="Q91" s="1"/>
      </tp>
      <tp t="s">
        <v>BBB-</v>
        <stp/>
        <stp>##V3_BDPV12</stp>
        <stp>XS1811181566 Corp</stp>
        <stp>rtg_sp</stp>
        <stp>[yas-blp-extension.xlsx]tkrBBG!R176C16</stp>
        <tr r="P176" s="1"/>
      </tp>
      <tp t="s">
        <v>BBB-</v>
        <stp/>
        <stp>##V3_BDPV12</stp>
        <stp>XS1713463559 Corp</stp>
        <stp>bb_composite</stp>
        <stp>[yas-blp-extension.xlsx]tkrBBG!R57C17</stp>
        <tr r="Q57" s="1"/>
      </tp>
      <tp t="s">
        <v>A-</v>
        <stp/>
        <stp>##V3_BDPV12</stp>
        <stp>XS1974787480 Corp</stp>
        <stp>rtg_sp</stp>
        <stp>[yas-blp-extension.xlsx]tkrBBG!R122C16</stp>
        <tr r="P122" s="1"/>
      </tp>
      <tp t="s">
        <v>BBB-</v>
        <stp/>
        <stp>##V3_BDPV12</stp>
        <stp>FR0012278539 Corp</stp>
        <stp>bb_composite</stp>
        <stp>[yas-blp-extension.xlsx]tkrBBG!R22C17</stp>
        <tr r="Q22" s="1"/>
      </tp>
      <tp t="s">
        <v>BBB</v>
        <stp/>
        <stp>##V3_BDPV12</stp>
        <stp>XS1150695192 Corp</stp>
        <stp>rtg_sp</stp>
        <stp>[yas-blp-extension.xlsx]tkrBBG!R156C16</stp>
        <tr r="P156" s="1"/>
      </tp>
      <tp t="s">
        <v>CCC</v>
        <stp/>
        <stp>##V3_BDPV12</stp>
        <stp>FR0011606169 Corp</stp>
        <stp>bb_composite</stp>
        <stp>[yas-blp-extension.xlsx]tkrBBG!R167C17</stp>
        <tr r="Q167" s="1"/>
      </tp>
      <tp t="s">
        <v>BBB</v>
        <stp/>
        <stp>##V3_BDPV12</stp>
        <stp>FR0013431244 Corp</stp>
        <stp>bb_composite</stp>
        <stp>[yas-blp-extension.xlsx]tkrBBG!R139C17</stp>
        <tr r="Q139" s="1"/>
      </tp>
      <tp t="s">
        <v>BBB</v>
        <stp/>
        <stp>##V3_BDPV12</stp>
        <stp>FR0013330537 Corp</stp>
        <stp>bb_composite</stp>
        <stp>[yas-blp-extension.xlsx]tkrBBG!R121C17</stp>
        <tr r="Q121" s="1"/>
      </tp>
      <tp t="s">
        <v>BB+</v>
        <stp/>
        <stp>##V3_BDPV12</stp>
        <stp>XS2114413565 Corp</stp>
        <stp>bb_composite</stp>
        <stp>[yas-blp-extension.xlsx]tkrBBG!R116C17</stp>
        <tr r="Q116" s="1"/>
      </tp>
      <tp t="s">
        <v>BB+</v>
        <stp/>
        <stp>##V3_BDPV12</stp>
        <stp>XS2077670342 Corp</stp>
        <stp>bb_composite</stp>
        <stp>[yas-blp-extension.xlsx]tkrBBG!R166C17</stp>
        <tr r="Q166" s="1"/>
      </tp>
      <tp t="s">
        <v>#N/A N/A</v>
        <stp/>
        <stp>##V3_BDPV12</stp>
        <stp>XS1716945586 Corp</stp>
        <stp>bb_composite</stp>
        <stp>[yas-blp-extension.xlsx]tkrBBG!R152C17</stp>
        <tr r="Q152" s="1"/>
      </tp>
      <tp t="s">
        <v>#N/A N/A</v>
        <stp/>
        <stp>##V3_BDPV12</stp>
        <stp>XS1224953882 Corp</stp>
        <stp>bb_composite</stp>
        <stp>[yas-blp-extension.xlsx]tkrBBG!R153C17</stp>
        <tr r="Q153" s="1"/>
      </tp>
      <tp t="s">
        <v>BBB-</v>
        <stp/>
        <stp>##V3_BDPV12</stp>
        <stp>XS1205618470 Corp</stp>
        <stp>bb_composite</stp>
        <stp>[yas-blp-extension.xlsx]tkrBBG!R143C17</stp>
        <tr r="Q143" s="1"/>
      </tp>
      <tp t="s">
        <v>BBB</v>
        <stp/>
        <stp>##V3_BDPV12</stp>
        <stp>XS2011260705 Corp</stp>
        <stp>bb_composite</stp>
        <stp>[yas-blp-extension.xlsx]tkrBBG!R119C17</stp>
        <tr r="Q119" s="1"/>
      </tp>
      <tp t="s">
        <v>BBB-</v>
        <stp/>
        <stp>##V3_BDPV12</stp>
        <stp>XS2035564975 Corp</stp>
        <stp>bb_composite</stp>
        <stp>[yas-blp-extension.xlsx]tkrBBG!R114C17</stp>
        <tr r="Q114" s="1"/>
      </tp>
    </main>
    <main first="bloomberg.rtd">
      <tp t="s">
        <v>N</v>
        <stp/>
        <stp>##V3_BDPV12</stp>
        <stp>XS1508392625 Corp</stp>
        <stp>green_bond_loan_indicator</stp>
        <stp>[yas-blp-extension.xlsx]tkrBBG!R49C18</stp>
        <tr r="R49" s="1"/>
      </tp>
      <tp t="s">
        <v>N</v>
        <stp/>
        <stp>##V3_BDPV12</stp>
        <stp>XS1642686676 Corp</stp>
        <stp>green_bond_loan_indicator</stp>
        <stp>[yas-blp-extension.xlsx]tkrBBG!R16C18</stp>
        <tr r="R16" s="1"/>
      </tp>
      <tp t="s">
        <v>N</v>
        <stp/>
        <stp>##V3_BDPV12</stp>
        <stp>XS1713463559 Corp</stp>
        <stp>green_bond_loan_indicator</stp>
        <stp>[yas-blp-extension.xlsx]tkrBBG!R57C18</stp>
        <tr r="R57" s="1"/>
      </tp>
      <tp t="s">
        <v>N</v>
        <stp/>
        <stp>##V3_BDPV12</stp>
        <stp>XS1795406658 Corp</stp>
        <stp>green_bond_loan_indicator</stp>
        <stp>[yas-blp-extension.xlsx]tkrBBG!R20C18</stp>
        <tr r="R20" s="1"/>
      </tp>
      <tp t="s">
        <v>N</v>
        <stp/>
        <stp>##V3_BDPV12</stp>
        <stp>BE0002597756 Corp</stp>
        <stp>green_bond_loan_indicator</stp>
        <stp>[yas-blp-extension.xlsx]tkrBBG!R46C18</stp>
        <tr r="R46" s="1"/>
      </tp>
      <tp t="s">
        <v>N</v>
        <stp/>
        <stp>##V3_BDPV12</stp>
        <stp>XS1141810991 Corp</stp>
        <stp>green_bond_loan_indicator</stp>
        <stp>[yas-blp-extension.xlsx]tkrBBG!R51C18</stp>
        <tr r="R51" s="1"/>
      </tp>
      <tp t="s">
        <v>N</v>
        <stp/>
        <stp>##V3_BDPV12</stp>
        <stp>FR0013292828 Corp</stp>
        <stp>green_bond_loan_indicator</stp>
        <stp>[yas-blp-extension.xlsx]tkrBBG!R63C18</stp>
        <tr r="R63" s="1"/>
      </tp>
      <tp t="s">
        <v>N</v>
        <stp/>
        <stp>##V3_BDPV12</stp>
        <stp>XS1044811591 Corp</stp>
        <stp>green_bond_loan_indicator</stp>
        <stp>[yas-blp-extension.xlsx]tkrBBG!R24C18</stp>
        <tr r="R24" s="1"/>
      </tp>
      <tp t="s">
        <v>N</v>
        <stp/>
        <stp>##V3_BDPV12</stp>
        <stp>XS1044811591 Corp</stp>
        <stp>green_bond_loan_indicator</stp>
        <stp>[yas-blp-extension.xlsx]tkrBBG!R25C18</stp>
        <tr r="R25" s="1"/>
      </tp>
      <tp t="s">
        <v>N</v>
        <stp/>
        <stp>##V3_BDPV12</stp>
        <stp>XS1195201931 Corp</stp>
        <stp>green_bond_loan_indicator</stp>
        <stp>[yas-blp-extension.xlsx]tkrBBG!R42C18</stp>
        <tr r="R42" s="1"/>
      </tp>
      <tp t="s">
        <v>N</v>
        <stp/>
        <stp>##V3_BDPV12</stp>
        <stp>DE000A14J611 Corp</stp>
        <stp>green_bond_loan_indicator</stp>
        <stp>[yas-blp-extension.xlsx]tkrBBG!R71C18</stp>
        <tr r="R71" s="1"/>
      </tp>
      <tp>
        <v>286.96974384441864</v>
        <stp/>
        <stp>##V3_BDPV12</stp>
        <stp>XS1572349865 Corp</stp>
        <stp>yas_ispread</stp>
        <stp>[yas-blp-extension.xlsx]tkrBBG!R39C13</stp>
        <tr r="M39" s="1"/>
      </tp>
      <tp t="s">
        <v>REPSM</v>
        <stp/>
        <stp>##V3_BDPV12</stp>
        <stp>XS1207058733 Corp</stp>
        <stp>ticker</stp>
        <stp>[yas-blp-extension.xlsx]tkrBBG!R100C5</stp>
        <tr r="E100" s="1"/>
      </tp>
      <tp t="s">
        <v>Utilities</v>
        <stp/>
        <stp>##V3_BDPV12</stp>
        <stp>XS2195190876 Corp</stp>
        <stp>industry_sector</stp>
        <stp>[yas-blp-extension.xlsx]tkrBBG!R148C11</stp>
        <tr r="K148" s="1"/>
      </tp>
      <tp t="s">
        <v>Energy</v>
        <stp/>
        <stp>##V3_BDPV12</stp>
        <stp>XS1195202822 Corp</stp>
        <stp>industry_sector</stp>
        <stp>[yas-blp-extension.xlsx]tkrBBG!R103C11</stp>
        <tr r="K103" s="1"/>
      </tp>
      <tp t="s">
        <v>Energy</v>
        <stp/>
        <stp>##V3_BDPV12</stp>
        <stp>XS2185997884 Corp</stp>
        <stp>industry_sector</stp>
        <stp>[yas-blp-extension.xlsx]tkrBBG!R144C11</stp>
        <tr r="K144" s="1"/>
      </tp>
      <tp t="s">
        <v>Utilities</v>
        <stp/>
        <stp>##V3_BDPV12</stp>
        <stp>PTEDPLOM0017 Corp</stp>
        <stp>industry_sector</stp>
        <stp>[yas-blp-extension.xlsx]tkrBBG!R18C11</stp>
        <tr r="K18" s="1"/>
      </tp>
      <tp t="s">
        <v>Utilities</v>
        <stp/>
        <stp>##V3_BDPV12</stp>
        <stp>XS1139494493 Corp</stp>
        <stp>industry_sector</stp>
        <stp>[yas-blp-extension.xlsx]tkrBBG!R132C11</stp>
        <tr r="K132" s="1"/>
      </tp>
      <tp t="s">
        <v>TELEFO</v>
        <stp/>
        <stp>##V3_BDPV12</stp>
        <stp>XS1050461034 Corp</stp>
        <stp>ticker</stp>
        <stp>[yas-blp-extension.xlsx]tkrBBG!R146C5</stp>
        <tr r="E146" s="1"/>
      </tp>
      <tp t="s">
        <v>SBRYLN</v>
        <stp/>
        <stp>##V3_BDPV12</stp>
        <stp>XS1268050397 Corp</stp>
        <stp>ticker</stp>
        <stp>[yas-blp-extension.xlsx]tkrBBG!R194C5</stp>
        <tr r="E194" s="1"/>
      </tp>
      <tp t="s">
        <v>Utilities</v>
        <stp/>
        <stp>##V3_BDPV12</stp>
        <stp>PTEDPKOM0034 Corp</stp>
        <stp>industry_sector</stp>
        <stp>[yas-blp-extension.xlsx]tkrBBG!R27C11</stp>
        <tr r="K27" s="1"/>
      </tp>
      <tp t="s">
        <v>Utilities</v>
        <stp/>
        <stp>##V3_BDPV12</stp>
        <stp>PTEDPUOM0024 Corp</stp>
        <stp>industry_sector</stp>
        <stp>[yas-blp-extension.xlsx]tkrBBG!R13C11</stp>
        <tr r="K13" s="1"/>
      </tp>
      <tp>
        <v>3.75</v>
        <stp/>
        <stp>##V3_BDPV12</stp>
        <stp>DE000A11QR73 Corp</stp>
        <stp>coupon</stp>
        <stp>[yas-blp-extension.xlsx]tkrBBG!R133C6</stp>
        <tr r="F133" s="1"/>
      </tp>
      <tp t="s">
        <v>BBB-</v>
        <stp/>
        <stp>##V3_BDPV12</stp>
        <stp>FR0013310505 Corp</stp>
        <stp>rtg_sp</stp>
        <stp>[yas-blp-extension.xlsx]tkrBBG!R184C16</stp>
        <tr r="P184" s="1"/>
      </tp>
      <tp t="s">
        <v>BBB</v>
        <stp/>
        <stp>##V3_BDPV12</stp>
        <stp>FR0013330529 Corp</stp>
        <stp>rtg_sp</stp>
        <stp>[yas-blp-extension.xlsx]tkrBBG!R125C16</stp>
        <tr r="P125" s="1"/>
      </tp>
      <tp t="s">
        <v>BBB</v>
        <stp/>
        <stp>##V3_BDPV12</stp>
        <stp>FR0013330537 Corp</stp>
        <stp>rtg_sp</stp>
        <stp>[yas-blp-extension.xlsx]tkrBBG!R121C16</stp>
        <tr r="P121" s="1"/>
      </tp>
      <tp t="s">
        <v>NR</v>
        <stp/>
        <stp>##V3_BDPV12</stp>
        <stp>DE000A289N78 Corp</stp>
        <stp>bb_composite</stp>
        <stp>[yas-blp-extension.xlsx]tkrBBG!R87C17</stp>
        <tr r="Q87" s="1"/>
      </tp>
      <tp t="s">
        <v>BB-</v>
        <stp/>
        <stp>##V3_BDPV12</stp>
        <stp>FR0011700293 Corp</stp>
        <stp>rtg_sp</stp>
        <stp>[yas-blp-extension.xlsx]tkrBBG!R163C16</stp>
        <tr r="P163" s="1"/>
      </tp>
      <tp t="s">
        <v>#N/A N/A</v>
        <stp/>
        <stp>##V3_BDPV12</stp>
        <stp>FR0012650281 Corp</stp>
        <stp>rtg_sp</stp>
        <stp>[yas-blp-extension.xlsx]tkrBBG!R192C16</stp>
        <tr r="P192" s="1"/>
      </tp>
      <tp t="s">
        <v>CALLABLE</v>
        <stp/>
        <stp>##V3_BDPV12</stp>
        <stp>XS1219499032 Corp</stp>
        <stp>mty_typ</stp>
        <stp>[yas-blp-extension.xlsx]tkrBBG!R104C8</stp>
        <tr r="H104" s="1"/>
      </tp>
      <tp t="s">
        <v>PERP/CALL</v>
        <stp/>
        <stp>##V3_BDPV12</stp>
        <stp>XS2033327854 Corp</stp>
        <stp>mty_typ</stp>
        <stp>[yas-blp-extension.xlsx]tkrBBG!R168C8</stp>
        <tr r="H168" s="1"/>
      </tp>
      <tp t="s">
        <v>CALLABLE</v>
        <stp/>
        <stp>##V3_BDPV12</stp>
        <stp>XS0969342384 Corp</stp>
        <stp>mty_typ</stp>
        <stp>[yas-blp-extension.xlsx]tkrBBG!R188C8</stp>
        <tr r="H188" s="1"/>
      </tp>
      <tp t="s">
        <v>PERP/CALL</v>
        <stp/>
        <stp>##V3_BDPV12</stp>
        <stp>XS1795406575 Corp</stp>
        <stp>mty_typ</stp>
        <stp>[yas-blp-extension.xlsx]tkrBBG!R173C8</stp>
        <tr r="H173" s="1"/>
      </tp>
      <tp>
        <v>4.125</v>
        <stp/>
        <stp>##V3_BDPV12</stp>
        <stp>FR0011697010 Corp</stp>
        <stp>coupon</stp>
        <stp>[yas-blp-extension.xlsx]tkrBBG!R128C6</stp>
        <tr r="F128" s="1"/>
      </tp>
      <tp t="s">
        <v>#N/A N/A</v>
        <stp/>
        <stp>##V3_BDPV12</stp>
        <stp>XS1271836600 Corp</stp>
        <stp>rtg_moody</stp>
        <stp>[yas-blp-extension.xlsx]tkrBBG!R29C15</stp>
        <tr r="O29" s="1"/>
      </tp>
      <tp t="s">
        <v>Ba2</v>
        <stp/>
        <stp>##V3_BDPV12</stp>
        <stp>PTEDPKOM0034 Corp</stp>
        <stp>rtg_moody</stp>
        <stp>[yas-blp-extension.xlsx]tkrBBG!R27C15</stp>
        <tr r="O27" s="1"/>
      </tp>
      <tp t="s">
        <v>Baa3</v>
        <stp/>
        <stp>##V3_BDPV12</stp>
        <stp>XS1720192696 Corp</stp>
        <stp>rtg_moody</stp>
        <stp>[yas-blp-extension.xlsx]tkrBBG!R47C15</stp>
        <tr r="O47" s="1"/>
      </tp>
      <tp>
        <v>3</v>
        <stp/>
        <stp>##V3_BDPV12</stp>
        <stp>XS1795406575 Corp</stp>
        <stp>coupon</stp>
        <stp>[yas-blp-extension.xlsx]tkrBBG!R173C6</stp>
        <tr r="F173" s="1"/>
      </tp>
      <tp>
        <v>2.75</v>
        <stp/>
        <stp>##V3_BDPV12</stp>
        <stp>XS1491364953 Corp</stp>
        <stp>coupon</stp>
        <stp>[yas-blp-extension.xlsx]tkrBBG!R110C6</stp>
        <tr r="F110" s="1"/>
      </tp>
      <tp>
        <v>2.625</v>
        <stp/>
        <stp>##V3_BDPV12</stp>
        <stp>XS1797663967 Corp</stp>
        <stp>coupon</stp>
        <stp>[yas-blp-extension.xlsx]tkrBBG!R127C6</stp>
        <tr r="F127" s="1"/>
      </tp>
      <tp t="s">
        <v>EUR</v>
        <stp/>
        <stp>##V3_BDPV12</stp>
        <stp>XS1219498141 Corp</stp>
        <stp>crncy</stp>
        <stp>[yas-blp-extension.xlsx]tkrBBG!R187C9</stp>
        <tr r="I187" s="1"/>
      </tp>
      <tp t="s">
        <v>EUR</v>
        <stp/>
        <stp>##V3_BDPV12</stp>
        <stp>XS1501166869 Corp</stp>
        <stp>crncy</stp>
        <stp>[yas-blp-extension.xlsx]tkrBBG!R120C9</stp>
        <tr r="I120" s="1"/>
      </tp>
      <tp>
        <v>0.95</v>
        <stp/>
        <stp>##V3_BDPV12</stp>
        <stp>XS2010039035 Corp</stp>
        <stp>coupon</stp>
        <stp>[yas-blp-extension.xlsx]tkrBBG!R177C6</stp>
        <tr r="F177" s="1"/>
      </tp>
      <tp t="s">
        <v>EUR</v>
        <stp/>
        <stp>##V3_BDPV12</stp>
        <stp>XS1405763019 Corp</stp>
        <stp>crncy</stp>
        <stp>[yas-blp-extension.xlsx]tkrBBG!R161C9</stp>
        <tr r="I161" s="1"/>
      </tp>
      <tp>
        <v>3.125</v>
        <stp/>
        <stp>##V3_BDPV12</stp>
        <stp>XS2195190520 Corp</stp>
        <stp>coupon</stp>
        <stp>[yas-blp-extension.xlsx]tkrBBG!R129C6</stp>
        <tr r="F129" s="1"/>
      </tp>
      <tp t="s">
        <v>EUR</v>
        <stp/>
        <stp>##V3_BDPV12</stp>
        <stp>XS2114413565 Corp</stp>
        <stp>crncy</stp>
        <stp>[yas-blp-extension.xlsx]tkrBBG!R116C9</stp>
        <tr r="I116" s="1"/>
      </tp>
      <tp t="s">
        <v>EUR</v>
        <stp/>
        <stp>##V3_BDPV12</stp>
        <stp>XS2077670342 Corp</stp>
        <stp>crncy</stp>
        <stp>[yas-blp-extension.xlsx]tkrBBG!R166C9</stp>
        <tr r="I166" s="1"/>
      </tp>
      <tp>
        <v>2.375</v>
        <stp/>
        <stp>##V3_BDPV12</stp>
        <stp>XS2077670003 Corp</stp>
        <stp>coupon</stp>
        <stp>[yas-blp-extension.xlsx]tkrBBG!R175C6</stp>
        <tr r="F175" s="1"/>
      </tp>
      <tp t="s">
        <v>EUR</v>
        <stp/>
        <stp>##V3_BDPV12</stp>
        <stp>XS1629658755 Corp</stp>
        <stp>crncy</stp>
        <stp>[yas-blp-extension.xlsx]tkrBBG!R134C9</stp>
        <tr r="I134" s="1"/>
      </tp>
      <tp t="s">
        <v>EUR</v>
        <stp/>
        <stp>##V3_BDPV12</stp>
        <stp>XS1797663967 Corp</stp>
        <stp>crncy</stp>
        <stp>[yas-blp-extension.xlsx]tkrBBG!R127C9</stp>
        <tr r="I127" s="1"/>
      </tp>
      <tp t="s">
        <v>EUR</v>
        <stp/>
        <stp>##V3_BDPV12</stp>
        <stp>XS2010039035 Corp</stp>
        <stp>crncy</stp>
        <stp>[yas-blp-extension.xlsx]tkrBBG!R177C9</stp>
        <tr r="I177" s="1"/>
      </tp>
      <tp>
        <v>6.375</v>
        <stp/>
        <stp>##V3_BDPV12</stp>
        <stp>XS0969342384 Corp</stp>
        <stp>coupon</stp>
        <stp>[yas-blp-extension.xlsx]tkrBBG!R188C6</stp>
        <tr r="F188" s="1"/>
      </tp>
      <tp t="s">
        <v>EUR</v>
        <stp/>
        <stp>##V3_BDPV12</stp>
        <stp>FR0013445335 Corp</stp>
        <stp>crncy</stp>
        <stp>[yas-blp-extension.xlsx]tkrBBG!R181C9</stp>
        <tr r="I181" s="1"/>
      </tp>
      <tp>
        <v>2.5</v>
        <stp/>
        <stp>##V3_BDPV12</stp>
        <stp>XS1206540806 Corp</stp>
        <stp>coupon</stp>
        <stp>[yas-blp-extension.xlsx]tkrBBG!R131C6</stp>
        <tr r="F131" s="1"/>
      </tp>
      <tp>
        <v>2.625</v>
        <stp/>
        <stp>##V3_BDPV12</stp>
        <stp>XS1797138960 Corp</stp>
        <stp>coupon</stp>
        <stp>[yas-blp-extension.xlsx]tkrBBG!R135C6</stp>
        <tr r="F135" s="1"/>
      </tp>
      <tp t="s">
        <v>BB-</v>
        <stp/>
        <stp>##V3_BDPV12</stp>
        <stp>FR0011401751 Corp</stp>
        <stp>rtg_sp</stp>
        <stp>[yas-blp-extension.xlsx]tkrBBG!R112C16</stp>
        <tr r="P112" s="1"/>
      </tp>
      <tp t="s">
        <v>BB-</v>
        <stp/>
        <stp>##V3_BDPV12</stp>
        <stp>FR0011401728 Corp</stp>
        <stp>rtg_sp</stp>
        <stp>[yas-blp-extension.xlsx]tkrBBG!R155C16</stp>
        <tr r="P155" s="1"/>
      </tp>
      <tp t="s">
        <v>BBB-</v>
        <stp/>
        <stp>##V3_BDPV12</stp>
        <stp>FR0013431244 Corp</stp>
        <stp>rtg_sp</stp>
        <stp>[yas-blp-extension.xlsx]tkrBBG!R139C16</stp>
        <tr r="P139" s="1"/>
      </tp>
      <tp t="s">
        <v>CALLABLE</v>
        <stp/>
        <stp>##V3_BDPV12</stp>
        <stp>XS1309437215 Corp</stp>
        <stp>mty_typ</stp>
        <stp>[yas-blp-extension.xlsx]tkrBBG!R8C8</stp>
        <tr r="H8" s="1"/>
      </tp>
      <tp>
        <v>1250000000</v>
        <stp/>
        <stp>##V3_BDPV12</stp>
        <stp>US29265WAA62 Corp</stp>
        <stp>amt_outstanding</stp>
        <stp>[yas-blp-extension.xlsx]tkrBBG!R68C10</stp>
        <tr r="J68" s="1"/>
      </tp>
      <tp t="s">
        <v>PERP/CALL</v>
        <stp/>
        <stp>##V3_BDPV12</stp>
        <stp>XS1491364953 Corp</stp>
        <stp>mty_typ</stp>
        <stp>[yas-blp-extension.xlsx]tkrBBG!R110C8</stp>
        <tr r="H110" s="1"/>
      </tp>
      <tp t="s">
        <v>PERP/CALL</v>
        <stp/>
        <stp>##V3_BDPV12</stp>
        <stp>XS1982704824 Corp</stp>
        <stp>mty_typ</stp>
        <stp>[yas-blp-extension.xlsx]tkrBBG!R171C8</stp>
        <tr r="H171" s="1"/>
      </tp>
      <tp t="s">
        <v>CALLABLE</v>
        <stp/>
        <stp>##V3_BDPV12</stp>
        <stp>XS1797663967 Corp</stp>
        <stp>mty_typ</stp>
        <stp>[yas-blp-extension.xlsx]tkrBBG!R127C8</stp>
        <tr r="H127" s="1"/>
      </tp>
      <tp t="s">
        <v>PERP/CALL</v>
        <stp/>
        <stp>##V3_BDPV12</stp>
        <stp>XS2051471105 Corp</stp>
        <stp>mty_typ</stp>
        <stp>[yas-blp-extension.xlsx]tkrBBG!R179C8</stp>
        <tr r="H179" s="1"/>
      </tp>
      <tp t="s">
        <v>PERP/CALL</v>
        <stp/>
        <stp>##V3_BDPV12</stp>
        <stp>XS1191320297 Corp</stp>
        <stp>mty_typ</stp>
        <stp>[yas-blp-extension.xlsx]tkrBBG!R124C8</stp>
        <tr r="H124" s="1"/>
      </tp>
      <tp>
        <v>6.75</v>
        <stp/>
        <stp>##V3_BDPV12</stp>
        <stp>USQ12441AB91 Corp</stp>
        <stp>coupon</stp>
        <stp>[yas-blp-extension.xlsx]tkrBBG!R6C6</stp>
        <tr r="F6" s="1"/>
      </tp>
      <tp>
        <v>1.375</v>
        <stp/>
        <stp>##V3_BDPV12</stp>
        <stp>FR0013310505 Corp</stp>
        <stp>coupon</stp>
        <stp>[yas-blp-extension.xlsx]tkrBBG!R184C6</stp>
        <tr r="F184" s="1"/>
      </tp>
      <tp>
        <v>5.875</v>
        <stp/>
        <stp>##V3_BDPV12</stp>
        <stp>FR0011700293 Corp</stp>
        <stp>coupon</stp>
        <stp>[yas-blp-extension.xlsx]tkrBBG!R163C6</stp>
        <tr r="F163" s="1"/>
      </tp>
      <tp>
        <v>1.625</v>
        <stp/>
        <stp>##V3_BDPV12</stp>
        <stp>FR0013445335 Corp</stp>
        <stp>coupon</stp>
        <stp>[yas-blp-extension.xlsx]tkrBBG!R181C6</stp>
        <tr r="F181" s="1"/>
      </tp>
      <tp t="s">
        <v>Ba2</v>
        <stp/>
        <stp>##V3_BDPV12</stp>
        <stp>PTEDPUOM0024 Corp</stp>
        <stp>rtg_moody</stp>
        <stp>[yas-blp-extension.xlsx]tkrBBG!R13C15</stp>
        <tr r="O13" s="1"/>
      </tp>
      <tp t="s">
        <v>EUR</v>
        <stp/>
        <stp>##V3_BDPV12</stp>
        <stp>XS2185997884 Corp</stp>
        <stp>crncy</stp>
        <stp>[yas-blp-extension.xlsx]tkrBBG!R144C9</stp>
        <tr r="I144" s="1"/>
      </tp>
      <tp>
        <v>3.875</v>
        <stp/>
        <stp>##V3_BDPV12</stp>
        <stp>XS1196714429 Corp</stp>
        <stp>coupon</stp>
        <stp>[yas-blp-extension.xlsx]tkrBBG!R189C6</stp>
        <tr r="F189" s="1"/>
      </tp>
      <tp t="s">
        <v>EUR</v>
        <stp/>
        <stp>##V3_BDPV12</stp>
        <stp>FR0011606169 Corp</stp>
        <stp>crncy</stp>
        <stp>[yas-blp-extension.xlsx]tkrBBG!R167C9</stp>
        <tr r="I167" s="1"/>
      </tp>
      <tp>
        <v>2.625</v>
        <stp/>
        <stp>##V3_BDPV12</stp>
        <stp>XS1195202822 Corp</stp>
        <stp>coupon</stp>
        <stp>[yas-blp-extension.xlsx]tkrBBG!R103C6</stp>
        <tr r="F103" s="1"/>
      </tp>
      <tp t="s">
        <v>EUR</v>
        <stp/>
        <stp>##V3_BDPV12</stp>
        <stp>XS2056730679 Corp</stp>
        <stp>crncy</stp>
        <stp>[yas-blp-extension.xlsx]tkrBBG!R165C9</stp>
        <tr r="I165" s="1"/>
      </tp>
      <tp>
        <v>3</v>
        <stp/>
        <stp>##V3_BDPV12</stp>
        <stp>XS1205618470 Corp</stp>
        <stp>coupon</stp>
        <stp>[yas-blp-extension.xlsx]tkrBBG!R143C6</stp>
        <tr r="F143" s="1"/>
      </tp>
      <tp t="s">
        <v>EUR</v>
        <stp/>
        <stp>##V3_BDPV12</stp>
        <stp>XS2010032618 Corp</stp>
        <stp>crncy</stp>
        <stp>[yas-blp-extension.xlsx]tkrBBG!R164C9</stp>
        <tr r="I164" s="1"/>
      </tp>
      <tp>
        <v>3.75</v>
        <stp/>
        <stp>##V3_BDPV12</stp>
        <stp>XS1191320297 Corp</stp>
        <stp>coupon</stp>
        <stp>[yas-blp-extension.xlsx]tkrBBG!R124C6</stp>
        <tr r="F124" s="1"/>
      </tp>
      <tp>
        <v>3.75</v>
        <stp/>
        <stp>##V3_BDPV12</stp>
        <stp>XS1490960942 Corp</stp>
        <stp>coupon</stp>
        <stp>[yas-blp-extension.xlsx]tkrBBG!R130C6</stp>
        <tr r="F130" s="1"/>
      </tp>
      <tp t="s">
        <v>EUR</v>
        <stp/>
        <stp>##V3_BDPV12</stp>
        <stp>FR0013310505 Corp</stp>
        <stp>crncy</stp>
        <stp>[yas-blp-extension.xlsx]tkrBBG!R184C9</stp>
        <tr r="I184" s="1"/>
      </tp>
      <tp>
        <v>2.1240000000000001</v>
        <stp/>
        <stp>##V3_BDPV12</stp>
        <stp>XS1716927766 Corp</stp>
        <stp>coupon</stp>
        <stp>[yas-blp-extension.xlsx]tkrBBG!R193C6</stp>
        <tr r="F193" s="1"/>
      </tp>
      <tp t="s">
        <v>EUR</v>
        <stp/>
        <stp>##V3_BDPV12</stp>
        <stp>FR0012648590 Corp</stp>
        <stp>crncy</stp>
        <stp>[yas-blp-extension.xlsx]tkrBBG!R138C9</stp>
        <tr r="I138" s="1"/>
      </tp>
      <tp t="s">
        <v>EUR</v>
        <stp/>
        <stp>##V3_BDPV12</stp>
        <stp>XS1491364953 Corp</stp>
        <stp>crncy</stp>
        <stp>[yas-blp-extension.xlsx]tkrBBG!R110C9</stp>
        <tr r="I110" s="1"/>
      </tp>
      <tp t="s">
        <v>EUR</v>
        <stp/>
        <stp>##V3_BDPV12</stp>
        <stp>XS1799938995 Corp</stp>
        <stp>crncy</stp>
        <stp>[yas-blp-extension.xlsx]tkrBBG!R126C9</stp>
        <tr r="I126" s="1"/>
      </tp>
      <tp>
        <v>2.5</v>
        <stp/>
        <stp>##V3_BDPV12</stp>
        <stp>XS1811181566 Corp</stp>
        <stp>coupon</stp>
        <stp>[yas-blp-extension.xlsx]tkrBBG!R176C6</stp>
        <tr r="F176" s="1"/>
      </tp>
      <tp t="s">
        <v>EUR</v>
        <stp/>
        <stp>##V3_BDPV12</stp>
        <stp>XS2193661324 Corp</stp>
        <stp>crncy</stp>
        <stp>[yas-blp-extension.xlsx]tkrBBG!R101C9</stp>
        <tr r="I101" s="1"/>
      </tp>
      <tp t="s">
        <v>BB+</v>
        <stp/>
        <stp>##V3_BDPV12</stp>
        <stp>BE6309987400 Corp</stp>
        <stp>bb_composite</stp>
        <stp>[yas-blp-extension.xlsx]tkrBBG!R30C17</stp>
        <tr r="Q30" s="1"/>
      </tp>
      <tp t="s">
        <v>A+</v>
        <stp/>
        <stp>##V3_BDPV12</stp>
        <stp>DE000A161W62 Corp</stp>
        <stp>rtg_sp</stp>
        <stp>[yas-blp-extension.xlsx]tkrBBG!R186C16</stp>
        <tr r="P186" s="1"/>
      </tp>
      <tp t="s">
        <v>BHP 6 1/4 10/19/75</v>
        <stp/>
        <stp>##V3_BDPV12</stp>
        <stp>USQ12441AA19 Corp</stp>
        <stp>security name</stp>
        <stp>[yas-blp-extension.xlsx]tkrBBG!R7C4</stp>
        <tr r="D7" s="1"/>
      </tp>
      <tp>
        <v>600000000</v>
        <stp/>
        <stp>##V3_BDPV12</stp>
        <stp>USN4297BBC74 Corp</stp>
        <stp>amt_outstanding</stp>
        <stp>[yas-blp-extension.xlsx]tkrBBG!R76C10</stp>
        <tr r="J76" s="1"/>
      </tp>
      <tp t="s">
        <v>CALLABLE</v>
        <stp/>
        <stp>##V3_BDPV12</stp>
        <stp>XS1219498141 Corp</stp>
        <stp>mty_typ</stp>
        <stp>[yas-blp-extension.xlsx]tkrBBG!R187C8</stp>
        <tr r="H187" s="1"/>
      </tp>
      <tp t="s">
        <v>PERP/CALL</v>
        <stp/>
        <stp>##V3_BDPV12</stp>
        <stp>XS1629658755 Corp</stp>
        <stp>mty_typ</stp>
        <stp>[yas-blp-extension.xlsx]tkrBBG!R134C8</stp>
        <tr r="H134" s="1"/>
      </tp>
      <tp t="s">
        <v>CALLABLE</v>
        <stp/>
        <stp>##V3_BDPV12</stp>
        <stp>XS2035564629 Corp</stp>
        <stp>mty_typ</stp>
        <stp>[yas-blp-extension.xlsx]tkrBBG!R109C8</stp>
        <tr r="H109" s="1"/>
      </tp>
      <tp t="s">
        <v>PERP/CALL</v>
        <stp/>
        <stp>##V3_BDPV12</stp>
        <stp>XS1582433428 Corp</stp>
        <stp>mty_typ</stp>
        <stp>[yas-blp-extension.xlsx]tkrBBG!R195C8</stp>
        <tr r="H195" s="1"/>
      </tp>
      <tp>
        <v>5.375</v>
        <stp/>
        <stp>##V3_BDPV12</stp>
        <stp>FR0011401751 Corp</stp>
        <stp>coupon</stp>
        <stp>[yas-blp-extension.xlsx]tkrBBG!R112C6</stp>
        <tr r="F112" s="1"/>
      </tp>
      <tp t="s">
        <v>Baa2</v>
        <stp/>
        <stp>##V3_BDPV12</stp>
        <stp>XS1294342792 Corp</stp>
        <stp>rtg_moody</stp>
        <stp>[yas-blp-extension.xlsx]tkrBBG!R55C15</stp>
        <tr r="O55" s="1"/>
      </tp>
      <tp>
        <v>1.75</v>
        <stp/>
        <stp>##V3_BDPV12</stp>
        <stp>FR0013447877 Corp</stp>
        <stp>coupon</stp>
        <stp>[yas-blp-extension.xlsx]tkrBBG!R170C6</stp>
        <tr r="F170" s="1"/>
      </tp>
      <tp t="s">
        <v>Ba1</v>
        <stp/>
        <stp>##V3_BDPV12</stp>
        <stp>XS1323897725 Corp</stp>
        <stp>rtg_moody</stp>
        <stp>[yas-blp-extension.xlsx]tkrBBG!R98C15</stp>
        <tr r="O98" s="1"/>
      </tp>
      <tp t="s">
        <v>#N/A N/A</v>
        <stp/>
        <stp>##V3_BDPV12</stp>
        <stp>XS2110077299 Corp</stp>
        <stp>rtg_moody</stp>
        <stp>[yas-blp-extension.xlsx]tkrBBG!R86C15</stp>
        <tr r="O86" s="1"/>
      </tp>
      <tp t="s">
        <v>Ba2</v>
        <stp/>
        <stp>##V3_BDPV12</stp>
        <stp>PTEDPLOM0017 Corp</stp>
        <stp>rtg_moody</stp>
        <stp>[yas-blp-extension.xlsx]tkrBBG!R18C15</stp>
        <tr r="O18" s="1"/>
      </tp>
      <tp>
        <v>4.625</v>
        <stp/>
        <stp>##V3_BDPV12</stp>
        <stp>XS1048428442 Corp</stp>
        <stp>coupon</stp>
        <stp>[yas-blp-extension.xlsx]tkrBBG!R113C6</stp>
        <tr r="F113" s="1"/>
      </tp>
      <tp t="s">
        <v>EUR</v>
        <stp/>
        <stp>##V3_BDPV12</stp>
        <stp>FR0013399177 Corp</stp>
        <stp>crncy</stp>
        <stp>[yas-blp-extension.xlsx]tkrBBG!R190C9</stp>
        <tr r="I190" s="1"/>
      </tp>
      <tp t="s">
        <v>EUR</v>
        <stp/>
        <stp>##V3_BDPV12</stp>
        <stp>XS1222594472 Corp</stp>
        <stp>crncy</stp>
        <stp>[yas-blp-extension.xlsx]tkrBBG!R117C9</stp>
        <tr r="I117" s="1"/>
      </tp>
      <tp t="s">
        <v>EUR</v>
        <stp/>
        <stp>##V3_BDPV12</stp>
        <stp>FR0013330529 Corp</stp>
        <stp>crncy</stp>
        <stp>[yas-blp-extension.xlsx]tkrBBG!R125C9</stp>
        <tr r="I125" s="1"/>
      </tp>
      <tp>
        <v>3.125</v>
        <stp/>
        <stp>##V3_BDPV12</stp>
        <stp>XS2077670342 Corp</stp>
        <stp>coupon</stp>
        <stp>[yas-blp-extension.xlsx]tkrBBG!R166C6</stp>
        <tr r="F166" s="1"/>
      </tp>
      <tp t="s">
        <v>EUR</v>
        <stp/>
        <stp>##V3_BDPV12</stp>
        <stp>XS2010037765 Corp</stp>
        <stp>crncy</stp>
        <stp>[yas-blp-extension.xlsx]tkrBBG!R180C9</stp>
        <tr r="I180" s="1"/>
      </tp>
      <tp>
        <v>2.875</v>
        <stp/>
        <stp>##V3_BDPV12</stp>
        <stp>XS2114413565 Corp</stp>
        <stp>coupon</stp>
        <stp>[yas-blp-extension.xlsx]tkrBBG!R116C6</stp>
        <tr r="F116" s="1"/>
      </tp>
      <tp t="s">
        <v>EUR</v>
        <stp/>
        <stp>##V3_BDPV12</stp>
        <stp>FR0013457157 Corp</stp>
        <stp>crncy</stp>
        <stp>[yas-blp-extension.xlsx]tkrBBG!R145C9</stp>
        <tr r="I145" s="1"/>
      </tp>
      <tp>
        <v>1.75</v>
        <stp/>
        <stp>##V3_BDPV12</stp>
        <stp>XS1974787480 Corp</stp>
        <stp>coupon</stp>
        <stp>[yas-blp-extension.xlsx]tkrBBG!R122C6</stp>
        <tr r="F122" s="1"/>
      </tp>
      <tp t="s">
        <v>EUR</v>
        <stp/>
        <stp>##V3_BDPV12</stp>
        <stp>XS2000719992 Corp</stp>
        <stp>crncy</stp>
        <stp>[yas-blp-extension.xlsx]tkrBBG!R118C9</stp>
        <tr r="I118" s="1"/>
      </tp>
      <tp t="s">
        <v>EUR</v>
        <stp/>
        <stp>##V3_BDPV12</stp>
        <stp>XS2035564975 Corp</stp>
        <stp>crncy</stp>
        <stp>[yas-blp-extension.xlsx]tkrBBG!R114C9</stp>
        <tr r="I114" s="1"/>
      </tp>
      <tp t="s">
        <v>Basic Materials</v>
        <stp/>
        <stp>##V3_BDPV12</stp>
        <stp>DE000A2GSFF1 Corp</stp>
        <stp>industry_sector</stp>
        <stp>[yas-blp-extension.xlsx]tkrBBG!R183C11</stp>
        <tr r="K183" s="1"/>
      </tp>
      <tp t="s">
        <v>BHP 6 3/4 10/19/75</v>
        <stp/>
        <stp>##V3_BDPV12</stp>
        <stp>USQ12441AB91 Corp</stp>
        <stp>security name</stp>
        <stp>[yas-blp-extension.xlsx]tkrBBG!R6C4</stp>
        <tr r="D6" s="1"/>
      </tp>
      <tp t="s">
        <v>PERP/CALL</v>
        <stp/>
        <stp>##V3_BDPV12</stp>
        <stp>US05565QDU94 Corp</stp>
        <stp>mty_typ</stp>
        <stp>[yas-blp-extension.xlsx]tkrBBG!R2C8</stp>
        <tr r="H2" s="1"/>
      </tp>
      <tp t="s">
        <v>PERP/CALL</v>
        <stp/>
        <stp>##V3_BDPV12</stp>
        <stp>XS1048428442 Corp</stp>
        <stp>mty_typ</stp>
        <stp>[yas-blp-extension.xlsx]tkrBBG!R113C8</stp>
        <tr r="H113" s="1"/>
      </tp>
      <tp>
        <v>6.25</v>
        <stp/>
        <stp>##V3_BDPV12</stp>
        <stp>USQ12441AA19 Corp</stp>
        <stp>coupon</stp>
        <stp>[yas-blp-extension.xlsx]tkrBBG!R7C6</stp>
        <tr r="F7" s="1"/>
      </tp>
      <tp t="s">
        <v>PERP/CALL</v>
        <stp/>
        <stp>##V3_BDPV12</stp>
        <stp>XS2010039035 Corp</stp>
        <stp>mty_typ</stp>
        <stp>[yas-blp-extension.xlsx]tkrBBG!R177C8</stp>
        <tr r="H177" s="1"/>
      </tp>
      <tp t="s">
        <v>CALLABLE</v>
        <stp/>
        <stp>##V3_BDPV12</stp>
        <stp>XS1590787799 Corp</stp>
        <stp>mty_typ</stp>
        <stp>[yas-blp-extension.xlsx]tkrBBG!R111C8</stp>
        <tr r="H111" s="1"/>
      </tp>
      <tp>
        <v>2.75</v>
        <stp/>
        <stp>##V3_BDPV12</stp>
        <stp>DE000A161W62 Corp</stp>
        <stp>coupon</stp>
        <stp>[yas-blp-extension.xlsx]tkrBBG!R186C6</stp>
        <tr r="F186" s="1"/>
      </tp>
      <tp t="s">
        <v>#N/A N/A</v>
        <stp/>
        <stp>##V3_BDPV12</stp>
        <stp>XS2027946610 Corp</stp>
        <stp>rtg_moody</stp>
        <stp>[yas-blp-extension.xlsx]tkrBBG!R80C15</stp>
        <tr r="O80" s="1"/>
      </tp>
      <tp t="s">
        <v>Baa2</v>
        <stp/>
        <stp>##V3_BDPV12</stp>
        <stp>XS1799939027 Corp</stp>
        <stp>rtg_moody</stp>
        <stp>[yas-blp-extension.xlsx]tkrBBG!R99C15</stp>
        <tr r="O99" s="1"/>
      </tp>
      <tp t="s">
        <v>Utilities</v>
        <stp/>
        <stp>##V3_BDPV12</stp>
        <stp>USF2893TAM83 Corp</stp>
        <stp>industry_sector</stp>
        <stp>[yas-blp-extension.xlsx]tkrBBG!R10C11</stp>
        <tr r="K10" s="1"/>
      </tp>
      <tp t="s">
        <v>Ba2</v>
        <stp/>
        <stp>##V3_BDPV12</stp>
        <stp>XS1933828433 Corp</stp>
        <stp>rtg_moody</stp>
        <stp>[yas-blp-extension.xlsx]tkrBBG!R43C15</stp>
        <tr r="O43" s="1"/>
      </tp>
      <tp t="s">
        <v>EUR</v>
        <stp/>
        <stp>##V3_BDPV12</stp>
        <stp>XS2182055009 Corp</stp>
        <stp>crncy</stp>
        <stp>[yas-blp-extension.xlsx]tkrBBG!R137C9</stp>
        <tr r="I137" s="1"/>
      </tp>
      <tp t="s">
        <v>EUR</v>
        <stp/>
        <stp>##V3_BDPV12</stp>
        <stp>XS1982704824 Corp</stp>
        <stp>crncy</stp>
        <stp>[yas-blp-extension.xlsx]tkrBBG!R171C9</stp>
        <tr r="I171" s="1"/>
      </tp>
      <tp>
        <v>2.7</v>
        <stp/>
        <stp>##V3_BDPV12</stp>
        <stp>XS1629658755 Corp</stp>
        <stp>coupon</stp>
        <stp>[yas-blp-extension.xlsx]tkrBBG!R134C6</stp>
        <tr r="F134" s="1"/>
      </tp>
      <tp t="s">
        <v>EUR</v>
        <stp/>
        <stp>##V3_BDPV12</stp>
        <stp>XS1819537132 Corp</stp>
        <stp>crncy</stp>
        <stp>[yas-blp-extension.xlsx]tkrBBG!R182C9</stp>
        <tr r="I182" s="1"/>
      </tp>
      <tp>
        <v>1.6</v>
        <stp/>
        <stp>##V3_BDPV12</stp>
        <stp>XS2010039548 Corp</stp>
        <stp>coupon</stp>
        <stp>[yas-blp-extension.xlsx]tkrBBG!R169C6</stp>
        <tr r="F169" s="1"/>
      </tp>
      <tp>
        <v>3.25</v>
        <stp/>
        <stp>##V3_BDPV12</stp>
        <stp>XS2193661324 Corp</stp>
        <stp>coupon</stp>
        <stp>[yas-blp-extension.xlsx]tkrBBG!R101C6</stp>
        <tr r="F101" s="1"/>
      </tp>
      <tp t="s">
        <v>GBP</v>
        <stp/>
        <stp>##V3_BDPV12</stp>
        <stp>XS0954674825 Corp</stp>
        <stp>crncy</stp>
        <stp>[yas-blp-extension.xlsx]tkrBBG!R191C9</stp>
        <tr r="I191" s="1"/>
      </tp>
      <tp>
        <v>3</v>
        <stp/>
        <stp>##V3_BDPV12</stp>
        <stp>XS1677911825 Corp</stp>
        <stp>coupon</stp>
        <stp>[yas-blp-extension.xlsx]tkrBBG!R150C6</stp>
        <tr r="F150" s="1"/>
      </tp>
      <tp>
        <v>1.75</v>
        <stp/>
        <stp>##V3_BDPV12</stp>
        <stp>XS2010036874 Corp</stp>
        <stp>coupon</stp>
        <stp>[yas-blp-extension.xlsx]tkrBBG!R105C6</stp>
        <tr r="F105" s="1"/>
      </tp>
      <tp>
        <v>2.875</v>
        <stp/>
        <stp>##V3_BDPV12</stp>
        <stp>XS2056730323 Corp</stp>
        <stp>coupon</stp>
        <stp>[yas-blp-extension.xlsx]tkrBBG!R172C6</stp>
        <tr r="F172" s="1"/>
      </tp>
      <tp t="s">
        <v>EUR</v>
        <stp/>
        <stp>##V3_BDPV12</stp>
        <stp>XS1206541366 Corp</stp>
        <stp>crncy</stp>
        <stp>[yas-blp-extension.xlsx]tkrBBG!R107C9</stp>
        <tr r="I107" s="1"/>
      </tp>
      <tp t="s">
        <v>EUR</v>
        <stp/>
        <stp>##V3_BDPV12</stp>
        <stp>XS1206540806 Corp</stp>
        <stp>crncy</stp>
        <stp>[yas-blp-extension.xlsx]tkrBBG!R131C9</stp>
        <tr r="I131" s="1"/>
      </tp>
      <tp t="s">
        <v>EUR</v>
        <stp/>
        <stp>##V3_BDPV12</stp>
        <stp>XS2056730323 Corp</stp>
        <stp>crncy</stp>
        <stp>[yas-blp-extension.xlsx]tkrBBG!R172C9</stp>
        <tr r="I172" s="1"/>
      </tp>
      <tp t="s">
        <v>EUR</v>
        <stp/>
        <stp>##V3_BDPV12</stp>
        <stp>DE000A11QR73 Corp</stp>
        <stp>crncy</stp>
        <stp>[yas-blp-extension.xlsx]tkrBBG!R133C9</stp>
        <tr r="I133" s="1"/>
      </tp>
      <tp t="s">
        <v>BPLN 4 7/8 PERP</v>
        <stp/>
        <stp>##V3_BDPV12</stp>
        <stp>US05565QDV77 Corp</stp>
        <stp>security name</stp>
        <stp>[yas-blp-extension.xlsx]tkrBBG!R3C4</stp>
        <tr r="D3" s="1"/>
      </tp>
      <tp>
        <v>155.3743628312364</v>
        <stp/>
        <stp>##V3_BDPV12</stp>
        <stp>DE000A289N78 Corp</stp>
        <stp>yas_ispread</stp>
        <stp>[yas-blp-extension.xlsx]tkrBBG!R87C13</stp>
        <tr r="M87" s="1"/>
      </tp>
      <tp t="s">
        <v>PERP/CALL</v>
        <stp/>
        <stp>##V3_BDPV12</stp>
        <stp>XS1195202822 Corp</stp>
        <stp>mty_typ</stp>
        <stp>[yas-blp-extension.xlsx]tkrBBG!R103C8</stp>
        <tr r="H103" s="1"/>
      </tp>
    </main>
    <main first="bloomberg.rtd">
      <tp t="s">
        <v>CALLABLE</v>
        <stp/>
        <stp>##V3_BDPV12</stp>
        <stp>XS1207058733 Corp</stp>
        <stp>mty_typ</stp>
        <stp>[yas-blp-extension.xlsx]tkrBBG!R100C8</stp>
        <tr r="H100" s="1"/>
      </tp>
      <tp t="s">
        <v>CALLABLE</v>
        <stp/>
        <stp>##V3_BDPV12</stp>
        <stp>XS2011260705 Corp</stp>
        <stp>mty_typ</stp>
        <stp>[yas-blp-extension.xlsx]tkrBBG!R119C8</stp>
        <tr r="H119" s="1"/>
      </tp>
      <tp>
        <v>2.875</v>
        <stp/>
        <stp>##V3_BDPV12</stp>
        <stp>FR0013330537 Corp</stp>
        <stp>coupon</stp>
        <stp>[yas-blp-extension.xlsx]tkrBBG!R121C6</stp>
        <tr r="F121" s="1"/>
      </tp>
      <tp t="s">
        <v>Ba1</v>
        <stp/>
        <stp>##V3_BDPV12</stp>
        <stp>XS1014987355 Corp</stp>
        <stp>rtg_moody</stp>
        <stp>[yas-blp-extension.xlsx]tkrBBG!R28C15</stp>
        <tr r="O28" s="1"/>
      </tp>
      <tp t="s">
        <v>Baa2</v>
        <stp/>
        <stp>##V3_BDPV12</stp>
        <stp>XS0968913342 Corp</stp>
        <stp>rtg_moody</stp>
        <stp>[yas-blp-extension.xlsx]tkrBBG!R69C15</stp>
        <tr r="O69" s="1"/>
      </tp>
      <tp>
        <v>3</v>
        <stp/>
        <stp>##V3_BDPV12</stp>
        <stp>XS1590787799 Corp</stp>
        <stp>coupon</stp>
        <stp>[yas-blp-extension.xlsx]tkrBBG!R111C6</stp>
        <tr r="F111" s="1"/>
      </tp>
      <tp t="s">
        <v>EUR</v>
        <stp/>
        <stp>##V3_BDPV12</stp>
        <stp>XS1152343668 Corp</stp>
        <stp>crncy</stp>
        <stp>[yas-blp-extension.xlsx]tkrBBG!R136C9</stp>
        <tr r="I136" s="1"/>
      </tp>
      <tp t="s">
        <v>USD</v>
        <stp/>
        <stp>##V3_BDPV12</stp>
        <stp>XS1582433428 Corp</stp>
        <stp>crncy</stp>
        <stp>[yas-blp-extension.xlsx]tkrBBG!R195C9</stp>
        <tr r="I195" s="1"/>
      </tp>
      <tp t="s">
        <v>EUR</v>
        <stp/>
        <stp>##V3_BDPV12</stp>
        <stp>XS1219499032 Corp</stp>
        <stp>crncy</stp>
        <stp>[yas-blp-extension.xlsx]tkrBBG!R104C9</stp>
        <tr r="I104" s="1"/>
      </tp>
      <tp t="s">
        <v>EUR</v>
        <stp/>
        <stp>##V3_BDPV12</stp>
        <stp>XS2196328608 Corp</stp>
        <stp>crncy</stp>
        <stp>[yas-blp-extension.xlsx]tkrBBG!R123C9</stp>
        <tr r="I123" s="1"/>
      </tp>
      <tp>
        <v>4.2469999999999999</v>
        <stp/>
        <stp>##V3_BDPV12</stp>
        <stp>XS2186001314 Corp</stp>
        <stp>coupon</stp>
        <stp>[yas-blp-extension.xlsx]tkrBBG!R140C6</stp>
        <tr r="F140" s="1"/>
      </tp>
      <tp t="s">
        <v>EUR</v>
        <stp/>
        <stp>##V3_BDPV12</stp>
        <stp>XS1207058733 Corp</stp>
        <stp>crncy</stp>
        <stp>[yas-blp-extension.xlsx]tkrBBG!R100C9</stp>
        <tr r="I100" s="1"/>
      </tp>
      <tp t="s">
        <v>EUR</v>
        <stp/>
        <stp>##V3_BDPV12</stp>
        <stp>XS1716945586 Corp</stp>
        <stp>crncy</stp>
        <stp>[yas-blp-extension.xlsx]tkrBBG!R152C9</stp>
        <tr r="I152" s="1"/>
      </tp>
      <tp t="s">
        <v>EUR</v>
        <stp/>
        <stp>##V3_BDPV12</stp>
        <stp>XS1048428442 Corp</stp>
        <stp>crncy</stp>
        <stp>[yas-blp-extension.xlsx]tkrBBG!R113C9</stp>
        <tr r="I113" s="1"/>
      </tp>
      <tp t="s">
        <v>EUR</v>
        <stp/>
        <stp>##V3_BDPV12</stp>
        <stp>XS1195202822 Corp</stp>
        <stp>crncy</stp>
        <stp>[yas-blp-extension.xlsx]tkrBBG!R103C9</stp>
        <tr r="I103" s="1"/>
      </tp>
      <tp>
        <v>1.625</v>
        <stp/>
        <stp>##V3_BDPV12</stp>
        <stp>XS2011260531 Corp</stp>
        <stp>coupon</stp>
        <stp>[yas-blp-extension.xlsx]tkrBBG!R142C6</stp>
        <tr r="F142" s="1"/>
      </tp>
      <tp t="s">
        <v>#N/A N/A</v>
        <stp/>
        <stp>##V3_BDPV12</stp>
        <stp>FR0013445335 Corp</stp>
        <stp>rtg_sp</stp>
        <stp>[yas-blp-extension.xlsx]tkrBBG!R181C16</stp>
        <tr r="P181" s="1"/>
      </tp>
      <tp t="s">
        <v>BPLN 4 3/8 PERP</v>
        <stp/>
        <stp>##V3_BDPV12</stp>
        <stp>US05565QDU94 Corp</stp>
        <stp>security name</stp>
        <stp>[yas-blp-extension.xlsx]tkrBBG!R2C4</stp>
        <tr r="D2" s="1"/>
      </tp>
      <tp t="s">
        <v>PERP/CALL</v>
        <stp/>
        <stp>##V3_BDPV12</stp>
        <stp>XS1490960942 Corp</stp>
        <stp>mty_typ</stp>
        <stp>[yas-blp-extension.xlsx]tkrBBG!R130C8</stp>
        <tr r="H130" s="1"/>
      </tp>
      <tp t="s">
        <v>PERP/CALL</v>
        <stp/>
        <stp>##V3_BDPV12</stp>
        <stp>XS2193661324 Corp</stp>
        <stp>mty_typ</stp>
        <stp>[yas-blp-extension.xlsx]tkrBBG!R101C8</stp>
        <tr r="H101" s="1"/>
      </tp>
      <tp t="s">
        <v>PERP/CALL</v>
        <stp/>
        <stp>##V3_BDPV12</stp>
        <stp>XS2186001314 Corp</stp>
        <stp>mty_typ</stp>
        <stp>[yas-blp-extension.xlsx]tkrBBG!R140C8</stp>
        <tr r="H140" s="1"/>
      </tp>
      <tp t="s">
        <v>Baa3</v>
        <stp/>
        <stp>##V3_BDPV12</stp>
        <stp>FR0013413887 Corp</stp>
        <stp>rtg_moody</stp>
        <stp>[yas-blp-extension.xlsx]tkrBBG!R53C15</stp>
        <tr r="O53" s="1"/>
      </tp>
      <tp t="s">
        <v>Ba1</v>
        <stp/>
        <stp>##V3_BDPV12</stp>
        <stp>XS1713466495 Corp</stp>
        <stp>rtg_moody</stp>
        <stp>[yas-blp-extension.xlsx]tkrBBG!R73C15</stp>
        <tr r="O73" s="1"/>
      </tp>
      <tp t="s">
        <v>BB+</v>
        <stp/>
        <stp>##V3_BDPV12</stp>
        <stp>USN4297BBC74 Corp</stp>
        <stp>rtg_sp</stp>
        <stp>[yas-blp-extension.xlsx]tkrBBG!R76C16</stp>
        <tr r="P76" s="1"/>
      </tp>
      <tp t="s">
        <v>Ba2</v>
        <stp/>
        <stp>##V3_BDPV12</stp>
        <stp>XS1731823255 Corp</stp>
        <stp>rtg_moody</stp>
        <stp>[yas-blp-extension.xlsx]tkrBBG!R19C15</stp>
        <tr r="O19" s="1"/>
      </tp>
      <tp t="s">
        <v>#N/A N/A</v>
        <stp/>
        <stp>##V3_BDPV12</stp>
        <stp>XS1752984440 Corp</stp>
        <stp>rtg_moody</stp>
        <stp>[yas-blp-extension.xlsx]tkrBBG!R62C15</stp>
        <tr r="O62" s="1"/>
      </tp>
      <tp t="s">
        <v>Baa3</v>
        <stp/>
        <stp>##V3_BDPV12</stp>
        <stp>XS0903532090 Corp</stp>
        <stp>rtg_moody</stp>
        <stp>[yas-blp-extension.xlsx]tkrBBG!R88C15</stp>
        <tr r="O88" s="1"/>
      </tp>
      <tp t="s">
        <v>Baa3</v>
        <stp/>
        <stp>##V3_BDPV12</stp>
        <stp>XS1115502988 Corp</stp>
        <stp>rtg_moody</stp>
        <stp>[yas-blp-extension.xlsx]tkrBBG!R70C15</stp>
        <tr r="O70" s="1"/>
      </tp>
      <tp t="s">
        <v>GBP</v>
        <stp/>
        <stp>##V3_BDPV12</stp>
        <stp>FR0011401728 Corp</stp>
        <stp>crncy</stp>
        <stp>[yas-blp-extension.xlsx]tkrBBG!R155C9</stp>
        <tr r="I155" s="1"/>
      </tp>
      <tp t="s">
        <v>GBP</v>
        <stp/>
        <stp>##V3_BDPV12</stp>
        <stp>XS0969342384 Corp</stp>
        <stp>crncy</stp>
        <stp>[yas-blp-extension.xlsx]tkrBBG!R188C9</stp>
        <tr r="I188" s="1"/>
      </tp>
      <tp>
        <v>4.5</v>
        <stp/>
        <stp>##V3_BDPV12</stp>
        <stp>XS1207058733 Corp</stp>
        <stp>coupon</stp>
        <stp>[yas-blp-extension.xlsx]tkrBBG!R100C6</stp>
        <tr r="F100" s="1"/>
      </tp>
      <tp t="s">
        <v>EUR</v>
        <stp/>
        <stp>##V3_BDPV12</stp>
        <stp>XS1797138960 Corp</stp>
        <stp>crncy</stp>
        <stp>[yas-blp-extension.xlsx]tkrBBG!R135C9</stp>
        <tr r="I135" s="1"/>
      </tp>
      <tp>
        <v>6.5</v>
        <stp/>
        <stp>##V3_BDPV12</stp>
        <stp>XS1268050397 Corp</stp>
        <stp>coupon</stp>
        <stp>[yas-blp-extension.xlsx]tkrBBG!R194C6</stp>
        <tr r="F194" s="1"/>
      </tp>
      <tp t="s">
        <v>EUR</v>
        <stp/>
        <stp>##V3_BDPV12</stp>
        <stp>XS2186001314 Corp</stp>
        <stp>crncy</stp>
        <stp>[yas-blp-extension.xlsx]tkrBBG!R140C9</stp>
        <tr r="I140" s="1"/>
      </tp>
      <tp t="s">
        <v>EUR</v>
        <stp/>
        <stp>##V3_BDPV12</stp>
        <stp>XS1224953882 Corp</stp>
        <stp>crncy</stp>
        <stp>[yas-blp-extension.xlsx]tkrBBG!R153C9</stp>
        <tr r="I153" s="1"/>
      </tp>
      <tp>
        <v>5.875</v>
        <stp/>
        <stp>##V3_BDPV12</stp>
        <stp>XS1050461034 Corp</stp>
        <stp>coupon</stp>
        <stp>[yas-blp-extension.xlsx]tkrBBG!R146C6</stp>
        <tr r="F146" s="1"/>
      </tp>
      <tp t="s">
        <v>EUR</v>
        <stp/>
        <stp>##V3_BDPV12</stp>
        <stp>XS1629774230 Corp</stp>
        <stp>crncy</stp>
        <stp>[yas-blp-extension.xlsx]tkrBBG!R106C9</stp>
        <tr r="I106" s="1"/>
      </tp>
      <tp t="s">
        <v>EUR</v>
        <stp/>
        <stp>##V3_BDPV12</stp>
        <stp>FR0011401751 Corp</stp>
        <stp>crncy</stp>
        <stp>[yas-blp-extension.xlsx]tkrBBG!R112C9</stp>
        <tr r="I112" s="1"/>
      </tp>
      <tp t="s">
        <v>EUR</v>
        <stp/>
        <stp>##V3_BDPV12</stp>
        <stp>XS1205618470 Corp</stp>
        <stp>crncy</stp>
        <stp>[yas-blp-extension.xlsx]tkrBBG!R143C9</stp>
        <tr r="I143" s="1"/>
      </tp>
      <tp t="s">
        <v>EUR</v>
        <stp/>
        <stp>##V3_BDPV12</stp>
        <stp>FR0013447877 Corp</stp>
        <stp>crncy</stp>
        <stp>[yas-blp-extension.xlsx]tkrBBG!R170C9</stp>
        <tr r="I170" s="1"/>
      </tp>
      <tp t="s">
        <v>CCC</v>
        <stp/>
        <stp>##V3_BDPV12</stp>
        <stp>FR0011606169 Corp</stp>
        <stp>rtg_sp</stp>
        <stp>[yas-blp-extension.xlsx]tkrBBG!R167C16</stp>
        <tr r="P167" s="1"/>
      </tp>
      <tp t="s">
        <v>EDF 5 1/4 PERP</v>
        <stp/>
        <stp>##V3_BDPV12</stp>
        <stp>USF2893TAF33 Corp</stp>
        <stp>security name</stp>
        <stp>[yas-blp-extension.xlsx]tkrBBG!R9C4</stp>
        <tr r="D9" s="1"/>
      </tp>
      <tp>
        <v>184.17116277467122</v>
        <stp/>
        <stp>##V3_BDPV12</stp>
        <stp>FR0012278539 Corp</stp>
        <stp>yas_ispread</stp>
        <stp>[yas-blp-extension.xlsx]tkrBBG!R22C13</stp>
        <tr r="M22" s="1"/>
      </tp>
      <tp t="s">
        <v>PERP/CALL</v>
        <stp/>
        <stp>##V3_BDPV12</stp>
        <stp>XS1028599287 Corp</stp>
        <stp>mty_typ</stp>
        <stp>[yas-blp-extension.xlsx]tkrBBG!R141C8</stp>
        <tr r="H141" s="1"/>
      </tp>
      <tp>
        <v>237.82174929368071</v>
        <stp/>
        <stp>##V3_BDPV12</stp>
        <stp>FR0013398229 Corp</stp>
        <stp>yas_ispread</stp>
        <stp>[yas-blp-extension.xlsx]tkrBBG!R40C13</stp>
        <tr r="M40" s="1"/>
      </tp>
      <tp t="s">
        <v>PERP/CALL</v>
        <stp/>
        <stp>##V3_BDPV12</stp>
        <stp>XS2182055009 Corp</stp>
        <stp>mty_typ</stp>
        <stp>[yas-blp-extension.xlsx]tkrBBG!R137C8</stp>
        <tr r="H137" s="1"/>
      </tp>
      <tp t="s">
        <v>#N/A N/A</v>
        <stp/>
        <stp>##V3_BDPV12</stp>
        <stp>XS1788973573 Corp</stp>
        <stp>rtg_moody</stp>
        <stp>[yas-blp-extension.xlsx]tkrBBG!R56C15</stp>
        <tr r="O56" s="1"/>
      </tp>
      <tp t="s">
        <v>Baa3</v>
        <stp/>
        <stp>##V3_BDPV12</stp>
        <stp>XS2082429890 Corp</stp>
        <stp>rtg_moody</stp>
        <stp>[yas-blp-extension.xlsx]tkrBBG!R84C15</stp>
        <tr r="O84" s="1"/>
      </tp>
      <tp>
        <v>2.625</v>
        <stp/>
        <stp>##V3_BDPV12</stp>
        <stp>FR0013457157 Corp</stp>
        <stp>coupon</stp>
        <stp>[yas-blp-extension.xlsx]tkrBBG!R145C6</stp>
        <tr r="F145" s="1"/>
      </tp>
      <tp t="s">
        <v>Baa3</v>
        <stp/>
        <stp>##V3_BDPV12</stp>
        <stp>XS1591694481 Corp</stp>
        <stp>rtg_moody</stp>
        <stp>[yas-blp-extension.xlsx]tkrBBG!R36C15</stp>
        <tr r="O36" s="1"/>
      </tp>
      <tp t="s">
        <v>Ba1</v>
        <stp/>
        <stp>##V3_BDPV12</stp>
        <stp>BE6309987400 Corp</stp>
        <stp>rtg_moody</stp>
        <stp>[yas-blp-extension.xlsx]tkrBBG!R30C15</stp>
        <tr r="O30" s="1"/>
      </tp>
      <tp t="s">
        <v>Ba2</v>
        <stp/>
        <stp>##V3_BDPV12</stp>
        <stp>XS2109819859 Corp</stp>
        <stp>rtg_moody</stp>
        <stp>[yas-blp-extension.xlsx]tkrBBG!R95C15</stp>
        <tr r="O95" s="1"/>
      </tp>
      <tp t="s">
        <v>Baa3</v>
        <stp/>
        <stp>##V3_BDPV12</stp>
        <stp>XS1196713298 Corp</stp>
        <stp>rtg_moody</stp>
        <stp>[yas-blp-extension.xlsx]tkrBBG!R41C15</stp>
        <tr r="O41" s="1"/>
      </tp>
      <tp t="s">
        <v>EUR</v>
        <stp/>
        <stp>##V3_BDPV12</stp>
        <stp>XS1888179477 Corp</stp>
        <stp>crncy</stp>
        <stp>[yas-blp-extension.xlsx]tkrBBG!R157C9</stp>
        <tr r="I157" s="1"/>
      </tp>
      <tp t="s">
        <v>EUR</v>
        <stp/>
        <stp>##V3_BDPV12</stp>
        <stp>XS2069101868 Corp</stp>
        <stp>crncy</stp>
        <stp>[yas-blp-extension.xlsx]tkrBBG!R185C9</stp>
        <tr r="I185" s="1"/>
      </tp>
      <tp>
        <v>9.375</v>
        <stp/>
        <stp>##V3_BDPV12</stp>
        <stp>XS1934875219 Corp</stp>
        <stp>coupon</stp>
        <stp>[yas-blp-extension.xlsx]tkrBBG!R160C6</stp>
        <tr r="F160" s="1"/>
      </tp>
      <tp>
        <v>3.875</v>
        <stp/>
        <stp>##V3_BDPV12</stp>
        <stp>XS1629774230 Corp</stp>
        <stp>coupon</stp>
        <stp>[yas-blp-extension.xlsx]tkrBBG!R106C6</stp>
        <tr r="F106" s="1"/>
      </tp>
      <tp>
        <v>1.125</v>
        <stp/>
        <stp>##V3_BDPV12</stp>
        <stp>XS2035564975 Corp</stp>
        <stp>coupon</stp>
        <stp>[yas-blp-extension.xlsx]tkrBBG!R114C6</stp>
        <tr r="F114" s="1"/>
      </tp>
      <tp t="s">
        <v>GBP</v>
        <stp/>
        <stp>##V3_BDPV12</stp>
        <stp>XS1216019585 Corp</stp>
        <stp>crncy</stp>
        <stp>[yas-blp-extension.xlsx]tkrBBG!R149C9</stp>
        <tr r="I149" s="1"/>
      </tp>
      <tp t="s">
        <v>GBP</v>
        <stp/>
        <stp>##V3_BDPV12</stp>
        <stp>XS1888180996 Corp</stp>
        <stp>crncy</stp>
        <stp>[yas-blp-extension.xlsx]tkrBBG!R159C9</stp>
        <tr r="I159" s="1"/>
      </tp>
      <tp t="s">
        <v>EUR</v>
        <stp/>
        <stp>##V3_BDPV12</stp>
        <stp>XS1811181566 Corp</stp>
        <stp>crncy</stp>
        <stp>[yas-blp-extension.xlsx]tkrBBG!R176C9</stp>
        <tr r="I176" s="1"/>
      </tp>
      <tp>
        <v>3.25</v>
        <stp/>
        <stp>##V3_BDPV12</stp>
        <stp>XS1716945586 Corp</stp>
        <stp>coupon</stp>
        <stp>[yas-blp-extension.xlsx]tkrBBG!R152C6</stp>
        <tr r="F152" s="1"/>
      </tp>
      <tp t="s">
        <v>EUR</v>
        <stp/>
        <stp>##V3_BDPV12</stp>
        <stp>XS2010036874 Corp</stp>
        <stp>crncy</stp>
        <stp>[yas-blp-extension.xlsx]tkrBBG!R105C9</stp>
        <tr r="I105" s="1"/>
      </tp>
      <tp>
        <v>1.625</v>
        <stp/>
        <stp>##V3_BDPV12</stp>
        <stp>XS2010044977 Corp</stp>
        <stp>coupon</stp>
        <stp>[yas-blp-extension.xlsx]tkrBBG!R154C6</stp>
        <tr r="F154" s="1"/>
      </tp>
      <tp t="s">
        <v>EUR</v>
        <stp/>
        <stp>##V3_BDPV12</stp>
        <stp>XS1050461034 Corp</stp>
        <stp>crncy</stp>
        <stp>[yas-blp-extension.xlsx]tkrBBG!R146C9</stp>
        <tr r="I146" s="1"/>
      </tp>
      <tp>
        <v>3.5</v>
        <stp/>
        <stp>##V3_BDPV12</stp>
        <stp>XS1206541366 Corp</stp>
        <stp>coupon</stp>
        <stp>[yas-blp-extension.xlsx]tkrBBG!R107C6</stp>
        <tr r="F107" s="1"/>
      </tp>
      <tp>
        <v>3.375</v>
        <stp/>
        <stp>##V3_BDPV12</stp>
        <stp>XS1799938995 Corp</stp>
        <stp>coupon</stp>
        <stp>[yas-blp-extension.xlsx]tkrBBG!R126C6</stp>
        <tr r="F126" s="1"/>
      </tp>
      <tp t="s">
        <v>BBB-</v>
        <stp/>
        <stp>##V3_BDPV12</stp>
        <stp>FR0013447877 Corp</stp>
        <stp>rtg_sp</stp>
        <stp>[yas-blp-extension.xlsx]tkrBBG!R170C16</stp>
        <tr r="P170" s="1"/>
      </tp>
      <tp t="s">
        <v>BB *-</v>
        <stp/>
        <stp>##V3_BDPV12</stp>
        <stp>FR0013457157 Corp</stp>
        <stp>rtg_sp</stp>
        <stp>[yas-blp-extension.xlsx]tkrBBG!R145C16</stp>
        <tr r="P145" s="1"/>
      </tp>
      <tp t="s">
        <v>BB-</v>
        <stp/>
        <stp>##V3_BDPV12</stp>
        <stp>FR0011697010 Corp</stp>
        <stp>rtg_sp</stp>
        <stp>[yas-blp-extension.xlsx]tkrBBG!R128C16</stp>
        <tr r="P128" s="1"/>
      </tp>
      <tp t="s">
        <v>Ba1</v>
        <stp/>
        <stp>##V3_BDPV12</stp>
        <stp>US92857WBQ24 Corp</stp>
        <stp>rtg_moody</stp>
        <stp>[yas-blp-extension.xlsx]tkrBBG!R147C15</stp>
        <tr r="O147" s="1"/>
      </tp>
      <tp>
        <v>5.25</v>
        <stp/>
        <stp>##V3_BDPV12</stp>
        <stp>USF2893TAF33 Corp</stp>
        <stp>coupon</stp>
        <stp>[yas-blp-extension.xlsx]tkrBBG!R9C6</stp>
        <tr r="F9" s="1"/>
      </tp>
      <tp t="s">
        <v>PERP/CALL</v>
        <stp/>
        <stp>##V3_BDPV12</stp>
        <stp>XS2185997884 Corp</stp>
        <stp>mty_typ</stp>
        <stp>[yas-blp-extension.xlsx]tkrBBG!R144C8</stp>
        <tr r="H144" s="1"/>
      </tp>
      <tp t="s">
        <v>CALLABLE</v>
        <stp/>
        <stp>##V3_BDPV12</stp>
        <stp>XS1205618470 Corp</stp>
        <stp>mty_typ</stp>
        <stp>[yas-blp-extension.xlsx]tkrBBG!R143C8</stp>
        <tr r="H143" s="1"/>
      </tp>
      <tp t="s">
        <v>PERP/CALL</v>
        <stp/>
        <stp>##V3_BDPV12</stp>
        <stp>XS2017788592 Corp</stp>
        <stp>mty_typ</stp>
        <stp>[yas-blp-extension.xlsx]tkrBBG!R162C8</stp>
        <tr r="H162" s="1"/>
      </tp>
      <tp t="s">
        <v>PERP/CALL</v>
        <stp/>
        <stp>##V3_BDPV12</stp>
        <stp>XS2055106210 Corp</stp>
        <stp>mty_typ</stp>
        <stp>[yas-blp-extension.xlsx]tkrBBG!R108C8</stp>
        <tr r="H108" s="1"/>
      </tp>
      <tp>
        <v>6.25</v>
        <stp/>
        <stp>##V3_BDPV12</stp>
        <stp>FR0012650281 Corp</stp>
        <stp>coupon</stp>
        <stp>[yas-blp-extension.xlsx]tkrBBG!R192C6</stp>
        <tr r="F192" s="1"/>
      </tp>
      <tp t="s">
        <v>N</v>
        <stp/>
        <stp>##V3_BDPV12</stp>
        <stp>USF2893TAF33 Corp</stp>
        <stp>green_bond_loan_indicator</stp>
        <stp>[yas-blp-extension.xlsx]tkrBBG!R9C18</stp>
        <tr r="R9" s="1"/>
      </tp>
      <tp t="s">
        <v>Baa3</v>
        <stp/>
        <stp>##V3_BDPV12</stp>
        <stp>XS1890845875 Corp</stp>
        <stp>rtg_moody</stp>
        <stp>[yas-blp-extension.xlsx]tkrBBG!R32C15</stp>
        <tr r="O32" s="1"/>
      </tp>
      <tp t="s">
        <v>GBP</v>
        <stp/>
        <stp>##V3_BDPV12</stp>
        <stp>XS1028597315 Corp</stp>
        <stp>crncy</stp>
        <stp>[yas-blp-extension.xlsx]tkrBBG!R174C9</stp>
        <tr r="I174" s="1"/>
      </tp>
      <tp>
        <v>4.25</v>
        <stp/>
        <stp>##V3_BDPV12</stp>
        <stp>XS2193663619 Corp</stp>
        <stp>coupon</stp>
        <stp>[yas-blp-extension.xlsx]tkrBBG!R158C6</stp>
        <tr r="F158" s="1"/>
      </tp>
      <tp>
        <v>3.74</v>
        <stp/>
        <stp>##V3_BDPV12</stp>
        <stp>XS2195190876 Corp</stp>
        <stp>coupon</stp>
        <stp>[yas-blp-extension.xlsx]tkrBBG!R148C6</stp>
        <tr r="F148" s="1"/>
      </tp>
      <tp t="s">
        <v>EUR</v>
        <stp/>
        <stp>##V3_BDPV12</stp>
        <stp>XS2077670003 Corp</stp>
        <stp>crncy</stp>
        <stp>[yas-blp-extension.xlsx]tkrBBG!R175C9</stp>
        <tr r="I175" s="1"/>
      </tp>
      <tp>
        <v>3.2480000000000002</v>
        <stp/>
        <stp>##V3_BDPV12</stp>
        <stp>XS2010037765 Corp</stp>
        <stp>coupon</stp>
        <stp>[yas-blp-extension.xlsx]tkrBBG!R180C6</stp>
        <tr r="F180" s="1"/>
      </tp>
      <tp t="s">
        <v>EUR</v>
        <stp/>
        <stp>##V3_BDPV12</stp>
        <stp>FR0013330537 Corp</stp>
        <stp>crncy</stp>
        <stp>[yas-blp-extension.xlsx]tkrBBG!R121C9</stp>
        <tr r="I121" s="1"/>
      </tp>
      <tp t="s">
        <v>EUR</v>
        <stp/>
        <stp>##V3_BDPV12</stp>
        <stp>DE000A161W62 Corp</stp>
        <stp>crncy</stp>
        <stp>[yas-blp-extension.xlsx]tkrBBG!R186C9</stp>
        <tr r="I186" s="1"/>
      </tp>
      <tp>
        <v>1.625</v>
        <stp/>
        <stp>##V3_BDPV12</stp>
        <stp>XS2035564629 Corp</stp>
        <stp>coupon</stp>
        <stp>[yas-blp-extension.xlsx]tkrBBG!R109C6</stp>
        <tr r="F109" s="1"/>
      </tp>
      <tp t="s">
        <v>EUR</v>
        <stp/>
        <stp>##V3_BDPV12</stp>
        <stp>XS2011260531 Corp</stp>
        <stp>crncy</stp>
        <stp>[yas-blp-extension.xlsx]tkrBBG!R142C9</stp>
        <tr r="I142" s="1"/>
      </tp>
      <tp t="s">
        <v>EUR</v>
        <stp/>
        <stp>##V3_BDPV12</stp>
        <stp>XS1795406575 Corp</stp>
        <stp>crncy</stp>
        <stp>[yas-blp-extension.xlsx]tkrBBG!R173C9</stp>
        <tr r="I173" s="1"/>
      </tp>
      <tp t="s">
        <v>EUR</v>
        <stp/>
        <stp>##V3_BDPV12</stp>
        <stp>XS2010044977 Corp</stp>
        <stp>crncy</stp>
        <stp>[yas-blp-extension.xlsx]tkrBBG!R154C9</stp>
        <tr r="I154" s="1"/>
      </tp>
      <tp>
        <v>4.875</v>
        <stp/>
        <stp>##V3_BDPV12</stp>
        <stp>XS1224953882 Corp</stp>
        <stp>coupon</stp>
        <stp>[yas-blp-extension.xlsx]tkrBBG!R153C6</stp>
        <tr r="F153" s="1"/>
      </tp>
      <tp t="s">
        <v>Ba3</v>
        <stp/>
        <stp>##V3_BDPV12</stp>
        <stp>DE000A1ZN206 Corp</stp>
        <stp>rtg_moody</stp>
        <stp>[yas-blp-extension.xlsx]tkrBBG!R45C15</stp>
        <tr r="O45" s="1"/>
      </tp>
      <tp t="s">
        <v>Ba1</v>
        <stp/>
        <stp>##V3_BDPV12</stp>
        <stp>US29265WAA62 Corp</stp>
        <stp>rtg_moody</stp>
        <stp>[yas-blp-extension.xlsx]tkrBBG!R68C15</stp>
        <tr r="O68" s="1"/>
      </tp>
      <tp t="s">
        <v>BBB+</v>
        <stp/>
        <stp>##V3_BDPV12</stp>
        <stp>XS1309437215 Corp</stp>
        <stp>bb_composite</stp>
        <stp>[yas-blp-extension.xlsx]tkrBBG!R8C17</stp>
        <tr r="Q8" s="1"/>
      </tp>
      <tp t="s">
        <v>#N/A N/A</v>
        <stp/>
        <stp>##V3_BDPV12</stp>
        <stp>FR0012648590 Corp</stp>
        <stp>rtg_sp</stp>
        <stp>[yas-blp-extension.xlsx]tkrBBG!R138C16</stp>
        <tr r="P138" s="1"/>
      </tp>
      <tp t="s">
        <v>BBB-</v>
        <stp/>
        <stp>##V3_BDPV12</stp>
        <stp>FR0013478252 Corp</stp>
        <stp>rtg_sp</stp>
        <stp>[yas-blp-extension.xlsx]tkrBBG!R178C16</stp>
        <tr r="P178" s="1"/>
      </tp>
      <tp t="s">
        <v>PERP/CALL</v>
        <stp/>
        <stp>##V3_BDPV12</stp>
        <stp>XS1819537132 Corp</stp>
        <stp>mty_typ</stp>
        <stp>[yas-blp-extension.xlsx]tkrBBG!R182C8</stp>
        <tr r="H182" s="1"/>
      </tp>
      <tp t="s">
        <v>PERP/CALL</v>
        <stp/>
        <stp>##V3_BDPV12</stp>
        <stp>XS1797138960 Corp</stp>
        <stp>mty_typ</stp>
        <stp>[yas-blp-extension.xlsx]tkrBBG!R135C8</stp>
        <tr r="H135" s="1"/>
      </tp>
      <tp t="s">
        <v>PERP/CALL</v>
        <stp/>
        <stp>##V3_BDPV12</stp>
        <stp>XS2114413565 Corp</stp>
        <stp>mty_typ</stp>
        <stp>[yas-blp-extension.xlsx]tkrBBG!R116C8</stp>
        <tr r="H116" s="1"/>
      </tp>
      <tp t="s">
        <v>PERP/CALL</v>
        <stp/>
        <stp>##V3_BDPV12</stp>
        <stp>XS1196714429 Corp</stp>
        <stp>mty_typ</stp>
        <stp>[yas-blp-extension.xlsx]tkrBBG!R189C8</stp>
        <tr r="H189" s="1"/>
      </tp>
      <tp t="s">
        <v>PERP/CALL</v>
        <stp/>
        <stp>##V3_BDPV12</stp>
        <stp>XS2187689380 Corp</stp>
        <stp>mty_typ</stp>
        <stp>[yas-blp-extension.xlsx]tkrBBG!R115C8</stp>
        <tr r="H115" s="1"/>
      </tp>
      <tp t="s">
        <v>Baa2</v>
        <stp/>
        <stp>##V3_BDPV12</stp>
        <stp>FR0011942283 Corp</stp>
        <stp>rtg_moody</stp>
        <stp>[yas-blp-extension.xlsx]tkrBBG!R89C15</stp>
        <tr r="O89" s="1"/>
      </tp>
      <tp t="s">
        <v>#N/A N/A</v>
        <stp/>
        <stp>##V3_BDPV12</stp>
        <stp>XS1117300837 Corp</stp>
        <stp>rtg_moody</stp>
        <stp>[yas-blp-extension.xlsx]tkrBBG!R48C15</stp>
        <tr r="O48" s="1"/>
      </tp>
      <tp t="s">
        <v>Ba1</v>
        <stp/>
        <stp>##V3_BDPV12</stp>
        <stp>XS2119468572 Corp</stp>
        <stp>rtg_moody</stp>
        <stp>[yas-blp-extension.xlsx]tkrBBG!R93C15</stp>
        <tr r="O93" s="1"/>
      </tp>
      <tp t="s">
        <v>Baa2</v>
        <stp/>
        <stp>##V3_BDPV12</stp>
        <stp>XS1294343337 Corp</stp>
        <stp>rtg_moody</stp>
        <stp>[yas-blp-extension.xlsx]tkrBBG!R97C15</stp>
        <tr r="O97" s="1"/>
      </tp>
      <tp t="s">
        <v>#N/A N/A</v>
        <stp/>
        <stp>##V3_BDPV12</stp>
        <stp>XS1634523754 Corp</stp>
        <stp>rtg_moody</stp>
        <stp>[yas-blp-extension.xlsx]tkrBBG!R17C15</stp>
        <tr r="O17" s="1"/>
      </tp>
      <tp t="s">
        <v>Baa2</v>
        <stp/>
        <stp>##V3_BDPV12</stp>
        <stp>FR0013398229 Corp</stp>
        <stp>rtg_moody</stp>
        <stp>[yas-blp-extension.xlsx]tkrBBG!R40C15</stp>
        <tr r="O40" s="1"/>
      </tp>
      <tp t="s">
        <v>Baa3</v>
        <stp/>
        <stp>##V3_BDPV12</stp>
        <stp>FR0012278539 Corp</stp>
        <stp>rtg_moody</stp>
        <stp>[yas-blp-extension.xlsx]tkrBBG!R22C15</stp>
        <tr r="O22" s="1"/>
      </tp>
      <tp t="s">
        <v>GBP</v>
        <stp/>
        <stp>##V3_BDPV12</stp>
        <stp>XS2017788592 Corp</stp>
        <stp>crncy</stp>
        <stp>[yas-blp-extension.xlsx]tkrBBG!R162C9</stp>
        <tr r="I162" s="1"/>
      </tp>
      <tp t="s">
        <v>EUR</v>
        <stp/>
        <stp>##V3_BDPV12</stp>
        <stp>XS1139494493 Corp</stp>
        <stp>crncy</stp>
        <stp>[yas-blp-extension.xlsx]tkrBBG!R132C9</stp>
        <tr r="I132" s="1"/>
      </tp>
      <tp t="s">
        <v>EUR</v>
        <stp/>
        <stp>##V3_BDPV12</stp>
        <stp>XS1590787799 Corp</stp>
        <stp>crncy</stp>
        <stp>[yas-blp-extension.xlsx]tkrBBG!R111C9</stp>
        <tr r="I111" s="1"/>
      </tp>
      <tp>
        <v>4.125</v>
        <stp/>
        <stp>##V3_BDPV12</stp>
        <stp>XS1139494493 Corp</stp>
        <stp>coupon</stp>
        <stp>[yas-blp-extension.xlsx]tkrBBG!R132C6</stp>
        <tr r="F132" s="1"/>
      </tp>
      <tp>
        <v>4.625</v>
        <stp/>
        <stp>##V3_BDPV12</stp>
        <stp>XS1974894138 Corp</stp>
        <stp>coupon</stp>
        <stp>[yas-blp-extension.xlsx]tkrBBG!R151C6</stp>
        <tr r="F151" s="1"/>
      </tp>
      <tp t="s">
        <v>BBB+</v>
        <stp/>
        <stp>##V3_BDPV12</stp>
        <stp>XS1309436753 Corp</stp>
        <stp>bb_composite</stp>
        <stp>[yas-blp-extension.xlsx]tkrBBG!R4C17</stp>
        <tr r="Q4" s="1"/>
      </tp>
      <tp t="s">
        <v>BBB+</v>
        <stp/>
        <stp>##V3_BDPV12</stp>
        <stp>XS1309436910 Corp</stp>
        <stp>bb_composite</stp>
        <stp>[yas-blp-extension.xlsx]tkrBBG!R5C17</stp>
        <tr r="Q5" s="1"/>
      </tp>
      <tp t="s">
        <v>BB *-</v>
        <stp/>
        <stp>##V3_BDPV12</stp>
        <stp>FR0013399177 Corp</stp>
        <stp>rtg_sp</stp>
        <stp>[yas-blp-extension.xlsx]tkrBBG!R190C16</stp>
        <tr r="P190" s="1"/>
      </tp>
      <tp t="s">
        <v>BPLN</v>
        <stp/>
        <stp>##V3_BDPV12</stp>
        <stp>US05565QDV77 Corp</stp>
        <stp>ticker</stp>
        <stp>[yas-blp-extension.xlsx]tkrBBG!R3C5</stp>
        <tr r="E3" s="1"/>
      </tp>
      <tp t="s">
        <v>CALLABLE</v>
        <stp/>
        <stp>##V3_BDPV12</stp>
        <stp>XS1309436753 Corp</stp>
        <stp>mty_typ</stp>
        <stp>[yas-blp-extension.xlsx]tkrBBG!R4C8</stp>
        <tr r="H4" s="1"/>
      </tp>
      <tp>
        <v>344.30895019797737</v>
        <stp/>
        <stp>##V3_BDPV12</stp>
        <stp>FR0013367612 Corp</stp>
        <stp>yas_ispread</stp>
        <stp>[yas-blp-extension.xlsx]tkrBBG!R44C13</stp>
        <tr r="M44" s="1"/>
      </tp>
      <tp t="s">
        <v>PERP/CALL</v>
        <stp/>
        <stp>##V3_BDPV12</stp>
        <stp>XS1139494493 Corp</stp>
        <stp>mty_typ</stp>
        <stp>[yas-blp-extension.xlsx]tkrBBG!R132C8</stp>
        <tr r="H132" s="1"/>
      </tp>
      <tp>
        <v>360.82486936651907</v>
        <stp/>
        <stp>##V3_BDPV12</stp>
        <stp>FR0011697028 Corp</stp>
        <stp>yas_ispread</stp>
        <stp>[yas-blp-extension.xlsx]tkrBBG!R67C13</stp>
        <tr r="M67" s="1"/>
      </tp>
      <tp t="s">
        <v>PERP/CALL</v>
        <stp/>
        <stp>##V3_BDPV12</stp>
        <stp>XS1716927766 Corp</stp>
        <stp>mty_typ</stp>
        <stp>[yas-blp-extension.xlsx]tkrBBG!R193C8</stp>
        <tr r="H193" s="1"/>
      </tp>
      <tp t="s">
        <v>Baa3</v>
        <stp/>
        <stp>##V3_BDPV12</stp>
        <stp>DE000A14J611 Corp</stp>
        <stp>rtg_moody</stp>
        <stp>[yas-blp-extension.xlsx]tkrBBG!R71C15</stp>
        <tr r="O71" s="1"/>
      </tp>
      <tp t="s">
        <v>Utilities</v>
        <stp/>
        <stp>##V3_BDPV12</stp>
        <stp>US29265WAA62 Corp</stp>
        <stp>industry_sector</stp>
        <stp>[yas-blp-extension.xlsx]tkrBBG!R68C11</stp>
        <tr r="K68" s="1"/>
      </tp>
      <tp t="s">
        <v>#N/A N/A</v>
        <stp/>
        <stp>##V3_BDPV12</stp>
        <stp>XS1141810991 Corp</stp>
        <stp>rtg_moody</stp>
        <stp>[yas-blp-extension.xlsx]tkrBBG!R51C15</stp>
        <tr r="O51" s="1"/>
      </tp>
      <tp t="s">
        <v>Baa3</v>
        <stp/>
        <stp>##V3_BDPV12</stp>
        <stp>FR0013292828 Corp</stp>
        <stp>rtg_moody</stp>
        <stp>[yas-blp-extension.xlsx]tkrBBG!R63C15</stp>
        <tr r="O63" s="1"/>
      </tp>
      <tp t="s">
        <v>Baa2</v>
        <stp/>
        <stp>##V3_BDPV12</stp>
        <stp>XS1044811591 Corp</stp>
        <stp>rtg_moody</stp>
        <stp>[yas-blp-extension.xlsx]tkrBBG!R24C15</stp>
        <tr r="O24" s="1"/>
      </tp>
      <tp t="s">
        <v>Baa2</v>
        <stp/>
        <stp>##V3_BDPV12</stp>
        <stp>XS1044811591 Corp</stp>
        <stp>rtg_moody</stp>
        <stp>[yas-blp-extension.xlsx]tkrBBG!R25C15</stp>
        <tr r="O25" s="1"/>
      </tp>
      <tp t="s">
        <v>A2</v>
        <stp/>
        <stp>##V3_BDPV12</stp>
        <stp>XS1195201931 Corp</stp>
        <stp>rtg_moody</stp>
        <stp>[yas-blp-extension.xlsx]tkrBBG!R42C15</stp>
        <tr r="O42" s="1"/>
      </tp>
      <tp t="s">
        <v>Ba2</v>
        <stp/>
        <stp>##V3_BDPV12</stp>
        <stp>XS1795406658 Corp</stp>
        <stp>rtg_moody</stp>
        <stp>[yas-blp-extension.xlsx]tkrBBG!R20C15</stp>
        <tr r="O20" s="1"/>
      </tp>
      <tp t="s">
        <v>#N/A N/A</v>
        <stp/>
        <stp>##V3_BDPV12</stp>
        <stp>BE0002597756 Corp</stp>
        <stp>rtg_moody</stp>
        <stp>[yas-blp-extension.xlsx]tkrBBG!R46C15</stp>
        <tr r="O46" s="1"/>
      </tp>
      <tp t="s">
        <v>#N/A N/A</v>
        <stp/>
        <stp>##V3_BDPV12</stp>
        <stp>XS1508392625 Corp</stp>
        <stp>rtg_moody</stp>
        <stp>[yas-blp-extension.xlsx]tkrBBG!R49C15</stp>
        <tr r="O49" s="1"/>
      </tp>
      <tp t="s">
        <v>B2u</v>
        <stp/>
        <stp>##V3_BDPV12</stp>
        <stp>XS1642686676 Corp</stp>
        <stp>rtg_moody</stp>
        <stp>[yas-blp-extension.xlsx]tkrBBG!R16C15</stp>
        <tr r="O16" s="1"/>
      </tp>
      <tp t="s">
        <v>Ba1</v>
        <stp/>
        <stp>##V3_BDPV12</stp>
        <stp>XS1713463559 Corp</stp>
        <stp>rtg_moody</stp>
        <stp>[yas-blp-extension.xlsx]tkrBBG!R57C15</stp>
        <tr r="O57" s="1"/>
      </tp>
      <tp>
        <v>3.75</v>
        <stp/>
        <stp>##V3_BDPV12</stp>
        <stp>XS2185997884 Corp</stp>
        <stp>coupon</stp>
        <stp>[yas-blp-extension.xlsx]tkrBBG!R144C6</stp>
        <tr r="F144" s="1"/>
      </tp>
      <tp t="s">
        <v>EUR</v>
        <stp/>
        <stp>##V3_BDPV12</stp>
        <stp>FR0011697010 Corp</stp>
        <stp>crncy</stp>
        <stp>[yas-blp-extension.xlsx]tkrBBG!R128C9</stp>
        <tr r="I128" s="1"/>
      </tp>
      <tp t="s">
        <v>EUR</v>
        <stp/>
        <stp>##V3_BDPV12</stp>
        <stp>XS2010039548 Corp</stp>
        <stp>crncy</stp>
        <stp>[yas-blp-extension.xlsx]tkrBBG!R169C9</stp>
        <tr r="I169" s="1"/>
      </tp>
      <tp>
        <v>4.75</v>
        <stp/>
        <stp>##V3_BDPV12</stp>
        <stp>XS2017788592 Corp</stp>
        <stp>coupon</stp>
        <stp>[yas-blp-extension.xlsx]tkrBBG!R162C6</stp>
        <tr r="F162" s="1"/>
      </tp>
      <tp t="s">
        <v>EUR</v>
        <stp/>
        <stp>##V3_BDPV12</stp>
        <stp>XS1191320297 Corp</stp>
        <stp>crncy</stp>
        <stp>[yas-blp-extension.xlsx]tkrBBG!R124C9</stp>
        <tr r="I124" s="1"/>
      </tp>
      <tp>
        <v>5.875</v>
        <stp/>
        <stp>##V3_BDPV12</stp>
        <stp>XS1028597315 Corp</stp>
        <stp>coupon</stp>
        <stp>[yas-blp-extension.xlsx]tkrBBG!R174C6</stp>
        <tr r="F174" s="1"/>
      </tp>
      <tp>
        <v>3.375</v>
        <stp/>
        <stp>##V3_BDPV12</stp>
        <stp>XS1224710399 Corp</stp>
        <stp>coupon</stp>
        <stp>[yas-blp-extension.xlsx]tkrBBG!R102C6</stp>
        <tr r="F102" s="1"/>
      </tp>
      <tp>
        <v>3.375</v>
        <stp/>
        <stp>##V3_BDPV12</stp>
        <stp>XS2055106210 Corp</stp>
        <stp>coupon</stp>
        <stp>[yas-blp-extension.xlsx]tkrBBG!R108C6</stp>
        <tr r="F108" s="1"/>
      </tp>
      <tp t="s">
        <v>EUR</v>
        <stp/>
        <stp>##V3_BDPV12</stp>
        <stp>XS2051471105 Corp</stp>
        <stp>crncy</stp>
        <stp>[yas-blp-extension.xlsx]tkrBBG!R179C9</stp>
        <tr r="I179" s="1"/>
      </tp>
      <tp>
        <v>1.875</v>
        <stp/>
        <stp>##V3_BDPV12</stp>
        <stp>XS2196328608 Corp</stp>
        <stp>coupon</stp>
        <stp>[yas-blp-extension.xlsx]tkrBBG!R123C6</stp>
        <tr r="F123" s="1"/>
      </tp>
      <tp t="s">
        <v>NR</v>
        <stp/>
        <stp>##V3_BDPV12</stp>
        <stp>BE0002597756 Corp</stp>
        <stp>bb_composite</stp>
        <stp>[yas-blp-extension.xlsx]tkrBBG!R46C17</stp>
        <tr r="Q46" s="1"/>
      </tp>
      <tp t="s">
        <v>PERP/CALL</v>
        <stp/>
        <stp>##V3_BDPV12</stp>
        <stp>XS1501166869 Corp</stp>
        <stp>mty_typ</stp>
        <stp>[yas-blp-extension.xlsx]tkrBBG!R120C8</stp>
        <tr r="H120" s="1"/>
      </tp>
      <tp t="s">
        <v>CALLABLE</v>
        <stp/>
        <stp>##V3_BDPV12</stp>
        <stp>XS1888179477 Corp</stp>
        <stp>mty_typ</stp>
        <stp>[yas-blp-extension.xlsx]tkrBBG!R157C8</stp>
        <tr r="H157" s="1"/>
      </tp>
      <tp t="s">
        <v>CALLABLE</v>
        <stp/>
        <stp>##V3_BDPV12</stp>
        <stp>XS1677911825 Corp</stp>
        <stp>mty_typ</stp>
        <stp>[yas-blp-extension.xlsx]tkrBBG!R150C8</stp>
        <tr r="H150" s="1"/>
      </tp>
      <tp t="s">
        <v>CALLABLE</v>
        <stp/>
        <stp>##V3_BDPV12</stp>
        <stp>XS1150695192 Corp</stp>
        <stp>mty_typ</stp>
        <stp>[yas-blp-extension.xlsx]tkrBBG!R156C8</stp>
        <tr r="H156" s="1"/>
      </tp>
      <tp t="s">
        <v>PERP/CALL</v>
        <stp/>
        <stp>##V3_BDPV12</stp>
        <stp>XS1716945586 Corp</stp>
        <stp>mty_typ</stp>
        <stp>[yas-blp-extension.xlsx]tkrBBG!R152C8</stp>
        <tr r="H152" s="1"/>
      </tp>
      <tp t="s">
        <v>PERP/CALL</v>
        <stp/>
        <stp>##V3_BDPV12</stp>
        <stp>XS1206541366 Corp</stp>
        <stp>mty_typ</stp>
        <stp>[yas-blp-extension.xlsx]tkrBBG!R107C8</stp>
        <tr r="H107" s="1"/>
      </tp>
      <tp t="s">
        <v>PERP/CALL</v>
        <stp/>
        <stp>##V3_BDPV12</stp>
        <stp>XS1811181566 Corp</stp>
        <stp>mty_typ</stp>
        <stp>[yas-blp-extension.xlsx]tkrBBG!R176C8</stp>
        <tr r="H176" s="1"/>
      </tp>
      <tp>
        <v>374.4495211245162</v>
        <stp/>
        <stp>##V3_BDPV12</stp>
        <stp>FR0013464922 Corp</stp>
        <stp>yas_ispread</stp>
        <stp>[yas-blp-extension.xlsx]tkrBBG!R75C13</stp>
        <tr r="M75" s="1"/>
      </tp>
      <tp t="s">
        <v>PERP/CALL</v>
        <stp/>
        <stp>##V3_BDPV12</stp>
        <stp>XS2010037765 Corp</stp>
        <stp>mty_typ</stp>
        <stp>[yas-blp-extension.xlsx]tkrBBG!R180C8</stp>
        <tr r="H180" s="1"/>
      </tp>
      <tp t="s">
        <v>PERP/CALL</v>
        <stp/>
        <stp>##V3_BDPV12</stp>
        <stp>XS1934875219 Corp</stp>
        <stp>mty_typ</stp>
        <stp>[yas-blp-extension.xlsx]tkrBBG!R160C8</stp>
        <tr r="H160" s="1"/>
      </tp>
      <tp t="s">
        <v>Baa3</v>
        <stp/>
        <stp>##V3_BDPV12</stp>
        <stp>XS2010045511 Corp</stp>
        <stp>rtg_moody</stp>
        <stp>[yas-blp-extension.xlsx]tkrBBG!R92C15</stp>
        <tr r="O92" s="1"/>
      </tp>
      <tp t="s">
        <v>Baa2</v>
        <stp/>
        <stp>##V3_BDPV12</stp>
        <stp>XS1322373017 Corp</stp>
        <stp>rtg_moody</stp>
        <stp>[yas-blp-extension.xlsx]tkrBBG!R11C15</stp>
        <tr r="O11" s="1"/>
      </tp>
      <tp t="s">
        <v>Baa3</v>
        <stp/>
        <stp>##V3_BDPV12</stp>
        <stp>FR0013425170 Corp</stp>
        <stp>rtg_moody</stp>
        <stp>[yas-blp-extension.xlsx]tkrBBG!R72C15</stp>
        <tr r="O72" s="1"/>
      </tp>
      <tp t="s">
        <v>Communications</v>
        <stp/>
        <stp>##V3_BDPV12</stp>
        <stp>USN4297BBC74 Corp</stp>
        <stp>industry_sector</stp>
        <stp>[yas-blp-extension.xlsx]tkrBBG!R76C11</stp>
        <tr r="K76" s="1"/>
      </tp>
      <tp t="s">
        <v>Ba1</v>
        <stp/>
        <stp>##V3_BDPV12</stp>
        <stp>XS1405765659 Corp</stp>
        <stp>rtg_moody</stp>
        <stp>[yas-blp-extension.xlsx]tkrBBG!R74C15</stp>
        <tr r="O74" s="1"/>
      </tp>
      <tp t="s">
        <v>Baa3</v>
        <stp/>
        <stp>##V3_BDPV12</stp>
        <stp>XS1115498260 Corp</stp>
        <stp>rtg_moody</stp>
        <stp>[yas-blp-extension.xlsx]tkrBBG!R81C15</stp>
        <tr r="O81" s="1"/>
      </tp>
      <tp t="s">
        <v>GBP</v>
        <stp/>
        <stp>##V3_BDPV12</stp>
        <stp>XS2195190876 Corp</stp>
        <stp>crncy</stp>
        <stp>[yas-blp-extension.xlsx]tkrBBG!R148C9</stp>
        <tr r="I148" s="1"/>
      </tp>
      <tp t="s">
        <v>EUR</v>
        <stp/>
        <stp>##V3_BDPV12</stp>
        <stp>XS2035564629 Corp</stp>
        <stp>crncy</stp>
        <stp>[yas-blp-extension.xlsx]tkrBBG!R109C9</stp>
        <tr r="I109" s="1"/>
      </tp>
      <tp>
        <v>6.875</v>
        <stp/>
        <stp>##V3_BDPV12</stp>
        <stp>XS1582433428 Corp</stp>
        <stp>coupon</stp>
        <stp>[yas-blp-extension.xlsx]tkrBBG!R195C6</stp>
        <tr r="F195" s="1"/>
      </tp>
      <tp>
        <v>3.5</v>
        <stp/>
        <stp>##V3_BDPV12</stp>
        <stp>XS2000719992 Corp</stp>
        <stp>coupon</stp>
        <stp>[yas-blp-extension.xlsx]tkrBBG!R118C6</stp>
        <tr r="F118" s="1"/>
      </tp>
      <tp>
        <v>3.375</v>
        <stp/>
        <stp>##V3_BDPV12</stp>
        <stp>XS1152343668 Corp</stp>
        <stp>coupon</stp>
        <stp>[yas-blp-extension.xlsx]tkrBBG!R136C6</stp>
        <tr r="F136" s="1"/>
      </tp>
      <tp t="s">
        <v>EUR</v>
        <stp/>
        <stp>##V3_BDPV12</stp>
        <stp>FR0012650281 Corp</stp>
        <stp>crncy</stp>
        <stp>[yas-blp-extension.xlsx]tkrBBG!R192C9</stp>
        <tr r="I192" s="1"/>
      </tp>
      <tp>
        <v>4.375</v>
        <stp/>
        <stp>##V3_BDPV12</stp>
        <stp>XS1819537132 Corp</stp>
        <stp>coupon</stp>
        <stp>[yas-blp-extension.xlsx]tkrBBG!R182C6</stp>
        <tr r="F182" s="1"/>
      </tp>
      <tp t="s">
        <v>EUR</v>
        <stp/>
        <stp>##V3_BDPV12</stp>
        <stp>XS2033327854 Corp</stp>
        <stp>crncy</stp>
        <stp>[yas-blp-extension.xlsx]tkrBBG!R168C9</stp>
        <tr r="I168" s="1"/>
      </tp>
      <tp>
        <v>2.875</v>
        <stp/>
        <stp>##V3_BDPV12</stp>
        <stp>XS2051471105 Corp</stp>
        <stp>coupon</stp>
        <stp>[yas-blp-extension.xlsx]tkrBBG!R179C6</stp>
        <tr r="F179" s="1"/>
      </tp>
      <tp t="s">
        <v>EUR</v>
        <stp/>
        <stp>##V3_BDPV12</stp>
        <stp>XS1490960942 Corp</stp>
        <stp>crncy</stp>
        <stp>[yas-blp-extension.xlsx]tkrBBG!R130C9</stp>
        <tr r="I130" s="1"/>
      </tp>
      <tp t="s">
        <v>GBP</v>
        <stp/>
        <stp>##V3_BDPV12</stp>
        <stp>XS1268050397 Corp</stp>
        <stp>crncy</stp>
        <stp>[yas-blp-extension.xlsx]tkrBBG!R194C9</stp>
        <tr r="I194" s="1"/>
      </tp>
      <tp t="s">
        <v>EUR</v>
        <stp/>
        <stp>##V3_BDPV12</stp>
        <stp>XS1974787480 Corp</stp>
        <stp>crncy</stp>
        <stp>[yas-blp-extension.xlsx]tkrBBG!R122C9</stp>
        <tr r="I122" s="1"/>
      </tp>
      <tp t="s">
        <v>BPLN</v>
        <stp/>
        <stp>##V3_BDPV12</stp>
        <stp>US05565QDU94 Corp</stp>
        <stp>ticker</stp>
        <stp>[yas-blp-extension.xlsx]tkrBBG!R2C5</stp>
        <tr r="E2" s="1"/>
      </tp>
      <tp>
        <v>1500000000</v>
        <stp/>
        <stp>##V3_BDPV12</stp>
        <stp>USF2893TAM83 Corp</stp>
        <stp>amt_outstanding</stp>
        <stp>[yas-blp-extension.xlsx]tkrBBG!R10C10</stp>
        <tr r="J10" s="1"/>
      </tp>
      <tp>
        <v>294.16114930974408</v>
        <stp/>
        <stp>##V3_BDPV12</stp>
        <stp>FR0013425170 Corp</stp>
        <stp>yas_ispread</stp>
        <stp>[yas-blp-extension.xlsx]tkrBBG!R72C13</stp>
        <tr r="M72" s="1"/>
      </tp>
      <tp t="s">
        <v>PERP/CALL</v>
        <stp/>
        <stp>##V3_BDPV12</stp>
        <stp>XS1799938995 Corp</stp>
        <stp>mty_typ</stp>
        <stp>[yas-blp-extension.xlsx]tkrBBG!R126C8</stp>
        <tr r="H126" s="1"/>
      </tp>
      <tp t="s">
        <v>PERP/CALL</v>
        <stp/>
        <stp>##V3_BDPV12</stp>
        <stp>XS2056730323 Corp</stp>
        <stp>mty_typ</stp>
        <stp>[yas-blp-extension.xlsx]tkrBBG!R172C8</stp>
        <tr r="H172" s="1"/>
      </tp>
      <tp t="s">
        <v>#N/A N/A</v>
        <stp/>
        <stp>##V3_BDPV12</stp>
        <stp>FR0012005924 Corp</stp>
        <stp>yas_ispread</stp>
        <stp>[yas-blp-extension.xlsx]tkrBBG!R14C13</stp>
        <tr r="M14" s="1"/>
      </tp>
      <tp t="s">
        <v>PERP/CALL</v>
        <stp/>
        <stp>##V3_BDPV12</stp>
        <stp>XS2010032618 Corp</stp>
        <stp>mty_typ</stp>
        <stp>[yas-blp-extension.xlsx]tkrBBG!R164C8</stp>
        <tr r="H164" s="1"/>
      </tp>
      <tp t="s">
        <v>Ba1</v>
        <stp/>
        <stp>##V3_BDPV12</stp>
        <stp>XS1405777746 Corp</stp>
        <stp>rtg_moody</stp>
        <stp>[yas-blp-extension.xlsx]tkrBBG!R59C15</stp>
        <tr r="O59" s="1"/>
      </tp>
      <tp t="s">
        <v>#N/A N/A</v>
        <stp/>
        <stp>##V3_BDPV12</stp>
        <stp>FR0012005924 Corp</stp>
        <stp>rtg_moody</stp>
        <stp>[yas-blp-extension.xlsx]tkrBBG!R14C15</stp>
        <tr r="O14" s="1"/>
      </tp>
      <tp t="s">
        <v>Baa3</v>
        <stp/>
        <stp>##V3_BDPV12</stp>
        <stp>FR0013367612 Corp</stp>
        <stp>rtg_moody</stp>
        <stp>[yas-blp-extension.xlsx]tkrBBG!R44C15</stp>
        <tr r="O44" s="1"/>
      </tp>
      <tp t="s">
        <v>Ba2</v>
        <stp/>
        <stp>##V3_BDPV12</stp>
        <stp>XS2056371334 Corp</stp>
        <stp>rtg_moody</stp>
        <stp>[yas-blp-extension.xlsx]tkrBBG!R96C15</stp>
        <tr r="O96" s="1"/>
      </tp>
      <tp t="s">
        <v>B2</v>
        <stp/>
        <stp>##V3_BDPV12</stp>
        <stp>XS0222524372 Corp</stp>
        <stp>rtg_moody</stp>
        <stp>[yas-blp-extension.xlsx]tkrBBG!R15C15</stp>
        <tr r="O15" s="1"/>
      </tp>
      <tp t="s">
        <v>Ba1</v>
        <stp/>
        <stp>##V3_BDPV12</stp>
        <stp>XS0992293901 Corp</stp>
        <stp>rtg_moody</stp>
        <stp>[yas-blp-extension.xlsx]tkrBBG!R82C15</stp>
        <tr r="O82" s="1"/>
      </tp>
      <tp t="s">
        <v>A2</v>
        <stp/>
        <stp>##V3_BDPV12</stp>
        <stp>XS1757377400 Corp</stp>
        <stp>rtg_moody</stp>
        <stp>[yas-blp-extension.xlsx]tkrBBG!R52C15</stp>
        <tr r="O52" s="1"/>
      </tp>
      <tp t="s">
        <v>EUR</v>
        <stp/>
        <stp>##V3_BDPV12</stp>
        <stp>XS1028599287 Corp</stp>
        <stp>crncy</stp>
        <stp>[yas-blp-extension.xlsx]tkrBBG!R141C9</stp>
        <tr r="I141" s="1"/>
      </tp>
      <tp t="s">
        <v>GBP</v>
        <stp/>
        <stp>##V3_BDPV12</stp>
        <stp>XS2193663619 Corp</stp>
        <stp>crncy</stp>
        <stp>[yas-blp-extension.xlsx]tkrBBG!R158C9</stp>
        <tr r="I158" s="1"/>
      </tp>
      <tp>
        <v>3.75</v>
        <stp/>
        <stp>##V3_BDPV12</stp>
        <stp>XS2182055009 Corp</stp>
        <stp>coupon</stp>
        <stp>[yas-blp-extension.xlsx]tkrBBG!R137C6</stp>
        <tr r="F137" s="1"/>
      </tp>
      <tp t="s">
        <v>GBP</v>
        <stp/>
        <stp>##V3_BDPV12</stp>
        <stp>XS1196714429 Corp</stp>
        <stp>crncy</stp>
        <stp>[yas-blp-extension.xlsx]tkrBBG!R189C9</stp>
        <tr r="I189" s="1"/>
      </tp>
      <tp t="s">
        <v>EUR</v>
        <stp/>
        <stp>##V3_BDPV12</stp>
        <stp>XS1224710399 Corp</stp>
        <stp>crncy</stp>
        <stp>[yas-blp-extension.xlsx]tkrBBG!R102C9</stp>
        <tr r="I102" s="1"/>
      </tp>
      <tp>
        <v>3.3690000000000002</v>
        <stp/>
        <stp>##V3_BDPV12</stp>
        <stp>XS1501166869 Corp</stp>
        <stp>coupon</stp>
        <stp>[yas-blp-extension.xlsx]tkrBBG!R120C6</stp>
        <tr r="F120" s="1"/>
      </tp>
      <tp>
        <v>4.5</v>
        <stp/>
        <stp>##V3_BDPV12</stp>
        <stp>XS1405763019 Corp</stp>
        <stp>coupon</stp>
        <stp>[yas-blp-extension.xlsx]tkrBBG!R161C6</stp>
        <tr r="F161" s="1"/>
      </tp>
      <tp t="s">
        <v>EUR</v>
        <stp/>
        <stp>##V3_BDPV12</stp>
        <stp>XS1716927766 Corp</stp>
        <stp>crncy</stp>
        <stp>[yas-blp-extension.xlsx]tkrBBG!R193C9</stp>
        <tr r="I193" s="1"/>
      </tp>
      <tp>
        <v>2.875</v>
        <stp/>
        <stp>##V3_BDPV12</stp>
        <stp>XS2011260705 Corp</stp>
        <stp>coupon</stp>
        <stp>[yas-blp-extension.xlsx]tkrBBG!R119C6</stp>
        <tr r="F119" s="1"/>
      </tp>
      <tp t="s">
        <v>GBP</v>
        <stp/>
        <stp>##V3_BDPV12</stp>
        <stp>FR0011700293 Corp</stp>
        <stp>crncy</stp>
        <stp>[yas-blp-extension.xlsx]tkrBBG!R163C9</stp>
        <tr r="I163" s="1"/>
      </tp>
      <tp>
        <v>7.75</v>
        <stp/>
        <stp>##V3_BDPV12</stp>
        <stp>XS0954674825 Corp</stp>
        <stp>coupon</stp>
        <stp>[yas-blp-extension.xlsx]tkrBBG!R191C6</stp>
        <tr r="F191" s="1"/>
      </tp>
      <tp t="s">
        <v>A3</v>
        <stp/>
        <stp>##V3_BDPV12</stp>
        <stp>US05565QDV77 Corp</stp>
        <stp>rtg_moody</stp>
        <stp>[yas-blp-extension.xlsx]tkrBBG!R3C15</stp>
        <tr r="O3" s="1"/>
      </tp>
      <tp t="s">
        <v>CALLABLE</v>
        <stp/>
        <stp>##V3_BDPV12</stp>
        <stp>XS1309436910 Corp</stp>
        <stp>mty_typ</stp>
        <stp>[yas-blp-extension.xlsx]tkrBBG!R5C8</stp>
        <tr r="H5" s="1"/>
      </tp>
      <tp>
        <v>250.1583504263231</v>
        <stp/>
        <stp>##V3_BDPV12</stp>
        <stp>BE0002597756 Corp</stp>
        <stp>yas_ispread</stp>
        <stp>[yas-blp-extension.xlsx]tkrBBG!R46C13</stp>
        <tr r="M46" s="1"/>
      </tp>
      <tp>
        <v>320.70533971559439</v>
        <stp/>
        <stp>##V3_BDPV12</stp>
        <stp>BE6309987400 Corp</stp>
        <stp>yas_ispread</stp>
        <stp>[yas-blp-extension.xlsx]tkrBBG!R30C13</stp>
        <tr r="M30" s="1"/>
      </tp>
      <tp t="s">
        <v>PERP/CALL</v>
        <stp/>
        <stp>##V3_BDPV12</stp>
        <stp>US05565QDV77 Corp</stp>
        <stp>mty_typ</stp>
        <stp>[yas-blp-extension.xlsx]tkrBBG!R3C8</stp>
        <tr r="H3" s="1"/>
      </tp>
      <tp t="s">
        <v>PERP/CALL</v>
        <stp/>
        <stp>##V3_BDPV12</stp>
        <stp>XS1629774230 Corp</stp>
        <stp>mty_typ</stp>
        <stp>[yas-blp-extension.xlsx]tkrBBG!R106C8</stp>
        <tr r="H106" s="1"/>
      </tp>
      <tp t="s">
        <v>CALLABLE</v>
        <stp/>
        <stp>##V3_BDPV12</stp>
        <stp>XS0954674825 Corp</stp>
        <stp>mty_typ</stp>
        <stp>[yas-blp-extension.xlsx]tkrBBG!R191C8</stp>
        <tr r="H191" s="1"/>
      </tp>
      <tp>
        <v>275.9499084168566</v>
        <stp/>
        <stp>##V3_BDPV12</stp>
        <stp>FR0013252061 Corp</stp>
        <stp>yas_ispread</stp>
        <stp>[yas-blp-extension.xlsx]tkrBBG!R60C13</stp>
        <tr r="M60" s="1"/>
      </tp>
      <tp>
        <v>232.03958266750965</v>
        <stp/>
        <stp>##V3_BDPV12</stp>
        <stp>FR0011942283 Corp</stp>
        <stp>yas_ispread</stp>
        <stp>[yas-blp-extension.xlsx]tkrBBG!R89C13</stp>
        <tr r="M89" s="1"/>
      </tp>
      <tp t="s">
        <v>PERP/CALL</v>
        <stp/>
        <stp>##V3_BDPV12</stp>
        <stp>XS2195190520 Corp</stp>
        <stp>mty_typ</stp>
        <stp>[yas-blp-extension.xlsx]tkrBBG!R129C8</stp>
        <tr r="H129" s="1"/>
      </tp>
      <tp t="s">
        <v>PERP/CALL</v>
        <stp/>
        <stp>##V3_BDPV12</stp>
        <stp>XS2056730679 Corp</stp>
        <stp>mty_typ</stp>
        <stp>[yas-blp-extension.xlsx]tkrBBG!R165C8</stp>
        <tr r="H165" s="1"/>
      </tp>
      <tp t="s">
        <v>CALLABLE</v>
        <stp/>
        <stp>##V3_BDPV12</stp>
        <stp>XS1152343668 Corp</stp>
        <stp>mty_typ</stp>
        <stp>[yas-blp-extension.xlsx]tkrBBG!R136C8</stp>
        <tr r="H136" s="1"/>
      </tp>
      <tp t="s">
        <v>PERP/CALL</v>
        <stp/>
        <stp>##V3_BDPV12</stp>
        <stp>XS1224710399 Corp</stp>
        <stp>mty_typ</stp>
        <stp>[yas-blp-extension.xlsx]tkrBBG!R102C8</stp>
        <tr r="H102" s="1"/>
      </tp>
      <tp>
        <v>201.73179370431464</v>
        <stp/>
        <stp>##V3_BDPV12</stp>
        <stp>FR0013292828 Corp</stp>
        <stp>yas_ispread</stp>
        <stp>[yas-blp-extension.xlsx]tkrBBG!R63C13</stp>
        <tr r="M63" s="1"/>
      </tp>
      <tp>
        <v>6</v>
        <stp/>
        <stp>##V3_BDPV12</stp>
        <stp>FR0011401728 Corp</stp>
        <stp>coupon</stp>
        <stp>[yas-blp-extension.xlsx]tkrBBG!R155C6</stp>
        <tr r="F155" s="1"/>
      </tp>
      <tp t="s">
        <v>Ba2</v>
        <stp/>
        <stp>##V3_BDPV12</stp>
        <stp>XS1254119750 Corp</stp>
        <stp>rtg_moody</stp>
        <stp>[yas-blp-extension.xlsx]tkrBBG!R79C15</stp>
        <tr r="O79" s="1"/>
      </tp>
      <tp t="s">
        <v>Baa2</v>
        <stp/>
        <stp>##V3_BDPV12</stp>
        <stp>XS1713462403 Corp</stp>
        <stp>rtg_moody</stp>
        <stp>[yas-blp-extension.xlsx]tkrBBG!R54C15</stp>
        <tr r="O54" s="1"/>
      </tp>
      <tp t="s">
        <v>Baa3</v>
        <stp/>
        <stp>##V3_BDPV12</stp>
        <stp>XS1152338072 Corp</stp>
        <stp>rtg_moody</stp>
        <stp>[yas-blp-extension.xlsx]tkrBBG!R31C15</stp>
        <tr r="O31" s="1"/>
      </tp>
      <tp t="s">
        <v>#N/A N/A</v>
        <stp/>
        <stp>##V3_BDPV12</stp>
        <stp>DE000A289N78 Corp</stp>
        <stp>rtg_moody</stp>
        <stp>[yas-blp-extension.xlsx]tkrBBG!R87C15</stp>
        <tr r="O87" s="1"/>
      </tp>
      <tp t="s">
        <v>Ba1</v>
        <stp/>
        <stp>##V3_BDPV12</stp>
        <stp>XS1888179550 Corp</stp>
        <stp>rtg_moody</stp>
        <stp>[yas-blp-extension.xlsx]tkrBBG!R83C15</stp>
        <tr r="O83" s="1"/>
      </tp>
      <tp>
        <v>1.5</v>
        <stp/>
        <stp>##V3_BDPV12</stp>
        <stp>FR0013478252 Corp</stp>
        <stp>coupon</stp>
        <stp>[yas-blp-extension.xlsx]tkrBBG!R178C6</stp>
        <tr r="F178" s="1"/>
      </tp>
      <tp>
        <v>3.5</v>
        <stp/>
        <stp>##V3_BDPV12</stp>
        <stp>XS1219499032 Corp</stp>
        <stp>coupon</stp>
        <stp>[yas-blp-extension.xlsx]tkrBBG!R104C6</stp>
        <tr r="F104" s="1"/>
      </tp>
      <tp>
        <v>2.75</v>
        <stp/>
        <stp>##V3_BDPV12</stp>
        <stp>XS1219498141 Corp</stp>
        <stp>coupon</stp>
        <stp>[yas-blp-extension.xlsx]tkrBBG!R187C6</stp>
        <tr r="F187" s="1"/>
      </tp>
      <tp>
        <v>2</v>
        <stp/>
        <stp>##V3_BDPV12</stp>
        <stp>XS2069101868 Corp</stp>
        <stp>coupon</stp>
        <stp>[yas-blp-extension.xlsx]tkrBBG!R185C6</stp>
        <tr r="F185" s="1"/>
      </tp>
      <tp t="s">
        <v>EUR</v>
        <stp/>
        <stp>##V3_BDPV12</stp>
        <stp>XS2055106210 Corp</stp>
        <stp>crncy</stp>
        <stp>[yas-blp-extension.xlsx]tkrBBG!R108C9</stp>
        <tr r="I108" s="1"/>
      </tp>
      <tp t="s">
        <v>EUR</v>
        <stp/>
        <stp>##V3_BDPV12</stp>
        <stp>XS1677911825 Corp</stp>
        <stp>crncy</stp>
        <stp>[yas-blp-extension.xlsx]tkrBBG!R150C9</stp>
        <tr r="I150" s="1"/>
      </tp>
      <tp t="s">
        <v>USD</v>
        <stp/>
        <stp>##V3_BDPV12</stp>
        <stp>US92857WBQ24 Corp</stp>
        <stp>crncy</stp>
        <stp>[yas-blp-extension.xlsx]tkrBBG!R147C9</stp>
        <tr r="I147" s="1"/>
      </tp>
      <tp t="s">
        <v>CALLABLE</v>
        <stp/>
        <stp>##V3_BDPV12</stp>
        <stp>XS2010044977 Corp</stp>
        <stp>mty_typ</stp>
        <stp>[yas-blp-extension.xlsx]tkrBBG!R154C8</stp>
        <tr r="H154" s="1"/>
      </tp>
      <tp t="s">
        <v>CALLABLE</v>
        <stp/>
        <stp>##V3_BDPV12</stp>
        <stp>XS2000719992 Corp</stp>
        <stp>mty_typ</stp>
        <stp>[yas-blp-extension.xlsx]tkrBBG!R118C8</stp>
        <tr r="H118" s="1"/>
      </tp>
      <tp t="s">
        <v>PERP/CALL</v>
        <stp/>
        <stp>##V3_BDPV12</stp>
        <stp>XS1028597315 Corp</stp>
        <stp>mty_typ</stp>
        <stp>[yas-blp-extension.xlsx]tkrBBG!R174C8</stp>
        <tr r="H174" s="1"/>
      </tp>
      <tp t="s">
        <v>PERP/CALL</v>
        <stp/>
        <stp>##V3_BDPV12</stp>
        <stp>XS2195190876 Corp</stp>
        <stp>mty_typ</stp>
        <stp>[yas-blp-extension.xlsx]tkrBBG!R148C8</stp>
        <tr r="H148" s="1"/>
      </tp>
      <tp t="s">
        <v>PERP/CALL</v>
        <stp/>
        <stp>##V3_BDPV12</stp>
        <stp>XS1206540806 Corp</stp>
        <stp>mty_typ</stp>
        <stp>[yas-blp-extension.xlsx]tkrBBG!R131C8</stp>
        <tr r="H131" s="1"/>
      </tp>
      <tp t="s">
        <v>CALLABLE</v>
        <stp/>
        <stp>##V3_BDPV12</stp>
        <stp>XS1888180996 Corp</stp>
        <stp>mty_typ</stp>
        <stp>[yas-blp-extension.xlsx]tkrBBG!R159C8</stp>
        <tr r="H159" s="1"/>
      </tp>
      <tp t="s">
        <v>CALLABLE</v>
        <stp/>
        <stp>##V3_BDPV12</stp>
        <stp>XS1216019585 Corp</stp>
        <stp>mty_typ</stp>
        <stp>[yas-blp-extension.xlsx]tkrBBG!R149C8</stp>
        <tr r="H149" s="1"/>
      </tp>
      <tp t="s">
        <v>PERP/CALL</v>
        <stp/>
        <stp>##V3_BDPV12</stp>
        <stp>XS2010039548 Corp</stp>
        <stp>mty_typ</stp>
        <stp>[yas-blp-extension.xlsx]tkrBBG!R169C8</stp>
        <tr r="H169" s="1"/>
      </tp>
      <tp t="s">
        <v>CALLABLE</v>
        <stp/>
        <stp>##V3_BDPV12</stp>
        <stp>XS2077670342 Corp</stp>
        <stp>mty_typ</stp>
        <stp>[yas-blp-extension.xlsx]tkrBBG!R166C8</stp>
        <tr r="H166" s="1"/>
      </tp>
      <tp>
        <v>219.07708814120906</v>
        <stp/>
        <stp>##V3_BDPV12</stp>
        <stp>FR0013413887 Corp</stp>
        <stp>yas_ispread</stp>
        <stp>[yas-blp-extension.xlsx]tkrBBG!R53C13</stp>
        <tr r="M53" s="1"/>
      </tp>
      <tp t="s">
        <v>CALLABLE</v>
        <stp/>
        <stp>##V3_BDPV12</stp>
        <stp>XS1222594472 Corp</stp>
        <stp>mty_typ</stp>
        <stp>[yas-blp-extension.xlsx]tkrBBG!R117C8</stp>
        <tr r="H117" s="1"/>
      </tp>
      <tp t="s">
        <v>Ba1</v>
        <stp/>
        <stp>##V3_BDPV12</stp>
        <stp>XS0954675129 Corp</stp>
        <stp>rtg_moody</stp>
        <stp>[yas-blp-extension.xlsx]tkrBBG!R58C15</stp>
        <tr r="O58" s="1"/>
      </tp>
      <tp t="s">
        <v>Ba1</v>
        <stp/>
        <stp>##V3_BDPV12</stp>
        <stp>XS1713463716 Corp</stp>
        <stp>rtg_moody</stp>
        <stp>[yas-blp-extension.xlsx]tkrBBG!R50C15</stp>
        <tr r="O50" s="1"/>
      </tp>
      <tp t="s">
        <v>Baa3</v>
        <stp/>
        <stp>##V3_BDPV12</stp>
        <stp>XS1572349865 Corp</stp>
        <stp>rtg_moody</stp>
        <stp>[yas-blp-extension.xlsx]tkrBBG!R39C15</stp>
        <tr r="O39" s="1"/>
      </tp>
      <tp t="s">
        <v>Baa3</v>
        <stp/>
        <stp>##V3_BDPV12</stp>
        <stp>FR0013252061 Corp</stp>
        <stp>rtg_moody</stp>
        <stp>[yas-blp-extension.xlsx]tkrBBG!R60C15</stp>
        <tr r="O60" s="1"/>
      </tp>
      <tp t="s">
        <v>Baa3</v>
        <stp/>
        <stp>##V3_BDPV12</stp>
        <stp>XS1721244371 Corp</stp>
        <stp>rtg_moody</stp>
        <stp>[yas-blp-extension.xlsx]tkrBBG!R61C15</stp>
        <tr r="O61" s="1"/>
      </tp>
      <tp t="s">
        <v>Baa3</v>
        <stp/>
        <stp>##V3_BDPV12</stp>
        <stp>FR0011697028 Corp</stp>
        <stp>rtg_moody</stp>
        <stp>[yas-blp-extension.xlsx]tkrBBG!R67C15</stp>
        <tr r="O67" s="1"/>
      </tp>
      <tp t="s">
        <v>Ba1</v>
        <stp/>
        <stp>##V3_BDPV12</stp>
        <stp>XS1888180640 Corp</stp>
        <stp>rtg_moody</stp>
        <stp>[yas-blp-extension.xlsx]tkrBBG!R65C15</stp>
        <tr r="O65" s="1"/>
      </tp>
      <tp t="s">
        <v>Baa2</v>
        <stp/>
        <stp>##V3_BDPV12</stp>
        <stp>XS1048428012 Corp</stp>
        <stp>rtg_moody</stp>
        <stp>[yas-blp-extension.xlsx]tkrBBG!R37C15</stp>
        <tr r="O37" s="1"/>
      </tp>
      <tp>
        <v>2.5</v>
        <stp/>
        <stp>##V3_BDPV12</stp>
        <stp>FR0012648590 Corp</stp>
        <stp>coupon</stp>
        <stp>[yas-blp-extension.xlsx]tkrBBG!R138C6</stp>
        <tr r="F138" s="1"/>
      </tp>
      <tp t="s">
        <v>A2</v>
        <stp/>
        <stp>##V3_BDPV12</stp>
        <stp>XS1413581205 Corp</stp>
        <stp>rtg_moody</stp>
        <stp>[yas-blp-extension.xlsx]tkrBBG!R77C15</stp>
        <tr r="O77" s="1"/>
      </tp>
      <tp>
        <v>4.875</v>
        <stp/>
        <stp>##V3_BDPV12</stp>
        <stp>XS1982704824 Corp</stp>
        <stp>coupon</stp>
        <stp>[yas-blp-extension.xlsx]tkrBBG!R171C6</stp>
        <tr r="F171" s="1"/>
      </tp>
      <tp t="s">
        <v>EUR</v>
        <stp/>
        <stp>##V3_BDPV12</stp>
        <stp>XS1974894138 Corp</stp>
        <stp>crncy</stp>
        <stp>[yas-blp-extension.xlsx]tkrBBG!R151C9</stp>
        <tr r="I151" s="1"/>
      </tp>
      <tp t="s">
        <v>N</v>
        <stp/>
        <stp>##V3_BDPV12</stp>
        <stp>USQ12441AA19 Corp</stp>
        <stp>green_bond_loan_indicator</stp>
        <stp>[yas-blp-extension.xlsx]tkrBBG!R7C18</stp>
        <tr r="R7" s="1"/>
      </tp>
      <tp>
        <v>4.8499999999999996</v>
        <stp/>
        <stp>##V3_BDPV12</stp>
        <stp>XS1150695192 Corp</stp>
        <stp>coupon</stp>
        <stp>[yas-blp-extension.xlsx]tkrBBG!R156C6</stp>
        <tr r="F156" s="1"/>
      </tp>
      <tp>
        <v>3.875</v>
        <stp/>
        <stp>##V3_BDPV12</stp>
        <stp>XS2187689380 Corp</stp>
        <stp>coupon</stp>
        <stp>[yas-blp-extension.xlsx]tkrBBG!R115C6</stp>
        <tr r="F115" s="1"/>
      </tp>
      <tp t="s">
        <v>CALLABLE</v>
        <stp/>
        <stp>##V3_BDPV12</stp>
        <stp>XS2010036874 Corp</stp>
        <stp>mty_typ</stp>
        <stp>[yas-blp-extension.xlsx]tkrBBG!R105C8</stp>
        <tr r="H105" s="1"/>
      </tp>
      <tp t="s">
        <v>PERP/CALL</v>
        <stp/>
        <stp>##V3_BDPV12</stp>
        <stp>XS1268050397 Corp</stp>
        <stp>mty_typ</stp>
        <stp>[yas-blp-extension.xlsx]tkrBBG!R194C8</stp>
        <tr r="H194" s="1"/>
      </tp>
      <tp t="s">
        <v>PERP/CALL</v>
        <stp/>
        <stp>##V3_BDPV12</stp>
        <stp>XS1224953882 Corp</stp>
        <stp>mty_typ</stp>
        <stp>[yas-blp-extension.xlsx]tkrBBG!R153C8</stp>
        <tr r="H153" s="1"/>
      </tp>
      <tp t="s">
        <v>PERP/CALL</v>
        <stp/>
        <stp>##V3_BDPV12</stp>
        <stp>XS2069101868 Corp</stp>
        <stp>mty_typ</stp>
        <stp>[yas-blp-extension.xlsx]tkrBBG!R185C8</stp>
        <tr r="H185" s="1"/>
      </tp>
      <tp t="s">
        <v>PERP/CALL</v>
        <stp/>
        <stp>##V3_BDPV12</stp>
        <stp>XS1050461034 Corp</stp>
        <stp>mty_typ</stp>
        <stp>[yas-blp-extension.xlsx]tkrBBG!R146C8</stp>
        <tr r="H146" s="1"/>
      </tp>
      <tp t="s">
        <v>CALLABLE</v>
        <stp/>
        <stp>##V3_BDPV12</stp>
        <stp>XS2196328608 Corp</stp>
        <stp>mty_typ</stp>
        <stp>[yas-blp-extension.xlsx]tkrBBG!R123C8</stp>
        <tr r="H123" s="1"/>
      </tp>
      <tp t="s">
        <v>PERP/CALL</v>
        <stp/>
        <stp>##V3_BDPV12</stp>
        <stp>XS1974787480 Corp</stp>
        <stp>mty_typ</stp>
        <stp>[yas-blp-extension.xlsx]tkrBBG!R122C8</stp>
        <tr r="H122" s="1"/>
      </tp>
      <tp t="s">
        <v>PERP/CALL</v>
        <stp/>
        <stp>##V3_BDPV12</stp>
        <stp>XS2193663619 Corp</stp>
        <stp>mty_typ</stp>
        <stp>[yas-blp-extension.xlsx]tkrBBG!R158C8</stp>
        <tr r="H158" s="1"/>
      </tp>
      <tp t="s">
        <v>CALLABLE</v>
        <stp/>
        <stp>##V3_BDPV12</stp>
        <stp>XS1405763019 Corp</stp>
        <stp>mty_typ</stp>
        <stp>[yas-blp-extension.xlsx]tkrBBG!R161C8</stp>
        <tr r="H161" s="1"/>
      </tp>
      <tp t="s">
        <v>PERP/CALL</v>
        <stp/>
        <stp>##V3_BDPV12</stp>
        <stp>XS1974894138 Corp</stp>
        <stp>mty_typ</stp>
        <stp>[yas-blp-extension.xlsx]tkrBBG!R151C8</stp>
        <tr r="H151" s="1"/>
      </tp>
      <tp t="s">
        <v>CALLABLE</v>
        <stp/>
        <stp>##V3_BDPV12</stp>
        <stp>XS2077670003 Corp</stp>
        <stp>mty_typ</stp>
        <stp>[yas-blp-extension.xlsx]tkrBBG!R175C8</stp>
        <tr r="H175" s="1"/>
      </tp>
      <tp>
        <v>2.125</v>
        <stp/>
        <stp>##V3_BDPV12</stp>
        <stp>FR0013330529 Corp</stp>
        <stp>coupon</stp>
        <stp>[yas-blp-extension.xlsx]tkrBBG!R125C6</stp>
        <tr r="F125" s="1"/>
      </tp>
      <tp t="s">
        <v>Ba1</v>
        <stp/>
        <stp>##V3_BDPV12</stp>
        <stp>XS1216020161 Corp</stp>
        <stp>rtg_moody</stp>
        <stp>[yas-blp-extension.xlsx]tkrBBG!R34C15</stp>
        <tr r="O34" s="1"/>
      </tp>
      <tp t="s">
        <v>Ba1</v>
        <stp/>
        <stp>##V3_BDPV12</stp>
        <stp>XS1207054666 Corp</stp>
        <stp>rtg_moody</stp>
        <stp>[yas-blp-extension.xlsx]tkrBBG!R35C15</stp>
        <tr r="O35" s="1"/>
      </tp>
      <tp t="s">
        <v>Baa2</v>
        <stp/>
        <stp>##V3_BDPV12</stp>
        <stp>XS1498442521 Corp</stp>
        <stp>rtg_moody</stp>
        <stp>[yas-blp-extension.xlsx]tkrBBG!R33C15</stp>
        <tr r="O33" s="1"/>
      </tp>
      <tp t="s">
        <v>Baa3</v>
        <stp/>
        <stp>##V3_BDPV12</stp>
        <stp>XS1227607402 Corp</stp>
        <stp>rtg_moody</stp>
        <stp>[yas-blp-extension.xlsx]tkrBBG!R12C15</stp>
        <tr r="O12" s="1"/>
      </tp>
      <tp t="s">
        <v>Baa2</v>
        <stp/>
        <stp>##V3_BDPV12</stp>
        <stp>XS2187689034 Corp</stp>
        <stp>rtg_moody</stp>
        <stp>[yas-blp-extension.xlsx]tkrBBG!R85C15</stp>
        <tr r="O85" s="1"/>
      </tp>
      <tp t="s">
        <v>Baa3</v>
        <stp/>
        <stp>##V3_BDPV12</stp>
        <stp>XS0943370543 Corp</stp>
        <stp>rtg_moody</stp>
        <stp>[yas-blp-extension.xlsx]tkrBBG!R91C15</stp>
        <tr r="O91" s="1"/>
      </tp>
      <tp t="s">
        <v>Baa3</v>
        <stp/>
        <stp>##V3_BDPV12</stp>
        <stp>XS1115490523 Corp</stp>
        <stp>rtg_moody</stp>
        <stp>[yas-blp-extension.xlsx]tkrBBG!R38C15</stp>
        <tr r="O38" s="1"/>
      </tp>
      <tp t="s">
        <v>Baa2</v>
        <stp/>
        <stp>##V3_BDPV12</stp>
        <stp>XS0969341147 Corp</stp>
        <stp>rtg_moody</stp>
        <stp>[yas-blp-extension.xlsx]tkrBBG!R64C15</stp>
        <tr r="O64" s="1"/>
      </tp>
      <tp t="s">
        <v>N</v>
        <stp/>
        <stp>##V3_BDPV12</stp>
        <stp>USQ12441AB91 Corp</stp>
        <stp>green_bond_loan_indicator</stp>
        <stp>[yas-blp-extension.xlsx]tkrBBG!R6C18</stp>
        <tr r="R6" s="1"/>
      </tp>
      <tp t="s">
        <v>EUR</v>
        <stp/>
        <stp>##V3_BDPV12</stp>
        <stp>XS2195190520 Corp</stp>
        <stp>crncy</stp>
        <stp>[yas-blp-extension.xlsx]tkrBBG!R129C9</stp>
        <tr r="I129" s="1"/>
      </tp>
      <tp>
        <v>5.25</v>
        <stp/>
        <stp>##V3_BDPV12</stp>
        <stp>XS1028599287 Corp</stp>
        <stp>coupon</stp>
        <stp>[yas-blp-extension.xlsx]tkrBBG!R141C6</stp>
        <tr r="F141" s="1"/>
      </tp>
      <tp t="s">
        <v>EUR</v>
        <stp/>
        <stp>##V3_BDPV12</stp>
        <stp>XS1150695192 Corp</stp>
        <stp>crncy</stp>
        <stp>[yas-blp-extension.xlsx]tkrBBG!R156C9</stp>
        <tr r="I156" s="1"/>
      </tp>
      <tp>
        <v>5.25</v>
        <stp/>
        <stp>##V3_BDPV12</stp>
        <stp>XS1216019585 Corp</stp>
        <stp>coupon</stp>
        <stp>[yas-blp-extension.xlsx]tkrBBG!R149C6</stp>
        <tr r="F149" s="1"/>
      </tp>
      <tp>
        <v>4.875</v>
        <stp/>
        <stp>##V3_BDPV12</stp>
        <stp>XS1888180996 Corp</stp>
        <stp>coupon</stp>
        <stp>[yas-blp-extension.xlsx]tkrBBG!R159C6</stp>
        <tr r="F159" s="1"/>
      </tp>
      <tp t="s">
        <v>GBP</v>
        <stp/>
        <stp>##V3_BDPV12</stp>
        <stp>XS1934875219 Corp</stp>
        <stp>crncy</stp>
        <stp>[yas-blp-extension.xlsx]tkrBBG!R160C9</stp>
        <tr r="I160" s="1"/>
      </tp>
      <tp>
        <v>3.625</v>
        <stp/>
        <stp>##V3_BDPV12</stp>
        <stp>XS2056730679 Corp</stp>
        <stp>coupon</stp>
        <stp>[yas-blp-extension.xlsx]tkrBBG!R165C6</stp>
        <tr r="F165" s="1"/>
      </tp>
      <tp>
        <v>2.6240000000000001</v>
        <stp/>
        <stp>##V3_BDPV12</stp>
        <stp>XS2010032618 Corp</stp>
        <stp>coupon</stp>
        <stp>[yas-blp-extension.xlsx]tkrBBG!R164C6</stp>
        <tr r="F164" s="1"/>
      </tp>
      <tp>
        <v>3.1</v>
        <stp/>
        <stp>##V3_BDPV12</stp>
        <stp>XS1888179477 Corp</stp>
        <stp>coupon</stp>
        <stp>[yas-blp-extension.xlsx]tkrBBG!R157C6</stp>
        <tr r="F157" s="1"/>
      </tp>
      <tp t="s">
        <v>A3</v>
        <stp/>
        <stp>##V3_BDPV12</stp>
        <stp>US05565QDU94 Corp</stp>
        <stp>rtg_moody</stp>
        <stp>[yas-blp-extension.xlsx]tkrBBG!R2C15</stp>
        <tr r="O2" s="1"/>
      </tp>
      <tp>
        <v>154.49447207870341</v>
        <stp/>
        <stp>##V3_BDPV12</stp>
        <stp>FR0011531730 Corp</stp>
        <stp>yas_ispread</stp>
        <stp>[yas-blp-extension.xlsx]tkrBBG!R26C13</stp>
        <tr r="M26" s="1"/>
      </tp>
      <tp t="s">
        <v>CALLABLE</v>
        <stp/>
        <stp>##V3_BDPV12</stp>
        <stp>XS2035564975 Corp</stp>
        <stp>mty_typ</stp>
        <stp>[yas-blp-extension.xlsx]tkrBBG!R114C8</stp>
        <tr r="H114" s="1"/>
      </tp>
      <tp t="s">
        <v>CALLABLE</v>
        <stp/>
        <stp>##V3_BDPV12</stp>
        <stp>XS2011260531 Corp</stp>
        <stp>mty_typ</stp>
        <stp>[yas-blp-extension.xlsx]tkrBBG!R142C8</stp>
        <tr r="H142" s="1"/>
      </tp>
      <tp>
        <v>1.625</v>
        <stp/>
        <stp>##V3_BDPV12</stp>
        <stp>FR0013431244 Corp</stp>
        <stp>coupon</stp>
        <stp>[yas-blp-extension.xlsx]tkrBBG!R139C6</stp>
        <tr r="F139" s="1"/>
      </tp>
      <tp t="s">
        <v>A2</v>
        <stp/>
        <stp>##V3_BDPV12</stp>
        <stp>XS1501167164 Corp</stp>
        <stp>rtg_moody</stp>
        <stp>[yas-blp-extension.xlsx]tkrBBG!R94C15</stp>
        <tr r="O94" s="1"/>
      </tp>
      <tp t="s">
        <v>Baa3</v>
        <stp/>
        <stp>##V3_BDPV12</stp>
        <stp>XS1572343744 Corp</stp>
        <stp>rtg_moody</stp>
        <stp>[yas-blp-extension.xlsx]tkrBBG!R23C15</stp>
        <tr r="O23" s="1"/>
      </tp>
      <tp t="s">
        <v>Baa2</v>
        <stp/>
        <stp>##V3_BDPV12</stp>
        <stp>XS1405770907 Corp</stp>
        <stp>rtg_moody</stp>
        <stp>[yas-blp-extension.xlsx]tkrBBG!R21C15</stp>
        <tr r="O21" s="1"/>
      </tp>
      <tp t="s">
        <v>Baa3</v>
        <stp/>
        <stp>##V3_BDPV12</stp>
        <stp>FR0013464922 Corp</stp>
        <stp>rtg_moody</stp>
        <stp>[yas-blp-extension.xlsx]tkrBBG!R75C15</stp>
        <tr r="O75" s="1"/>
      </tp>
      <tp t="s">
        <v>Baa2</v>
        <stp/>
        <stp>##V3_BDPV12</stp>
        <stp>FR0011531730 Corp</stp>
        <stp>rtg_moody</stp>
        <stp>[yas-blp-extension.xlsx]tkrBBG!R26C15</stp>
        <tr r="O26" s="1"/>
      </tp>
      <tp>
        <v>3.992</v>
        <stp/>
        <stp>##V3_BDPV12</stp>
        <stp>FR0011606169 Corp</stp>
        <stp>coupon</stp>
        <stp>[yas-blp-extension.xlsx]tkrBBG!R167C6</stp>
        <tr r="F167" s="1"/>
      </tp>
      <tp>
        <v>4.375</v>
        <stp/>
        <stp>##V3_BDPV12</stp>
        <stp>FR0013399177 Corp</stp>
        <stp>coupon</stp>
        <stp>[yas-blp-extension.xlsx]tkrBBG!R190C6</stp>
        <tr r="F190" s="1"/>
      </tp>
      <tp t="s">
        <v>A3</v>
        <stp/>
        <stp>##V3_BDPV12</stp>
        <stp>XS2193662728 Corp</stp>
        <stp>rtg_moody</stp>
        <stp>[yas-blp-extension.xlsx]tkrBBG!R78C15</stp>
        <tr r="O78" s="1"/>
      </tp>
      <tp t="s">
        <v>B2u</v>
        <stp/>
        <stp>##V3_BDPV12</stp>
        <stp>XS1642682410 Corp</stp>
        <stp>rtg_moody</stp>
        <stp>[yas-blp-extension.xlsx]tkrBBG!R90C15</stp>
        <tr r="O90" s="1"/>
      </tp>
      <tp t="s">
        <v>Ba1</v>
        <stp/>
        <stp>##V3_BDPV12</stp>
        <stp>XS1222591023 Corp</stp>
        <stp>rtg_moody</stp>
        <stp>[yas-blp-extension.xlsx]tkrBBG!R66C15</stp>
        <tr r="O66" s="1"/>
      </tp>
      <tp t="s">
        <v>EUR</v>
        <stp/>
        <stp>##V3_BDPV12</stp>
        <stp>XS2187689380 Corp</stp>
        <stp>crncy</stp>
        <stp>[yas-blp-extension.xlsx]tkrBBG!R115C9</stp>
        <tr r="I115" s="1"/>
      </tp>
      <tp>
        <v>3.5</v>
        <stp/>
        <stp>##V3_BDPV12</stp>
        <stp>XS1222594472 Corp</stp>
        <stp>coupon</stp>
        <stp>[yas-blp-extension.xlsx]tkrBBG!R117C6</stp>
        <tr r="F117" s="1"/>
      </tp>
      <tp t="s">
        <v>EUR</v>
        <stp/>
        <stp>##V3_BDPV12</stp>
        <stp>FR0013478252 Corp</stp>
        <stp>crncy</stp>
        <stp>[yas-blp-extension.xlsx]tkrBBG!R178C9</stp>
        <tr r="I178" s="1"/>
      </tp>
      <tp>
        <v>7.5</v>
        <stp/>
        <stp>##V3_BDPV12</stp>
        <stp>XS2033327854 Corp</stp>
        <stp>coupon</stp>
        <stp>[yas-blp-extension.xlsx]tkrBBG!R168C6</stp>
        <tr r="F168" s="1"/>
      </tp>
      <tp t="s">
        <v>EUR</v>
        <stp/>
        <stp>##V3_BDPV12</stp>
        <stp>FR0013431244 Corp</stp>
        <stp>crncy</stp>
        <stp>[yas-blp-extension.xlsx]tkrBBG!R139C9</stp>
        <tr r="I139" s="1"/>
      </tp>
      <tp t="s">
        <v>EUR</v>
        <stp/>
        <stp>##V3_BDPV12</stp>
        <stp>XS2011260705 Corp</stp>
        <stp>crncy</stp>
        <stp>[yas-blp-extension.xlsx]tkrBBG!R119C9</stp>
        <tr r="I119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openxmlformats.org/officeDocument/2006/relationships/volatileDependencies" Target="volatileDependencies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ybrids_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rx"/>
      <sheetName val="stat"/>
      <sheetName val="telefo"/>
      <sheetName val="vw"/>
      <sheetName val="directH (tkr)"/>
      <sheetName val="chart"/>
      <sheetName val="issuerTable"/>
      <sheetName val="issuerOP"/>
      <sheetName val="sectorTable"/>
      <sheetName val="sectorOP"/>
      <sheetName val="tkrBBG"/>
      <sheetName val="bHist"/>
      <sheetName val="lists"/>
      <sheetName val="issuers"/>
      <sheetName val="ws"/>
      <sheetName val="maturity"/>
      <sheetName val="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A1" t="str">
            <v>securities</v>
          </cell>
          <cell r="B1" t="str">
            <v>unique list</v>
          </cell>
          <cell r="C1" t="str">
            <v>isin</v>
          </cell>
          <cell r="D1">
            <v>44020</v>
          </cell>
          <cell r="E1">
            <v>44019</v>
          </cell>
          <cell r="F1">
            <v>44018</v>
          </cell>
          <cell r="G1">
            <v>44015</v>
          </cell>
          <cell r="H1">
            <v>44014</v>
          </cell>
          <cell r="I1">
            <v>44013</v>
          </cell>
          <cell r="J1">
            <v>44012</v>
          </cell>
          <cell r="K1">
            <v>44011</v>
          </cell>
          <cell r="L1">
            <v>44008</v>
          </cell>
          <cell r="M1">
            <v>44007</v>
          </cell>
          <cell r="N1">
            <v>44006</v>
          </cell>
          <cell r="O1">
            <v>44005</v>
          </cell>
          <cell r="P1">
            <v>44004</v>
          </cell>
          <cell r="Q1">
            <v>44001</v>
          </cell>
          <cell r="R1">
            <v>44000</v>
          </cell>
          <cell r="S1">
            <v>43999</v>
          </cell>
          <cell r="T1">
            <v>43998</v>
          </cell>
          <cell r="U1">
            <v>43997</v>
          </cell>
          <cell r="V1">
            <v>43994</v>
          </cell>
          <cell r="W1">
            <v>43993</v>
          </cell>
          <cell r="X1">
            <v>43992</v>
          </cell>
          <cell r="Y1">
            <v>43991</v>
          </cell>
          <cell r="Z1">
            <v>43990</v>
          </cell>
          <cell r="AA1">
            <v>43987</v>
          </cell>
          <cell r="AB1">
            <v>43986</v>
          </cell>
          <cell r="AC1">
            <v>43985</v>
          </cell>
          <cell r="AD1">
            <v>43984</v>
          </cell>
          <cell r="AE1">
            <v>43983</v>
          </cell>
          <cell r="AF1">
            <v>43980</v>
          </cell>
          <cell r="AG1">
            <v>43979</v>
          </cell>
          <cell r="AH1">
            <v>43978</v>
          </cell>
          <cell r="AI1">
            <v>43977</v>
          </cell>
          <cell r="AJ1">
            <v>43973</v>
          </cell>
          <cell r="AK1">
            <v>43972</v>
          </cell>
          <cell r="AL1">
            <v>43971</v>
          </cell>
          <cell r="AM1">
            <v>43970</v>
          </cell>
          <cell r="AN1">
            <v>43969</v>
          </cell>
          <cell r="AO1">
            <v>43966</v>
          </cell>
          <cell r="AP1">
            <v>43965</v>
          </cell>
          <cell r="AQ1">
            <v>43964</v>
          </cell>
          <cell r="AR1">
            <v>43963</v>
          </cell>
          <cell r="AS1">
            <v>43962</v>
          </cell>
          <cell r="AT1">
            <v>43958</v>
          </cell>
          <cell r="AU1">
            <v>43957</v>
          </cell>
          <cell r="AV1">
            <v>43956</v>
          </cell>
          <cell r="AW1">
            <v>43955</v>
          </cell>
          <cell r="AX1">
            <v>43952</v>
          </cell>
          <cell r="AY1">
            <v>43951</v>
          </cell>
          <cell r="AZ1">
            <v>43950</v>
          </cell>
          <cell r="BA1">
            <v>43949</v>
          </cell>
          <cell r="BB1">
            <v>43948</v>
          </cell>
          <cell r="BC1">
            <v>43945</v>
          </cell>
          <cell r="BD1">
            <v>43944</v>
          </cell>
          <cell r="BE1">
            <v>43943</v>
          </cell>
          <cell r="BF1">
            <v>43942</v>
          </cell>
          <cell r="BG1">
            <v>43941</v>
          </cell>
          <cell r="BH1">
            <v>43938</v>
          </cell>
          <cell r="BI1">
            <v>43937</v>
          </cell>
          <cell r="BJ1">
            <v>43936</v>
          </cell>
          <cell r="BK1">
            <v>43935</v>
          </cell>
          <cell r="BL1">
            <v>43930</v>
          </cell>
          <cell r="BM1">
            <v>43929</v>
          </cell>
          <cell r="BN1">
            <v>43928</v>
          </cell>
          <cell r="BO1">
            <v>43927</v>
          </cell>
          <cell r="BP1">
            <v>43924</v>
          </cell>
          <cell r="BQ1">
            <v>43923</v>
          </cell>
          <cell r="BR1">
            <v>43922</v>
          </cell>
          <cell r="BS1">
            <v>43921</v>
          </cell>
          <cell r="BT1">
            <v>43920</v>
          </cell>
          <cell r="BU1">
            <v>43917</v>
          </cell>
          <cell r="BV1">
            <v>43916</v>
          </cell>
          <cell r="BW1">
            <v>43915</v>
          </cell>
          <cell r="BX1">
            <v>43914</v>
          </cell>
          <cell r="BY1">
            <v>43913</v>
          </cell>
          <cell r="BZ1">
            <v>43910</v>
          </cell>
          <cell r="CA1">
            <v>43909</v>
          </cell>
          <cell r="CB1">
            <v>43908</v>
          </cell>
          <cell r="CC1">
            <v>43907</v>
          </cell>
          <cell r="CD1">
            <v>43906</v>
          </cell>
          <cell r="CE1">
            <v>43903</v>
          </cell>
          <cell r="CF1">
            <v>43902</v>
          </cell>
          <cell r="CG1">
            <v>43901</v>
          </cell>
          <cell r="CH1">
            <v>43900</v>
          </cell>
          <cell r="CI1">
            <v>43899</v>
          </cell>
          <cell r="CJ1">
            <v>43896</v>
          </cell>
          <cell r="CK1">
            <v>43895</v>
          </cell>
          <cell r="CL1">
            <v>43894</v>
          </cell>
          <cell r="CM1">
            <v>43893</v>
          </cell>
          <cell r="CN1">
            <v>43892</v>
          </cell>
          <cell r="CO1">
            <v>43889</v>
          </cell>
          <cell r="CP1">
            <v>43888</v>
          </cell>
          <cell r="CQ1">
            <v>43887</v>
          </cell>
          <cell r="CR1">
            <v>43886</v>
          </cell>
          <cell r="CS1">
            <v>43885</v>
          </cell>
          <cell r="CT1">
            <v>43882</v>
          </cell>
          <cell r="CU1">
            <v>43881</v>
          </cell>
          <cell r="CV1">
            <v>43880</v>
          </cell>
          <cell r="CW1">
            <v>43879</v>
          </cell>
          <cell r="CX1">
            <v>43878</v>
          </cell>
          <cell r="CY1">
            <v>43875</v>
          </cell>
          <cell r="CZ1">
            <v>43874</v>
          </cell>
          <cell r="DA1">
            <v>43873</v>
          </cell>
          <cell r="DB1">
            <v>43872</v>
          </cell>
          <cell r="DC1">
            <v>43871</v>
          </cell>
          <cell r="DD1">
            <v>43868</v>
          </cell>
          <cell r="DE1">
            <v>43867</v>
          </cell>
          <cell r="DF1">
            <v>43866</v>
          </cell>
          <cell r="DG1">
            <v>43865</v>
          </cell>
          <cell r="DH1">
            <v>43864</v>
          </cell>
          <cell r="DI1">
            <v>43861</v>
          </cell>
          <cell r="DJ1">
            <v>43860</v>
          </cell>
          <cell r="DK1">
            <v>43859</v>
          </cell>
          <cell r="DL1">
            <v>43858</v>
          </cell>
          <cell r="DM1">
            <v>43857</v>
          </cell>
          <cell r="DN1">
            <v>43854</v>
          </cell>
          <cell r="DO1">
            <v>43853</v>
          </cell>
          <cell r="DP1">
            <v>43852</v>
          </cell>
          <cell r="DQ1">
            <v>43851</v>
          </cell>
          <cell r="DR1">
            <v>43850</v>
          </cell>
          <cell r="DS1">
            <v>43847</v>
          </cell>
          <cell r="DT1">
            <v>43846</v>
          </cell>
          <cell r="DU1">
            <v>43845</v>
          </cell>
          <cell r="DV1">
            <v>43844</v>
          </cell>
          <cell r="DW1">
            <v>43843</v>
          </cell>
          <cell r="DX1">
            <v>43840</v>
          </cell>
          <cell r="DY1">
            <v>43839</v>
          </cell>
          <cell r="DZ1">
            <v>43838</v>
          </cell>
          <cell r="EA1">
            <v>43837</v>
          </cell>
          <cell r="EB1">
            <v>43836</v>
          </cell>
          <cell r="EC1">
            <v>43833</v>
          </cell>
          <cell r="ED1">
            <v>43832</v>
          </cell>
          <cell r="EE1">
            <v>43830</v>
          </cell>
          <cell r="EF1">
            <v>43829</v>
          </cell>
          <cell r="EG1">
            <v>43826</v>
          </cell>
          <cell r="EH1">
            <v>43823</v>
          </cell>
          <cell r="EI1">
            <v>43822</v>
          </cell>
          <cell r="EJ1">
            <v>43819</v>
          </cell>
          <cell r="EK1">
            <v>43818</v>
          </cell>
          <cell r="EL1">
            <v>43817</v>
          </cell>
          <cell r="EM1">
            <v>43816</v>
          </cell>
          <cell r="EN1">
            <v>43815</v>
          </cell>
          <cell r="EO1">
            <v>43812</v>
          </cell>
          <cell r="EP1">
            <v>43811</v>
          </cell>
          <cell r="EQ1">
            <v>43810</v>
          </cell>
          <cell r="ER1">
            <v>43809</v>
          </cell>
          <cell r="ES1">
            <v>43808</v>
          </cell>
          <cell r="ET1">
            <v>43805</v>
          </cell>
          <cell r="EU1">
            <v>43804</v>
          </cell>
          <cell r="EV1">
            <v>43803</v>
          </cell>
          <cell r="EW1">
            <v>43802</v>
          </cell>
          <cell r="EX1">
            <v>43801</v>
          </cell>
          <cell r="EY1">
            <v>43798</v>
          </cell>
          <cell r="EZ1">
            <v>43797</v>
          </cell>
          <cell r="FA1">
            <v>43796</v>
          </cell>
          <cell r="FB1">
            <v>43795</v>
          </cell>
          <cell r="FC1">
            <v>43794</v>
          </cell>
          <cell r="FD1">
            <v>43791</v>
          </cell>
          <cell r="FE1">
            <v>43790</v>
          </cell>
          <cell r="FF1">
            <v>43789</v>
          </cell>
          <cell r="FG1">
            <v>43788</v>
          </cell>
          <cell r="FH1">
            <v>43787</v>
          </cell>
          <cell r="FI1">
            <v>43784</v>
          </cell>
          <cell r="FJ1">
            <v>43783</v>
          </cell>
          <cell r="FK1">
            <v>43782</v>
          </cell>
          <cell r="FL1">
            <v>43781</v>
          </cell>
          <cell r="FM1">
            <v>43780</v>
          </cell>
          <cell r="FN1">
            <v>43777</v>
          </cell>
          <cell r="FO1">
            <v>43776</v>
          </cell>
          <cell r="FP1">
            <v>43775</v>
          </cell>
          <cell r="FQ1">
            <v>43774</v>
          </cell>
          <cell r="FR1">
            <v>43773</v>
          </cell>
          <cell r="FS1">
            <v>43770</v>
          </cell>
          <cell r="FT1">
            <v>43769</v>
          </cell>
          <cell r="FU1">
            <v>43768</v>
          </cell>
          <cell r="FV1">
            <v>43767</v>
          </cell>
          <cell r="FW1">
            <v>43766</v>
          </cell>
          <cell r="FX1">
            <v>43763</v>
          </cell>
          <cell r="FY1">
            <v>43762</v>
          </cell>
          <cell r="FZ1">
            <v>43761</v>
          </cell>
          <cell r="GA1">
            <v>43760</v>
          </cell>
          <cell r="GB1">
            <v>43759</v>
          </cell>
          <cell r="GC1">
            <v>43756</v>
          </cell>
          <cell r="GD1">
            <v>43755</v>
          </cell>
          <cell r="GE1">
            <v>43754</v>
          </cell>
          <cell r="GF1">
            <v>43753</v>
          </cell>
          <cell r="GG1">
            <v>43752</v>
          </cell>
          <cell r="GH1">
            <v>43749</v>
          </cell>
          <cell r="GI1">
            <v>43748</v>
          </cell>
          <cell r="GJ1">
            <v>43747</v>
          </cell>
          <cell r="GK1">
            <v>43746</v>
          </cell>
          <cell r="GL1">
            <v>43745</v>
          </cell>
          <cell r="GM1">
            <v>43742</v>
          </cell>
          <cell r="GN1">
            <v>43741</v>
          </cell>
          <cell r="GO1">
            <v>43740</v>
          </cell>
          <cell r="GP1">
            <v>43739</v>
          </cell>
          <cell r="GQ1">
            <v>43738</v>
          </cell>
          <cell r="GR1">
            <v>43735</v>
          </cell>
          <cell r="GS1">
            <v>43734</v>
          </cell>
          <cell r="GT1">
            <v>43733</v>
          </cell>
          <cell r="GU1">
            <v>43732</v>
          </cell>
          <cell r="GV1">
            <v>43731</v>
          </cell>
          <cell r="GW1">
            <v>43728</v>
          </cell>
          <cell r="GX1">
            <v>43727</v>
          </cell>
          <cell r="GY1">
            <v>43726</v>
          </cell>
          <cell r="GZ1">
            <v>43725</v>
          </cell>
          <cell r="HA1">
            <v>43724</v>
          </cell>
          <cell r="HB1">
            <v>43721</v>
          </cell>
          <cell r="HC1">
            <v>43720</v>
          </cell>
          <cell r="HD1">
            <v>43719</v>
          </cell>
          <cell r="HE1">
            <v>43718</v>
          </cell>
          <cell r="HF1">
            <v>43717</v>
          </cell>
          <cell r="HG1">
            <v>43714</v>
          </cell>
          <cell r="HH1">
            <v>43713</v>
          </cell>
          <cell r="HI1">
            <v>43712</v>
          </cell>
          <cell r="HJ1">
            <v>43711</v>
          </cell>
          <cell r="HK1">
            <v>43710</v>
          </cell>
          <cell r="HL1">
            <v>43707</v>
          </cell>
          <cell r="HM1">
            <v>43706</v>
          </cell>
          <cell r="HN1">
            <v>43705</v>
          </cell>
          <cell r="HO1">
            <v>43704</v>
          </cell>
          <cell r="HP1">
            <v>43700</v>
          </cell>
          <cell r="HQ1">
            <v>43699</v>
          </cell>
          <cell r="HR1">
            <v>43698</v>
          </cell>
          <cell r="HS1">
            <v>43697</v>
          </cell>
          <cell r="HT1">
            <v>43696</v>
          </cell>
          <cell r="HU1">
            <v>43693</v>
          </cell>
          <cell r="HV1">
            <v>43692</v>
          </cell>
          <cell r="HW1">
            <v>43691</v>
          </cell>
          <cell r="HX1">
            <v>43690</v>
          </cell>
          <cell r="HY1">
            <v>43689</v>
          </cell>
          <cell r="HZ1">
            <v>43686</v>
          </cell>
          <cell r="IA1">
            <v>43685</v>
          </cell>
          <cell r="IB1">
            <v>43684</v>
          </cell>
          <cell r="IC1">
            <v>43683</v>
          </cell>
          <cell r="ID1">
            <v>43682</v>
          </cell>
          <cell r="IE1">
            <v>43679</v>
          </cell>
          <cell r="IF1">
            <v>43678</v>
          </cell>
          <cell r="IG1">
            <v>43677</v>
          </cell>
          <cell r="IH1">
            <v>43676</v>
          </cell>
          <cell r="II1">
            <v>43675</v>
          </cell>
          <cell r="IJ1">
            <v>43672</v>
          </cell>
          <cell r="IK1">
            <v>43671</v>
          </cell>
          <cell r="IL1">
            <v>43670</v>
          </cell>
          <cell r="IM1">
            <v>43669</v>
          </cell>
          <cell r="IN1">
            <v>43668</v>
          </cell>
          <cell r="IO1">
            <v>43665</v>
          </cell>
          <cell r="IP1">
            <v>43664</v>
          </cell>
          <cell r="IQ1">
            <v>43663</v>
          </cell>
          <cell r="IR1">
            <v>43662</v>
          </cell>
          <cell r="IS1">
            <v>43661</v>
          </cell>
          <cell r="IT1">
            <v>43658</v>
          </cell>
          <cell r="IU1">
            <v>43657</v>
          </cell>
          <cell r="IV1">
            <v>43656</v>
          </cell>
          <cell r="IW1">
            <v>43655</v>
          </cell>
          <cell r="IX1">
            <v>43654</v>
          </cell>
          <cell r="IY1">
            <v>43651</v>
          </cell>
          <cell r="IZ1">
            <v>43650</v>
          </cell>
          <cell r="JA1">
            <v>43649</v>
          </cell>
          <cell r="JB1">
            <v>43648</v>
          </cell>
          <cell r="JC1">
            <v>43647</v>
          </cell>
          <cell r="JD1">
            <v>43644</v>
          </cell>
          <cell r="JE1">
            <v>43643</v>
          </cell>
          <cell r="JF1">
            <v>43642</v>
          </cell>
          <cell r="JG1">
            <v>43641</v>
          </cell>
          <cell r="JH1">
            <v>43640</v>
          </cell>
          <cell r="JI1">
            <v>43637</v>
          </cell>
          <cell r="JJ1">
            <v>43636</v>
          </cell>
          <cell r="JK1">
            <v>43635</v>
          </cell>
          <cell r="JL1">
            <v>43634</v>
          </cell>
          <cell r="JM1">
            <v>43633</v>
          </cell>
          <cell r="JN1">
            <v>43630</v>
          </cell>
          <cell r="JO1">
            <v>43629</v>
          </cell>
          <cell r="JP1">
            <v>43628</v>
          </cell>
          <cell r="JQ1">
            <v>43627</v>
          </cell>
          <cell r="JR1">
            <v>43626</v>
          </cell>
          <cell r="JS1">
            <v>43623</v>
          </cell>
          <cell r="JT1">
            <v>43622</v>
          </cell>
          <cell r="JU1">
            <v>43621</v>
          </cell>
          <cell r="JV1">
            <v>43620</v>
          </cell>
          <cell r="JW1">
            <v>43619</v>
          </cell>
          <cell r="JX1">
            <v>43616</v>
          </cell>
          <cell r="JY1">
            <v>43615</v>
          </cell>
          <cell r="JZ1">
            <v>43614</v>
          </cell>
          <cell r="KA1">
            <v>43613</v>
          </cell>
          <cell r="KB1">
            <v>43609</v>
          </cell>
          <cell r="KC1">
            <v>43608</v>
          </cell>
          <cell r="KD1">
            <v>43607</v>
          </cell>
          <cell r="KE1">
            <v>43606</v>
          </cell>
          <cell r="KF1">
            <v>43605</v>
          </cell>
          <cell r="KG1">
            <v>43602</v>
          </cell>
          <cell r="KH1">
            <v>43601</v>
          </cell>
          <cell r="KI1">
            <v>43600</v>
          </cell>
          <cell r="KJ1">
            <v>43599</v>
          </cell>
          <cell r="KK1">
            <v>43598</v>
          </cell>
          <cell r="KL1">
            <v>43595</v>
          </cell>
          <cell r="KM1">
            <v>43594</v>
          </cell>
          <cell r="KN1">
            <v>43593</v>
          </cell>
          <cell r="KO1">
            <v>43592</v>
          </cell>
          <cell r="KP1">
            <v>43588</v>
          </cell>
          <cell r="KQ1">
            <v>43587</v>
          </cell>
          <cell r="KR1">
            <v>43586</v>
          </cell>
          <cell r="KS1">
            <v>43585</v>
          </cell>
          <cell r="KT1">
            <v>43584</v>
          </cell>
          <cell r="KU1">
            <v>43581</v>
          </cell>
          <cell r="KV1">
            <v>43580</v>
          </cell>
          <cell r="KW1">
            <v>43579</v>
          </cell>
          <cell r="KX1">
            <v>43578</v>
          </cell>
          <cell r="KY1">
            <v>43573</v>
          </cell>
          <cell r="KZ1">
            <v>43572</v>
          </cell>
          <cell r="LA1">
            <v>43571</v>
          </cell>
          <cell r="LB1">
            <v>43570</v>
          </cell>
          <cell r="LC1">
            <v>43567</v>
          </cell>
          <cell r="LD1">
            <v>43566</v>
          </cell>
          <cell r="LE1">
            <v>43565</v>
          </cell>
          <cell r="LF1">
            <v>43564</v>
          </cell>
          <cell r="LG1">
            <v>43563</v>
          </cell>
          <cell r="LH1">
            <v>43560</v>
          </cell>
          <cell r="LI1">
            <v>43559</v>
          </cell>
          <cell r="LJ1">
            <v>43558</v>
          </cell>
          <cell r="LK1">
            <v>43557</v>
          </cell>
          <cell r="LL1">
            <v>43556</v>
          </cell>
          <cell r="LM1">
            <v>43553</v>
          </cell>
          <cell r="LN1">
            <v>43552</v>
          </cell>
          <cell r="LO1">
            <v>43551</v>
          </cell>
          <cell r="LP1">
            <v>43550</v>
          </cell>
          <cell r="LQ1">
            <v>43549</v>
          </cell>
          <cell r="LR1">
            <v>43546</v>
          </cell>
          <cell r="LS1">
            <v>43545</v>
          </cell>
          <cell r="LT1">
            <v>43544</v>
          </cell>
          <cell r="LU1">
            <v>43543</v>
          </cell>
          <cell r="LV1">
            <v>43542</v>
          </cell>
          <cell r="LW1">
            <v>43539</v>
          </cell>
          <cell r="LX1">
            <v>43538</v>
          </cell>
          <cell r="LY1">
            <v>43537</v>
          </cell>
          <cell r="LZ1">
            <v>43536</v>
          </cell>
          <cell r="MA1">
            <v>43535</v>
          </cell>
          <cell r="MB1">
            <v>43532</v>
          </cell>
          <cell r="MC1">
            <v>43531</v>
          </cell>
          <cell r="MD1">
            <v>43530</v>
          </cell>
          <cell r="ME1">
            <v>43529</v>
          </cell>
          <cell r="MF1">
            <v>43528</v>
          </cell>
          <cell r="MG1">
            <v>43525</v>
          </cell>
          <cell r="MH1">
            <v>43524</v>
          </cell>
          <cell r="MI1">
            <v>43523</v>
          </cell>
          <cell r="MJ1">
            <v>43522</v>
          </cell>
          <cell r="MK1">
            <v>43521</v>
          </cell>
          <cell r="ML1">
            <v>43518</v>
          </cell>
          <cell r="MM1">
            <v>43517</v>
          </cell>
          <cell r="MN1">
            <v>43516</v>
          </cell>
          <cell r="MO1">
            <v>43515</v>
          </cell>
          <cell r="MP1">
            <v>43514</v>
          </cell>
          <cell r="MQ1">
            <v>43511</v>
          </cell>
          <cell r="MR1">
            <v>43510</v>
          </cell>
          <cell r="MS1">
            <v>43509</v>
          </cell>
          <cell r="MT1">
            <v>43508</v>
          </cell>
          <cell r="MU1">
            <v>43507</v>
          </cell>
          <cell r="MV1">
            <v>43504</v>
          </cell>
          <cell r="MW1">
            <v>43503</v>
          </cell>
          <cell r="MX1">
            <v>43502</v>
          </cell>
          <cell r="MY1">
            <v>43501</v>
          </cell>
          <cell r="MZ1">
            <v>43500</v>
          </cell>
          <cell r="NA1">
            <v>43497</v>
          </cell>
          <cell r="NB1">
            <v>43496</v>
          </cell>
          <cell r="NC1">
            <v>43495</v>
          </cell>
          <cell r="ND1">
            <v>43494</v>
          </cell>
          <cell r="NE1">
            <v>43493</v>
          </cell>
          <cell r="NF1">
            <v>43490</v>
          </cell>
          <cell r="NG1">
            <v>43489</v>
          </cell>
          <cell r="NH1">
            <v>43488</v>
          </cell>
          <cell r="NI1">
            <v>43487</v>
          </cell>
          <cell r="NJ1">
            <v>43486</v>
          </cell>
          <cell r="NK1">
            <v>43483</v>
          </cell>
          <cell r="NL1">
            <v>43482</v>
          </cell>
          <cell r="NM1">
            <v>43481</v>
          </cell>
          <cell r="NN1">
            <v>43480</v>
          </cell>
          <cell r="NO1">
            <v>43479</v>
          </cell>
          <cell r="NP1">
            <v>43476</v>
          </cell>
          <cell r="NQ1">
            <v>43475</v>
          </cell>
          <cell r="NR1">
            <v>43474</v>
          </cell>
          <cell r="NS1">
            <v>43473</v>
          </cell>
          <cell r="NT1">
            <v>43472</v>
          </cell>
          <cell r="NU1">
            <v>43469</v>
          </cell>
          <cell r="NV1">
            <v>43468</v>
          </cell>
          <cell r="NW1">
            <v>43467</v>
          </cell>
          <cell r="NX1">
            <v>43465</v>
          </cell>
          <cell r="NY1">
            <v>43462</v>
          </cell>
          <cell r="NZ1">
            <v>43461</v>
          </cell>
          <cell r="OA1">
            <v>43458</v>
          </cell>
          <cell r="OB1">
            <v>43455</v>
          </cell>
          <cell r="OC1">
            <v>43454</v>
          </cell>
          <cell r="OD1">
            <v>43453</v>
          </cell>
          <cell r="OE1">
            <v>43452</v>
          </cell>
          <cell r="OF1">
            <v>43451</v>
          </cell>
          <cell r="OG1">
            <v>43448</v>
          </cell>
          <cell r="OH1">
            <v>43447</v>
          </cell>
          <cell r="OI1">
            <v>43446</v>
          </cell>
          <cell r="OJ1">
            <v>43445</v>
          </cell>
          <cell r="OK1">
            <v>43444</v>
          </cell>
          <cell r="OL1">
            <v>43441</v>
          </cell>
          <cell r="OM1">
            <v>43440</v>
          </cell>
          <cell r="ON1">
            <v>43439</v>
          </cell>
          <cell r="OO1">
            <v>43438</v>
          </cell>
          <cell r="OP1">
            <v>43437</v>
          </cell>
          <cell r="OQ1">
            <v>43434</v>
          </cell>
          <cell r="OR1">
            <v>43433</v>
          </cell>
          <cell r="OS1">
            <v>43432</v>
          </cell>
          <cell r="OT1">
            <v>43431</v>
          </cell>
          <cell r="OU1">
            <v>43430</v>
          </cell>
          <cell r="OV1">
            <v>43427</v>
          </cell>
          <cell r="OW1">
            <v>43426</v>
          </cell>
          <cell r="OX1">
            <v>43425</v>
          </cell>
          <cell r="OY1">
            <v>43424</v>
          </cell>
          <cell r="OZ1">
            <v>43423</v>
          </cell>
          <cell r="PA1">
            <v>43420</v>
          </cell>
          <cell r="PB1">
            <v>43419</v>
          </cell>
          <cell r="PC1">
            <v>43418</v>
          </cell>
          <cell r="PD1">
            <v>43417</v>
          </cell>
          <cell r="PE1">
            <v>43416</v>
          </cell>
          <cell r="PF1">
            <v>43413</v>
          </cell>
          <cell r="PG1">
            <v>43412</v>
          </cell>
          <cell r="PH1">
            <v>43411</v>
          </cell>
          <cell r="PI1">
            <v>43410</v>
          </cell>
          <cell r="PJ1">
            <v>43409</v>
          </cell>
          <cell r="PK1">
            <v>43406</v>
          </cell>
          <cell r="PL1">
            <v>43405</v>
          </cell>
          <cell r="PM1">
            <v>43404</v>
          </cell>
          <cell r="PN1">
            <v>43403</v>
          </cell>
          <cell r="PO1">
            <v>43402</v>
          </cell>
          <cell r="PP1">
            <v>43399</v>
          </cell>
          <cell r="PQ1">
            <v>43398</v>
          </cell>
          <cell r="PR1">
            <v>43397</v>
          </cell>
          <cell r="PS1">
            <v>43396</v>
          </cell>
          <cell r="PT1">
            <v>43395</v>
          </cell>
          <cell r="PU1">
            <v>43392</v>
          </cell>
          <cell r="PV1">
            <v>43391</v>
          </cell>
          <cell r="PW1">
            <v>43390</v>
          </cell>
          <cell r="PX1">
            <v>43389</v>
          </cell>
          <cell r="PY1">
            <v>43388</v>
          </cell>
          <cell r="PZ1">
            <v>43385</v>
          </cell>
          <cell r="QA1">
            <v>43384</v>
          </cell>
          <cell r="QB1">
            <v>43383</v>
          </cell>
          <cell r="QC1">
            <v>43382</v>
          </cell>
          <cell r="QD1">
            <v>43381</v>
          </cell>
          <cell r="QE1">
            <v>43378</v>
          </cell>
          <cell r="QF1">
            <v>43377</v>
          </cell>
          <cell r="QG1">
            <v>43376</v>
          </cell>
          <cell r="QH1">
            <v>43375</v>
          </cell>
          <cell r="QI1">
            <v>43374</v>
          </cell>
          <cell r="QJ1">
            <v>43371</v>
          </cell>
          <cell r="QK1">
            <v>43370</v>
          </cell>
          <cell r="QL1">
            <v>43369</v>
          </cell>
          <cell r="QM1">
            <v>43368</v>
          </cell>
          <cell r="QN1">
            <v>43367</v>
          </cell>
          <cell r="QO1">
            <v>43364</v>
          </cell>
          <cell r="QP1">
            <v>43363</v>
          </cell>
          <cell r="QQ1">
            <v>43362</v>
          </cell>
          <cell r="QR1">
            <v>43361</v>
          </cell>
          <cell r="QS1">
            <v>43360</v>
          </cell>
          <cell r="QT1">
            <v>43357</v>
          </cell>
          <cell r="QU1">
            <v>43356</v>
          </cell>
          <cell r="QV1">
            <v>43355</v>
          </cell>
          <cell r="QW1">
            <v>43354</v>
          </cell>
          <cell r="QX1">
            <v>43353</v>
          </cell>
          <cell r="QY1">
            <v>43350</v>
          </cell>
          <cell r="QZ1">
            <v>43349</v>
          </cell>
          <cell r="RA1">
            <v>43348</v>
          </cell>
          <cell r="RB1">
            <v>43347</v>
          </cell>
          <cell r="RC1">
            <v>43346</v>
          </cell>
          <cell r="RD1">
            <v>43343</v>
          </cell>
          <cell r="RE1">
            <v>43342</v>
          </cell>
          <cell r="RF1">
            <v>43341</v>
          </cell>
          <cell r="RG1">
            <v>43340</v>
          </cell>
          <cell r="RH1">
            <v>43336</v>
          </cell>
          <cell r="RI1">
            <v>43335</v>
          </cell>
          <cell r="RJ1">
            <v>43334</v>
          </cell>
          <cell r="RK1">
            <v>43333</v>
          </cell>
          <cell r="RL1">
            <v>43332</v>
          </cell>
          <cell r="RM1">
            <v>43329</v>
          </cell>
          <cell r="RN1">
            <v>43328</v>
          </cell>
          <cell r="RO1">
            <v>43327</v>
          </cell>
          <cell r="RP1">
            <v>43326</v>
          </cell>
          <cell r="RQ1">
            <v>43325</v>
          </cell>
          <cell r="RR1">
            <v>43322</v>
          </cell>
          <cell r="RS1">
            <v>43321</v>
          </cell>
          <cell r="RT1">
            <v>43320</v>
          </cell>
          <cell r="RU1">
            <v>43319</v>
          </cell>
          <cell r="RV1">
            <v>43318</v>
          </cell>
          <cell r="RW1">
            <v>43315</v>
          </cell>
          <cell r="RX1">
            <v>43314</v>
          </cell>
          <cell r="RY1">
            <v>43313</v>
          </cell>
          <cell r="RZ1">
            <v>43312</v>
          </cell>
          <cell r="SA1">
            <v>43311</v>
          </cell>
          <cell r="SB1">
            <v>43308</v>
          </cell>
          <cell r="SC1">
            <v>43307</v>
          </cell>
          <cell r="SD1">
            <v>43306</v>
          </cell>
          <cell r="SE1">
            <v>43305</v>
          </cell>
          <cell r="SF1">
            <v>43304</v>
          </cell>
          <cell r="SG1">
            <v>43301</v>
          </cell>
          <cell r="SH1">
            <v>43300</v>
          </cell>
          <cell r="SI1">
            <v>43299</v>
          </cell>
          <cell r="SJ1">
            <v>43298</v>
          </cell>
          <cell r="SK1">
            <v>43297</v>
          </cell>
          <cell r="SL1">
            <v>43294</v>
          </cell>
          <cell r="SM1">
            <v>43293</v>
          </cell>
          <cell r="SN1">
            <v>43292</v>
          </cell>
          <cell r="SO1">
            <v>43291</v>
          </cell>
          <cell r="SP1">
            <v>43290</v>
          </cell>
        </row>
        <row r="2">
          <cell r="A2" t="str">
            <v>ITRX XOVER CDSI GEN 5Y Corp</v>
          </cell>
          <cell r="B2" t="str">
            <v>x over</v>
          </cell>
          <cell r="C2" t="str">
            <v>itrx x over</v>
          </cell>
          <cell r="D2">
            <v>364.99299999999999</v>
          </cell>
          <cell r="E2">
            <v>364.601</v>
          </cell>
          <cell r="F2">
            <v>355.358</v>
          </cell>
          <cell r="G2">
            <v>373.22800000000001</v>
          </cell>
          <cell r="H2">
            <v>368.53800000000001</v>
          </cell>
          <cell r="I2">
            <v>369.67</v>
          </cell>
          <cell r="J2">
            <v>382.27699999999999</v>
          </cell>
          <cell r="K2">
            <v>396.30799999999999</v>
          </cell>
          <cell r="L2">
            <v>407.86200000000002</v>
          </cell>
          <cell r="M2">
            <v>397.64600000000002</v>
          </cell>
          <cell r="N2">
            <v>398.988</v>
          </cell>
          <cell r="O2">
            <v>378.41199999999998</v>
          </cell>
          <cell r="P2">
            <v>392.30799999999999</v>
          </cell>
          <cell r="Q2">
            <v>385.863</v>
          </cell>
          <cell r="R2">
            <v>384.30500000000001</v>
          </cell>
          <cell r="S2">
            <v>373.08199999999999</v>
          </cell>
          <cell r="T2">
            <v>371.26400000000001</v>
          </cell>
          <cell r="U2">
            <v>404.48099999999999</v>
          </cell>
          <cell r="V2">
            <v>398.47199999999998</v>
          </cell>
          <cell r="W2">
            <v>402.267</v>
          </cell>
          <cell r="X2">
            <v>376.822</v>
          </cell>
          <cell r="Y2">
            <v>360.70299999999997</v>
          </cell>
          <cell r="Z2">
            <v>341.54899999999998</v>
          </cell>
          <cell r="AA2">
            <v>337.03500000000003</v>
          </cell>
          <cell r="AB2">
            <v>370.49099999999999</v>
          </cell>
          <cell r="AC2">
            <v>376.07600000000002</v>
          </cell>
          <cell r="AD2">
            <v>389.67599999999999</v>
          </cell>
          <cell r="AE2">
            <v>412.98200000000003</v>
          </cell>
          <cell r="AF2">
            <v>428.80799999999999</v>
          </cell>
          <cell r="AG2">
            <v>415.16699999999997</v>
          </cell>
          <cell r="AH2">
            <v>429.084</v>
          </cell>
          <cell r="AI2">
            <v>446.91</v>
          </cell>
          <cell r="AJ2">
            <v>483.387</v>
          </cell>
          <cell r="AK2">
            <v>476.26799999999997</v>
          </cell>
          <cell r="AL2">
            <v>460.41800000000001</v>
          </cell>
          <cell r="AM2">
            <v>490.161</v>
          </cell>
          <cell r="AN2">
            <v>498.572</v>
          </cell>
          <cell r="AO2">
            <v>542.04</v>
          </cell>
          <cell r="AP2">
            <v>540.76</v>
          </cell>
          <cell r="AQ2">
            <v>521.06299999999999</v>
          </cell>
          <cell r="AR2">
            <v>502.798</v>
          </cell>
          <cell r="AS2">
            <v>506.63400000000001</v>
          </cell>
          <cell r="AT2">
            <v>515.21299999999997</v>
          </cell>
          <cell r="AU2">
            <v>521.255</v>
          </cell>
          <cell r="AV2">
            <v>509.11</v>
          </cell>
          <cell r="AW2">
            <v>522.53300000000002</v>
          </cell>
          <cell r="AX2">
            <v>512.05799999999999</v>
          </cell>
          <cell r="AY2">
            <v>491.52199999999999</v>
          </cell>
          <cell r="AZ2">
            <v>477.37</v>
          </cell>
          <cell r="BA2">
            <v>494.452</v>
          </cell>
          <cell r="BB2">
            <v>492.62299999999999</v>
          </cell>
          <cell r="BC2">
            <v>501.517</v>
          </cell>
          <cell r="BD2">
            <v>486.464</v>
          </cell>
          <cell r="BE2">
            <v>505.649</v>
          </cell>
          <cell r="BF2">
            <v>555.54700000000003</v>
          </cell>
          <cell r="BG2">
            <v>504.26900000000001</v>
          </cell>
          <cell r="BH2">
            <v>485.09100000000001</v>
          </cell>
          <cell r="BI2">
            <v>494.238</v>
          </cell>
          <cell r="BJ2">
            <v>490.81200000000001</v>
          </cell>
          <cell r="BK2">
            <v>449.52300000000002</v>
          </cell>
          <cell r="BL2">
            <v>464.22800000000001</v>
          </cell>
          <cell r="BM2">
            <v>531.60699999999997</v>
          </cell>
          <cell r="BN2">
            <v>540.47199999999998</v>
          </cell>
          <cell r="BO2">
            <v>583.51199999999994</v>
          </cell>
          <cell r="BP2">
            <v>638.13199999999995</v>
          </cell>
          <cell r="BQ2">
            <v>612.53399999999999</v>
          </cell>
          <cell r="BR2">
            <v>605.745</v>
          </cell>
          <cell r="BS2">
            <v>571.76800000000003</v>
          </cell>
          <cell r="BT2">
            <v>581.697</v>
          </cell>
          <cell r="BU2">
            <v>576.11599999999999</v>
          </cell>
          <cell r="BV2">
            <v>513.83799999999997</v>
          </cell>
          <cell r="BW2">
            <v>531.37599999999998</v>
          </cell>
          <cell r="BX2">
            <v>594.97500000000002</v>
          </cell>
          <cell r="BY2">
            <v>691.55200000000002</v>
          </cell>
          <cell r="BZ2">
            <v>675.24699999999996</v>
          </cell>
          <cell r="CA2">
            <v>674.726</v>
          </cell>
          <cell r="CB2">
            <v>707.64400000000001</v>
          </cell>
          <cell r="CC2">
            <v>613.21400000000006</v>
          </cell>
          <cell r="CD2">
            <v>618.53399999999999</v>
          </cell>
          <cell r="CE2">
            <v>518.63499999999999</v>
          </cell>
          <cell r="CF2">
            <v>554.16700000000003</v>
          </cell>
          <cell r="CG2">
            <v>479.64299999999997</v>
          </cell>
          <cell r="CH2">
            <v>455.83499999999998</v>
          </cell>
          <cell r="CI2">
            <v>465.13600000000002</v>
          </cell>
          <cell r="CJ2">
            <v>383.322</v>
          </cell>
          <cell r="CK2">
            <v>325.17399999999998</v>
          </cell>
          <cell r="CL2">
            <v>292.82400000000001</v>
          </cell>
          <cell r="CM2">
            <v>282.91399999999999</v>
          </cell>
          <cell r="CN2">
            <v>304.09399999999999</v>
          </cell>
          <cell r="CO2">
            <v>303.27199999999999</v>
          </cell>
          <cell r="CP2">
            <v>272.084</v>
          </cell>
          <cell r="CQ2">
            <v>258.35899999999998</v>
          </cell>
          <cell r="CR2">
            <v>253.90299999999999</v>
          </cell>
          <cell r="CS2">
            <v>243.233</v>
          </cell>
          <cell r="CT2">
            <v>219.42699999999999</v>
          </cell>
          <cell r="CU2">
            <v>215.76900000000001</v>
          </cell>
          <cell r="CV2">
            <v>212.35300000000001</v>
          </cell>
          <cell r="CW2">
            <v>214.155</v>
          </cell>
          <cell r="CX2">
            <v>210.965</v>
          </cell>
          <cell r="CY2">
            <v>212.839</v>
          </cell>
          <cell r="CZ2">
            <v>212.36500000000001</v>
          </cell>
          <cell r="DA2">
            <v>210.14500000000001</v>
          </cell>
          <cell r="DB2">
            <v>210.911</v>
          </cell>
          <cell r="DC2">
            <v>213.477</v>
          </cell>
          <cell r="DD2">
            <v>216.18600000000001</v>
          </cell>
          <cell r="DE2">
            <v>212.47499999999999</v>
          </cell>
          <cell r="DF2">
            <v>213.17500000000001</v>
          </cell>
          <cell r="DG2">
            <v>217.76</v>
          </cell>
          <cell r="DH2">
            <v>228.11199999999999</v>
          </cell>
          <cell r="DI2">
            <v>230.55500000000001</v>
          </cell>
          <cell r="DJ2">
            <v>227.22399999999999</v>
          </cell>
          <cell r="DK2">
            <v>222.53899999999999</v>
          </cell>
          <cell r="DL2">
            <v>220.91499999999999</v>
          </cell>
          <cell r="DM2">
            <v>228.983</v>
          </cell>
          <cell r="DN2">
            <v>219.95400000000001</v>
          </cell>
          <cell r="DO2">
            <v>217.96600000000001</v>
          </cell>
          <cell r="DP2">
            <v>213.18</v>
          </cell>
          <cell r="DQ2">
            <v>211.858</v>
          </cell>
          <cell r="DR2">
            <v>208.41399999999999</v>
          </cell>
          <cell r="DS2">
            <v>207.321</v>
          </cell>
          <cell r="DT2">
            <v>207.50399999999999</v>
          </cell>
          <cell r="DU2">
            <v>208.65899999999999</v>
          </cell>
          <cell r="DV2">
            <v>209.68100000000001</v>
          </cell>
          <cell r="DW2">
            <v>206.95500000000001</v>
          </cell>
          <cell r="DX2">
            <v>205.57599999999999</v>
          </cell>
          <cell r="DY2">
            <v>203.66499999999999</v>
          </cell>
          <cell r="DZ2">
            <v>207.459</v>
          </cell>
          <cell r="EA2">
            <v>212.48599999999999</v>
          </cell>
          <cell r="EB2">
            <v>212.32400000000001</v>
          </cell>
          <cell r="EC2">
            <v>209.15700000000001</v>
          </cell>
          <cell r="ED2">
            <v>204.65899999999999</v>
          </cell>
          <cell r="EE2">
            <v>207.203</v>
          </cell>
          <cell r="EF2">
            <v>205.16900000000001</v>
          </cell>
          <cell r="EG2">
            <v>204.37700000000001</v>
          </cell>
          <cell r="EH2">
            <v>208.85</v>
          </cell>
          <cell r="EI2">
            <v>208.92599999999999</v>
          </cell>
          <cell r="EJ2">
            <v>205.04300000000001</v>
          </cell>
          <cell r="EK2">
            <v>209.11</v>
          </cell>
          <cell r="EL2">
            <v>210.184</v>
          </cell>
          <cell r="EM2">
            <v>210.96899999999999</v>
          </cell>
          <cell r="EN2">
            <v>209.09399999999999</v>
          </cell>
          <cell r="EO2">
            <v>215.30600000000001</v>
          </cell>
          <cell r="EP2">
            <v>220.40600000000001</v>
          </cell>
          <cell r="EQ2">
            <v>221.58099999999999</v>
          </cell>
          <cell r="ER2">
            <v>221.267</v>
          </cell>
          <cell r="ES2">
            <v>221.11</v>
          </cell>
          <cell r="ET2">
            <v>220.02799999999999</v>
          </cell>
          <cell r="EU2">
            <v>224.16200000000001</v>
          </cell>
          <cell r="EV2">
            <v>223.46299999999999</v>
          </cell>
          <cell r="EW2">
            <v>229.54499999999999</v>
          </cell>
          <cell r="EX2">
            <v>225.58799999999999</v>
          </cell>
          <cell r="EY2">
            <v>220.89699999999999</v>
          </cell>
          <cell r="EZ2">
            <v>221.892</v>
          </cell>
          <cell r="FA2">
            <v>222.655</v>
          </cell>
          <cell r="FB2">
            <v>226.678</v>
          </cell>
          <cell r="FC2">
            <v>228.012</v>
          </cell>
          <cell r="FD2">
            <v>234.00700000000001</v>
          </cell>
          <cell r="FE2">
            <v>234.869</v>
          </cell>
          <cell r="FF2">
            <v>235.85599999999999</v>
          </cell>
          <cell r="FG2">
            <v>232.97900000000001</v>
          </cell>
          <cell r="FH2">
            <v>231.65</v>
          </cell>
          <cell r="FI2">
            <v>232.566</v>
          </cell>
          <cell r="FJ2">
            <v>239.971</v>
          </cell>
          <cell r="FK2">
            <v>235.5</v>
          </cell>
          <cell r="FL2">
            <v>231.16499999999999</v>
          </cell>
          <cell r="FM2">
            <v>229.898</v>
          </cell>
          <cell r="FN2">
            <v>230.5</v>
          </cell>
          <cell r="FO2">
            <v>232.09800000000001</v>
          </cell>
          <cell r="FP2">
            <v>234.363</v>
          </cell>
          <cell r="FQ2">
            <v>228.476</v>
          </cell>
          <cell r="FR2">
            <v>226.197</v>
          </cell>
          <cell r="FS2">
            <v>232.56200000000001</v>
          </cell>
          <cell r="FT2">
            <v>239.399</v>
          </cell>
          <cell r="FU2">
            <v>236.90700000000001</v>
          </cell>
          <cell r="FV2">
            <v>232.541</v>
          </cell>
          <cell r="FW2">
            <v>227.88800000000001</v>
          </cell>
          <cell r="FX2">
            <v>228.15899999999999</v>
          </cell>
          <cell r="FY2">
            <v>231.71799999999999</v>
          </cell>
          <cell r="FZ2">
            <v>228.542</v>
          </cell>
          <cell r="GA2">
            <v>225.74199999999999</v>
          </cell>
          <cell r="GB2">
            <v>224.959</v>
          </cell>
          <cell r="GC2">
            <v>232.654</v>
          </cell>
          <cell r="GD2">
            <v>235.11600000000001</v>
          </cell>
          <cell r="GE2">
            <v>233.95400000000001</v>
          </cell>
          <cell r="GF2">
            <v>235.88399999999999</v>
          </cell>
          <cell r="GG2">
            <v>245.214</v>
          </cell>
          <cell r="GH2">
            <v>240.619</v>
          </cell>
          <cell r="GI2">
            <v>247.523</v>
          </cell>
          <cell r="GJ2">
            <v>252.501</v>
          </cell>
          <cell r="GK2">
            <v>258.91300000000001</v>
          </cell>
          <cell r="GL2">
            <v>252.52199999999999</v>
          </cell>
          <cell r="GM2">
            <v>248.393</v>
          </cell>
          <cell r="GN2">
            <v>253.52500000000001</v>
          </cell>
          <cell r="GO2">
            <v>241.90199999999999</v>
          </cell>
          <cell r="GP2">
            <v>234.52099999999999</v>
          </cell>
          <cell r="GQ2">
            <v>231.65799999999999</v>
          </cell>
          <cell r="GR2">
            <v>234.095</v>
          </cell>
          <cell r="GS2">
            <v>232.215</v>
          </cell>
          <cell r="GT2">
            <v>231.54599999999999</v>
          </cell>
          <cell r="GU2">
            <v>224.95400000000001</v>
          </cell>
          <cell r="GV2">
            <v>223.452</v>
          </cell>
          <cell r="GW2">
            <v>216.482</v>
          </cell>
          <cell r="GX2">
            <v>245.458</v>
          </cell>
          <cell r="GY2">
            <v>248.78800000000001</v>
          </cell>
          <cell r="GZ2">
            <v>249.405</v>
          </cell>
          <cell r="HA2">
            <v>243.941</v>
          </cell>
          <cell r="HB2">
            <v>238.12</v>
          </cell>
          <cell r="HC2">
            <v>235.726</v>
          </cell>
          <cell r="HD2">
            <v>247.68799999999999</v>
          </cell>
          <cell r="HE2">
            <v>243.81800000000001</v>
          </cell>
          <cell r="HF2">
            <v>239.48099999999999</v>
          </cell>
          <cell r="HG2">
            <v>239.387</v>
          </cell>
          <cell r="HH2">
            <v>243.98</v>
          </cell>
          <cell r="HI2">
            <v>251.376</v>
          </cell>
          <cell r="HJ2">
            <v>258.41899999999998</v>
          </cell>
          <cell r="HK2">
            <v>252.26900000000001</v>
          </cell>
          <cell r="HL2">
            <v>251.65100000000001</v>
          </cell>
          <cell r="HM2">
            <v>250.16</v>
          </cell>
          <cell r="HN2">
            <v>261.26900000000001</v>
          </cell>
          <cell r="HO2">
            <v>265.44900000000001</v>
          </cell>
          <cell r="HP2">
            <v>273.19799999999998</v>
          </cell>
          <cell r="HQ2">
            <v>265.125</v>
          </cell>
          <cell r="HR2">
            <v>265.22800000000001</v>
          </cell>
          <cell r="HS2">
            <v>274.51100000000002</v>
          </cell>
          <cell r="HT2">
            <v>270.137</v>
          </cell>
          <cell r="HU2">
            <v>278.84899999999999</v>
          </cell>
          <cell r="HV2">
            <v>288.56900000000002</v>
          </cell>
          <cell r="HW2">
            <v>292.65300000000002</v>
          </cell>
          <cell r="HX2">
            <v>274.43200000000002</v>
          </cell>
          <cell r="HY2">
            <v>288.32799999999997</v>
          </cell>
          <cell r="HZ2">
            <v>282.38299999999998</v>
          </cell>
          <cell r="IA2">
            <v>275.23399999999998</v>
          </cell>
          <cell r="IB2">
            <v>285.26</v>
          </cell>
          <cell r="IC2">
            <v>280.38400000000001</v>
          </cell>
          <cell r="ID2">
            <v>286.55200000000002</v>
          </cell>
          <cell r="IE2">
            <v>269.25599999999997</v>
          </cell>
          <cell r="IF2">
            <v>254.58500000000001</v>
          </cell>
          <cell r="IG2">
            <v>253.34800000000001</v>
          </cell>
          <cell r="IH2">
            <v>256.20699999999999</v>
          </cell>
          <cell r="II2">
            <v>246.297</v>
          </cell>
          <cell r="IJ2">
            <v>241.81</v>
          </cell>
          <cell r="IK2">
            <v>239.595</v>
          </cell>
          <cell r="IL2">
            <v>237.13200000000001</v>
          </cell>
          <cell r="IM2">
            <v>242.90799999999999</v>
          </cell>
          <cell r="IN2">
            <v>248.76400000000001</v>
          </cell>
          <cell r="IO2">
            <v>252.78200000000001</v>
          </cell>
          <cell r="IP2">
            <v>253.774</v>
          </cell>
          <cell r="IQ2">
            <v>248.161</v>
          </cell>
          <cell r="IR2">
            <v>245.292</v>
          </cell>
          <cell r="IS2">
            <v>242.97300000000001</v>
          </cell>
          <cell r="IT2">
            <v>245.90700000000001</v>
          </cell>
          <cell r="IU2">
            <v>245.18799999999999</v>
          </cell>
          <cell r="IV2">
            <v>246.178</v>
          </cell>
          <cell r="IW2">
            <v>247.661</v>
          </cell>
          <cell r="IX2">
            <v>247.91200000000001</v>
          </cell>
          <cell r="IY2">
            <v>244.691</v>
          </cell>
          <cell r="IZ2">
            <v>237.08600000000001</v>
          </cell>
          <cell r="JA2">
            <v>238.255</v>
          </cell>
          <cell r="JB2">
            <v>244.84399999999999</v>
          </cell>
          <cell r="JC2">
            <v>248.73</v>
          </cell>
          <cell r="JD2">
            <v>255.10300000000001</v>
          </cell>
          <cell r="JE2">
            <v>256.315</v>
          </cell>
          <cell r="JF2">
            <v>263.83600000000001</v>
          </cell>
          <cell r="JG2">
            <v>263.20499999999998</v>
          </cell>
          <cell r="JH2">
            <v>257.178</v>
          </cell>
          <cell r="JI2">
            <v>255.96100000000001</v>
          </cell>
          <cell r="JJ2">
            <v>253.023</v>
          </cell>
          <cell r="JK2">
            <v>256.25400000000002</v>
          </cell>
          <cell r="JL2">
            <v>260.91699999999997</v>
          </cell>
          <cell r="JM2">
            <v>275.10899999999998</v>
          </cell>
          <cell r="JN2">
            <v>274.76</v>
          </cell>
          <cell r="JO2">
            <v>273.31200000000001</v>
          </cell>
          <cell r="JP2">
            <v>272.899</v>
          </cell>
          <cell r="JQ2">
            <v>268.745</v>
          </cell>
          <cell r="JR2">
            <v>268.99799999999999</v>
          </cell>
          <cell r="JS2">
            <v>279.63400000000001</v>
          </cell>
          <cell r="JT2">
            <v>292.613</v>
          </cell>
          <cell r="JU2">
            <v>289.29199999999997</v>
          </cell>
          <cell r="JV2">
            <v>291.95100000000002</v>
          </cell>
          <cell r="JW2">
            <v>306.81200000000001</v>
          </cell>
          <cell r="JX2">
            <v>310.18799999999999</v>
          </cell>
          <cell r="JY2">
            <v>301.755</v>
          </cell>
          <cell r="JZ2">
            <v>306.97899999999998</v>
          </cell>
          <cell r="KA2">
            <v>297.58100000000002</v>
          </cell>
          <cell r="KB2">
            <v>294.70400000000001</v>
          </cell>
          <cell r="KC2">
            <v>296.68700000000001</v>
          </cell>
          <cell r="KD2">
            <v>284.64600000000002</v>
          </cell>
          <cell r="KE2">
            <v>278.70999999999998</v>
          </cell>
          <cell r="KF2">
            <v>283.72800000000001</v>
          </cell>
          <cell r="KG2">
            <v>279.27800000000002</v>
          </cell>
          <cell r="KH2">
            <v>273.97500000000002</v>
          </cell>
          <cell r="KI2">
            <v>282.47800000000001</v>
          </cell>
          <cell r="KJ2">
            <v>281.947</v>
          </cell>
          <cell r="KK2">
            <v>290.94200000000001</v>
          </cell>
          <cell r="KL2">
            <v>280.52499999999998</v>
          </cell>
          <cell r="KM2">
            <v>280.29700000000003</v>
          </cell>
          <cell r="KN2">
            <v>267.62700000000001</v>
          </cell>
          <cell r="KO2">
            <v>266.83499999999998</v>
          </cell>
          <cell r="KP2">
            <v>251.49199999999999</v>
          </cell>
          <cell r="KQ2">
            <v>256.42500000000001</v>
          </cell>
          <cell r="KR2">
            <v>249.49299999999999</v>
          </cell>
          <cell r="KS2">
            <v>248.58699999999999</v>
          </cell>
          <cell r="KT2">
            <v>247.28200000000001</v>
          </cell>
          <cell r="KU2">
            <v>250.27199999999999</v>
          </cell>
          <cell r="KV2">
            <v>254.893</v>
          </cell>
          <cell r="KW2">
            <v>251.46600000000001</v>
          </cell>
          <cell r="KX2">
            <v>246.42500000000001</v>
          </cell>
          <cell r="KY2">
            <v>246.994</v>
          </cell>
          <cell r="KZ2">
            <v>248.29900000000001</v>
          </cell>
          <cell r="LA2">
            <v>249.071</v>
          </cell>
          <cell r="LB2">
            <v>247.53100000000001</v>
          </cell>
          <cell r="LC2">
            <v>243.65700000000001</v>
          </cell>
          <cell r="LD2">
            <v>250.74100000000001</v>
          </cell>
          <cell r="LE2">
            <v>254.67400000000001</v>
          </cell>
          <cell r="LF2">
            <v>258.00900000000001</v>
          </cell>
          <cell r="LG2">
            <v>260.7</v>
          </cell>
          <cell r="LH2">
            <v>254.23</v>
          </cell>
          <cell r="LI2">
            <v>255.11099999999999</v>
          </cell>
          <cell r="LJ2">
            <v>251.274</v>
          </cell>
          <cell r="LK2">
            <v>258.661</v>
          </cell>
          <cell r="LL2">
            <v>257.97399999999999</v>
          </cell>
          <cell r="LM2">
            <v>269.17899999999997</v>
          </cell>
          <cell r="LN2">
            <v>280.19499999999999</v>
          </cell>
          <cell r="LO2">
            <v>277.404</v>
          </cell>
          <cell r="LP2">
            <v>276.64299999999997</v>
          </cell>
          <cell r="LQ2">
            <v>282.97000000000003</v>
          </cell>
          <cell r="LR2">
            <v>281.06200000000001</v>
          </cell>
          <cell r="LS2">
            <v>269.30500000000001</v>
          </cell>
          <cell r="LT2">
            <v>264.65100000000001</v>
          </cell>
          <cell r="LU2">
            <v>259.66300000000001</v>
          </cell>
          <cell r="LV2">
            <v>266.702</v>
          </cell>
          <cell r="LW2">
            <v>269.637</v>
          </cell>
          <cell r="LX2">
            <v>271.30099999999999</v>
          </cell>
          <cell r="LY2">
            <v>271.65100000000001</v>
          </cell>
          <cell r="LZ2">
            <v>277.60000000000002</v>
          </cell>
          <cell r="MA2">
            <v>283.17899999999997</v>
          </cell>
          <cell r="MB2">
            <v>289.62799999999999</v>
          </cell>
          <cell r="MC2">
            <v>284.79500000000002</v>
          </cell>
          <cell r="MD2">
            <v>278.61599999999999</v>
          </cell>
          <cell r="ME2">
            <v>275.226</v>
          </cell>
          <cell r="MF2">
            <v>276.952</v>
          </cell>
          <cell r="MG2">
            <v>280.072</v>
          </cell>
          <cell r="MH2">
            <v>276.98599999999999</v>
          </cell>
          <cell r="MI2">
            <v>274.20499999999998</v>
          </cell>
          <cell r="MJ2">
            <v>276.51</v>
          </cell>
          <cell r="MK2">
            <v>282.29199999999997</v>
          </cell>
          <cell r="ML2">
            <v>291.97899999999998</v>
          </cell>
          <cell r="MM2">
            <v>292.565</v>
          </cell>
          <cell r="MN2">
            <v>290.16500000000002</v>
          </cell>
          <cell r="MO2">
            <v>292.08699999999999</v>
          </cell>
          <cell r="MP2">
            <v>295.56400000000002</v>
          </cell>
          <cell r="MQ2">
            <v>300.41399999999999</v>
          </cell>
          <cell r="MR2">
            <v>308.75599999999997</v>
          </cell>
          <cell r="MS2">
            <v>307.048</v>
          </cell>
          <cell r="MT2">
            <v>308.26600000000002</v>
          </cell>
          <cell r="MU2">
            <v>314.5</v>
          </cell>
          <cell r="MV2">
            <v>318.62200000000001</v>
          </cell>
          <cell r="MW2">
            <v>317.596</v>
          </cell>
          <cell r="MX2">
            <v>306.97500000000002</v>
          </cell>
          <cell r="MY2">
            <v>303.42</v>
          </cell>
          <cell r="MZ2">
            <v>312.27199999999999</v>
          </cell>
          <cell r="NA2">
            <v>308.87200000000001</v>
          </cell>
          <cell r="NB2">
            <v>308.18099999999998</v>
          </cell>
          <cell r="NC2">
            <v>320.48099999999999</v>
          </cell>
          <cell r="ND2">
            <v>325.52699999999999</v>
          </cell>
          <cell r="NE2">
            <v>327.654</v>
          </cell>
          <cell r="NF2">
            <v>320.67200000000003</v>
          </cell>
          <cell r="NG2">
            <v>327.65800000000002</v>
          </cell>
          <cell r="NH2">
            <v>331.779</v>
          </cell>
          <cell r="NI2">
            <v>330.81700000000001</v>
          </cell>
          <cell r="NJ2">
            <v>318.02100000000002</v>
          </cell>
          <cell r="NK2">
            <v>319.99099999999999</v>
          </cell>
          <cell r="NL2">
            <v>328.2</v>
          </cell>
          <cell r="NM2">
            <v>326.51900000000001</v>
          </cell>
          <cell r="NN2">
            <v>335.19499999999999</v>
          </cell>
          <cell r="NO2">
            <v>342.42599999999999</v>
          </cell>
          <cell r="NP2">
            <v>334.88</v>
          </cell>
          <cell r="NQ2">
            <v>337.01799999999997</v>
          </cell>
          <cell r="NR2">
            <v>333.69499999999999</v>
          </cell>
          <cell r="NS2">
            <v>344.09100000000001</v>
          </cell>
          <cell r="NT2">
            <v>344.916</v>
          </cell>
          <cell r="NU2">
            <v>355.85</v>
          </cell>
          <cell r="NV2">
            <v>373.70400000000001</v>
          </cell>
          <cell r="NW2">
            <v>361.29500000000002</v>
          </cell>
          <cell r="NX2">
            <v>352.702</v>
          </cell>
          <cell r="NY2">
            <v>362.46300000000002</v>
          </cell>
          <cell r="NZ2">
            <v>372.827</v>
          </cell>
          <cell r="OA2">
            <v>364.18099999999998</v>
          </cell>
          <cell r="OB2">
            <v>358.24099999999999</v>
          </cell>
          <cell r="OC2">
            <v>352.34</v>
          </cell>
          <cell r="OD2">
            <v>337.05700000000002</v>
          </cell>
          <cell r="OE2">
            <v>342.62099999999998</v>
          </cell>
          <cell r="OF2">
            <v>342.327</v>
          </cell>
          <cell r="OG2">
            <v>335.613</v>
          </cell>
          <cell r="OH2">
            <v>325.97500000000002</v>
          </cell>
          <cell r="OI2">
            <v>328.00400000000002</v>
          </cell>
          <cell r="OJ2">
            <v>347.572</v>
          </cell>
          <cell r="OK2">
            <v>355.61200000000002</v>
          </cell>
          <cell r="OL2">
            <v>344.46699999999998</v>
          </cell>
          <cell r="OM2">
            <v>347.48200000000003</v>
          </cell>
          <cell r="ON2">
            <v>330.77600000000001</v>
          </cell>
          <cell r="OO2">
            <v>328.91500000000002</v>
          </cell>
          <cell r="OP2">
            <v>320.5</v>
          </cell>
          <cell r="OQ2">
            <v>327.90600000000001</v>
          </cell>
          <cell r="OR2">
            <v>343.63400000000001</v>
          </cell>
          <cell r="OS2">
            <v>343.51900000000001</v>
          </cell>
          <cell r="OT2">
            <v>339.36099999999999</v>
          </cell>
          <cell r="OU2">
            <v>329.38799999999998</v>
          </cell>
          <cell r="OV2">
            <v>333.93400000000003</v>
          </cell>
          <cell r="OW2">
            <v>328.55099999999999</v>
          </cell>
          <cell r="OX2">
            <v>319.87599999999998</v>
          </cell>
          <cell r="OY2">
            <v>329.54300000000001</v>
          </cell>
          <cell r="OZ2">
            <v>327.18599999999998</v>
          </cell>
          <cell r="PA2">
            <v>316.88900000000001</v>
          </cell>
          <cell r="PB2">
            <v>314.35300000000001</v>
          </cell>
          <cell r="PC2">
            <v>300.19099999999997</v>
          </cell>
          <cell r="PD2">
            <v>293.80799999999999</v>
          </cell>
          <cell r="PE2">
            <v>294.76900000000001</v>
          </cell>
          <cell r="PF2">
            <v>288.11</v>
          </cell>
          <cell r="PG2">
            <v>281.90100000000001</v>
          </cell>
          <cell r="PH2">
            <v>280.25400000000002</v>
          </cell>
          <cell r="PI2">
            <v>284.49599999999998</v>
          </cell>
          <cell r="PJ2">
            <v>287.49299999999999</v>
          </cell>
          <cell r="PK2">
            <v>290.28500000000003</v>
          </cell>
          <cell r="PL2">
            <v>290.69900000000001</v>
          </cell>
          <cell r="PM2">
            <v>297.952</v>
          </cell>
          <cell r="PN2">
            <v>302.76299999999998</v>
          </cell>
          <cell r="PO2">
            <v>301.18400000000003</v>
          </cell>
          <cell r="PP2">
            <v>304.262</v>
          </cell>
          <cell r="PQ2">
            <v>299.822</v>
          </cell>
          <cell r="PR2">
            <v>299.48099999999999</v>
          </cell>
          <cell r="PS2">
            <v>301.22899999999998</v>
          </cell>
          <cell r="PT2">
            <v>294.27699999999999</v>
          </cell>
          <cell r="PU2">
            <v>294.69400000000002</v>
          </cell>
          <cell r="PV2">
            <v>298.86</v>
          </cell>
          <cell r="PW2">
            <v>290.71699999999998</v>
          </cell>
          <cell r="PX2">
            <v>289.50700000000001</v>
          </cell>
          <cell r="PY2">
            <v>295.024</v>
          </cell>
          <cell r="PZ2">
            <v>293.34500000000003</v>
          </cell>
          <cell r="QA2">
            <v>296.99200000000002</v>
          </cell>
          <cell r="QB2">
            <v>289.68200000000002</v>
          </cell>
          <cell r="QC2">
            <v>285.24099999999999</v>
          </cell>
          <cell r="QD2">
            <v>290.68200000000002</v>
          </cell>
          <cell r="QE2">
            <v>281.53699999999998</v>
          </cell>
          <cell r="QF2">
            <v>277.67899999999997</v>
          </cell>
          <cell r="QG2">
            <v>271.19600000000003</v>
          </cell>
          <cell r="QH2">
            <v>279.18299999999999</v>
          </cell>
          <cell r="QI2">
            <v>273.48700000000002</v>
          </cell>
          <cell r="QJ2">
            <v>274.97300000000001</v>
          </cell>
          <cell r="QK2">
            <v>266.00599999999997</v>
          </cell>
          <cell r="QL2">
            <v>269.65800000000002</v>
          </cell>
          <cell r="QM2">
            <v>270.40800000000002</v>
          </cell>
          <cell r="QN2">
            <v>271.14299999999997</v>
          </cell>
          <cell r="QO2">
            <v>264.90699999999998</v>
          </cell>
          <cell r="QP2">
            <v>266.411</v>
          </cell>
          <cell r="QQ2">
            <v>280.15899999999999</v>
          </cell>
          <cell r="QR2">
            <v>279.822</v>
          </cell>
          <cell r="QS2">
            <v>282.12700000000001</v>
          </cell>
          <cell r="QT2">
            <v>281.31299999999999</v>
          </cell>
          <cell r="QU2">
            <v>278.24700000000001</v>
          </cell>
          <cell r="QV2">
            <v>283.202</v>
          </cell>
          <cell r="QW2">
            <v>279.90800000000002</v>
          </cell>
          <cell r="QX2">
            <v>280.44299999999998</v>
          </cell>
          <cell r="QY2">
            <v>286.98899999999998</v>
          </cell>
          <cell r="QZ2">
            <v>289.80500000000001</v>
          </cell>
          <cell r="RA2">
            <v>291.51499999999999</v>
          </cell>
          <cell r="RB2">
            <v>296.99900000000002</v>
          </cell>
          <cell r="RC2">
            <v>298.01</v>
          </cell>
          <cell r="RD2">
            <v>300.40100000000001</v>
          </cell>
          <cell r="RE2">
            <v>294.375</v>
          </cell>
          <cell r="RF2">
            <v>287.66899999999998</v>
          </cell>
          <cell r="RG2">
            <v>285.57</v>
          </cell>
          <cell r="RH2">
            <v>285.72199999999998</v>
          </cell>
          <cell r="RI2">
            <v>291.73599999999999</v>
          </cell>
          <cell r="RJ2">
            <v>288.36900000000003</v>
          </cell>
          <cell r="RK2">
            <v>292.7</v>
          </cell>
          <cell r="RL2">
            <v>304.315</v>
          </cell>
          <cell r="RM2">
            <v>305.58600000000001</v>
          </cell>
          <cell r="RN2">
            <v>304.98399999999998</v>
          </cell>
          <cell r="RO2">
            <v>313.43700000000001</v>
          </cell>
          <cell r="RP2">
            <v>305.87799999999999</v>
          </cell>
          <cell r="RQ2">
            <v>308.286</v>
          </cell>
          <cell r="RR2">
            <v>303.58999999999997</v>
          </cell>
          <cell r="RS2">
            <v>292.99200000000002</v>
          </cell>
          <cell r="RT2">
            <v>291.40100000000001</v>
          </cell>
          <cell r="RU2">
            <v>291.66000000000003</v>
          </cell>
          <cell r="RV2">
            <v>296.16899999999998</v>
          </cell>
          <cell r="RW2">
            <v>293.93799999999999</v>
          </cell>
          <cell r="RX2">
            <v>291</v>
          </cell>
          <cell r="RY2">
            <v>286.423</v>
          </cell>
          <cell r="RZ2">
            <v>281.70299999999997</v>
          </cell>
          <cell r="SA2">
            <v>287.262</v>
          </cell>
          <cell r="SB2">
            <v>281.49299999999999</v>
          </cell>
          <cell r="SC2">
            <v>277.19900000000001</v>
          </cell>
          <cell r="SD2">
            <v>284.83300000000003</v>
          </cell>
          <cell r="SE2">
            <v>287.738</v>
          </cell>
          <cell r="SF2">
            <v>291.20400000000001</v>
          </cell>
          <cell r="SG2">
            <v>295.358</v>
          </cell>
          <cell r="SH2">
            <v>295.12400000000002</v>
          </cell>
          <cell r="SI2">
            <v>291.57499999999999</v>
          </cell>
          <cell r="SJ2">
            <v>289.49799999999999</v>
          </cell>
          <cell r="SK2">
            <v>289.411</v>
          </cell>
          <cell r="SL2">
            <v>292.11200000000002</v>
          </cell>
          <cell r="SM2">
            <v>297.85199999999998</v>
          </cell>
          <cell r="SN2">
            <v>305.45100000000002</v>
          </cell>
          <cell r="SO2">
            <v>300.755</v>
          </cell>
          <cell r="SP2">
            <v>302.13099999999997</v>
          </cell>
        </row>
        <row r="3">
          <cell r="A3" t="str">
            <v>ITRX EUR CDSI GEN 5Y Corp</v>
          </cell>
          <cell r="B3" t="str">
            <v>main</v>
          </cell>
          <cell r="C3" t="str">
            <v>itrx main</v>
          </cell>
          <cell r="D3">
            <v>62.636000000000003</v>
          </cell>
          <cell r="E3">
            <v>62.58</v>
          </cell>
          <cell r="F3">
            <v>61.320999999999998</v>
          </cell>
          <cell r="G3">
            <v>63.954999999999998</v>
          </cell>
          <cell r="H3">
            <v>63.98</v>
          </cell>
          <cell r="I3">
            <v>65.075999999999993</v>
          </cell>
          <cell r="J3">
            <v>66.563999999999993</v>
          </cell>
          <cell r="K3">
            <v>70.38</v>
          </cell>
          <cell r="L3">
            <v>71.77</v>
          </cell>
          <cell r="M3">
            <v>69.787000000000006</v>
          </cell>
          <cell r="N3">
            <v>69.363</v>
          </cell>
          <cell r="O3">
            <v>64.631</v>
          </cell>
          <cell r="P3">
            <v>67.015000000000001</v>
          </cell>
          <cell r="Q3">
            <v>66.177000000000007</v>
          </cell>
          <cell r="R3">
            <v>66.757000000000005</v>
          </cell>
          <cell r="S3">
            <v>64.195999999999998</v>
          </cell>
          <cell r="T3">
            <v>64.968000000000004</v>
          </cell>
          <cell r="U3">
            <v>70.533000000000001</v>
          </cell>
          <cell r="V3">
            <v>69.369</v>
          </cell>
          <cell r="W3">
            <v>71.257000000000005</v>
          </cell>
          <cell r="X3">
            <v>67.197999999999993</v>
          </cell>
          <cell r="Y3">
            <v>65.516999999999996</v>
          </cell>
          <cell r="Z3">
            <v>61.204000000000001</v>
          </cell>
          <cell r="AA3">
            <v>58.405999999999999</v>
          </cell>
          <cell r="AB3">
            <v>63.59</v>
          </cell>
          <cell r="AC3">
            <v>64.683999999999997</v>
          </cell>
          <cell r="AD3">
            <v>66.997</v>
          </cell>
          <cell r="AE3">
            <v>70.304000000000002</v>
          </cell>
          <cell r="AF3">
            <v>72.212999999999994</v>
          </cell>
          <cell r="AG3">
            <v>69.671000000000006</v>
          </cell>
          <cell r="AH3">
            <v>71.004999999999995</v>
          </cell>
          <cell r="AI3">
            <v>73.494</v>
          </cell>
          <cell r="AJ3">
            <v>80.343999999999994</v>
          </cell>
          <cell r="AK3">
            <v>79.347999999999999</v>
          </cell>
          <cell r="AL3">
            <v>78.22</v>
          </cell>
          <cell r="AM3">
            <v>82.031999999999996</v>
          </cell>
          <cell r="AN3">
            <v>83.837000000000003</v>
          </cell>
          <cell r="AO3">
            <v>90.221000000000004</v>
          </cell>
          <cell r="AP3">
            <v>90.48</v>
          </cell>
          <cell r="AQ3">
            <v>88.201999999999998</v>
          </cell>
          <cell r="AR3">
            <v>83.834000000000003</v>
          </cell>
          <cell r="AS3">
            <v>84.346999999999994</v>
          </cell>
          <cell r="AT3">
            <v>85.597999999999999</v>
          </cell>
          <cell r="AU3">
            <v>85.908000000000001</v>
          </cell>
          <cell r="AV3">
            <v>84.65</v>
          </cell>
          <cell r="AW3">
            <v>86.876000000000005</v>
          </cell>
          <cell r="AX3">
            <v>83.965000000000003</v>
          </cell>
          <cell r="AY3">
            <v>80.656999999999996</v>
          </cell>
          <cell r="AZ3">
            <v>78.244</v>
          </cell>
          <cell r="BA3">
            <v>81.715999999999994</v>
          </cell>
          <cell r="BB3">
            <v>80.950999999999993</v>
          </cell>
          <cell r="BC3">
            <v>84.206000000000003</v>
          </cell>
          <cell r="BD3">
            <v>81.826999999999998</v>
          </cell>
          <cell r="BE3">
            <v>84.918000000000006</v>
          </cell>
          <cell r="BF3">
            <v>91.733999999999995</v>
          </cell>
          <cell r="BG3">
            <v>84.691000000000003</v>
          </cell>
          <cell r="BH3">
            <v>82.146000000000001</v>
          </cell>
          <cell r="BI3">
            <v>84.736999999999995</v>
          </cell>
          <cell r="BJ3">
            <v>85.051000000000002</v>
          </cell>
          <cell r="BK3">
            <v>76.998000000000005</v>
          </cell>
          <cell r="BL3">
            <v>80.075999999999993</v>
          </cell>
          <cell r="BM3">
            <v>95.025999999999996</v>
          </cell>
          <cell r="BN3">
            <v>95.992000000000004</v>
          </cell>
          <cell r="BO3">
            <v>103.7</v>
          </cell>
          <cell r="BP3">
            <v>114.248</v>
          </cell>
          <cell r="BQ3">
            <v>108.084</v>
          </cell>
          <cell r="BR3">
            <v>104.054</v>
          </cell>
          <cell r="BS3">
            <v>95.783000000000001</v>
          </cell>
          <cell r="BT3">
            <v>97.88</v>
          </cell>
          <cell r="BU3">
            <v>94.474999999999994</v>
          </cell>
          <cell r="BV3">
            <v>84.492999999999995</v>
          </cell>
          <cell r="BW3">
            <v>88.83</v>
          </cell>
          <cell r="BX3">
            <v>97.994</v>
          </cell>
          <cell r="BY3">
            <v>114.181</v>
          </cell>
          <cell r="BZ3">
            <v>117.407</v>
          </cell>
          <cell r="CA3">
            <v>117.23399999999999</v>
          </cell>
          <cell r="CB3">
            <v>138.54900000000001</v>
          </cell>
          <cell r="CC3">
            <v>117.968</v>
          </cell>
          <cell r="CD3">
            <v>122.22799999999999</v>
          </cell>
          <cell r="CE3">
            <v>108.175</v>
          </cell>
          <cell r="CF3">
            <v>119.369</v>
          </cell>
          <cell r="CG3">
            <v>103.821</v>
          </cell>
          <cell r="CH3">
            <v>99.515000000000001</v>
          </cell>
          <cell r="CI3">
            <v>105.089</v>
          </cell>
          <cell r="CJ3">
            <v>79.850999999999999</v>
          </cell>
          <cell r="CK3">
            <v>69.084999999999994</v>
          </cell>
          <cell r="CL3">
            <v>64.180999999999997</v>
          </cell>
          <cell r="CM3">
            <v>62.253999999999998</v>
          </cell>
          <cell r="CN3">
            <v>66.900999999999996</v>
          </cell>
          <cell r="CO3">
            <v>64.414000000000001</v>
          </cell>
          <cell r="CP3">
            <v>56.204999999999998</v>
          </cell>
          <cell r="CQ3">
            <v>51.862000000000002</v>
          </cell>
          <cell r="CR3">
            <v>50.348999999999997</v>
          </cell>
          <cell r="CS3">
            <v>48.018999999999998</v>
          </cell>
          <cell r="CT3">
            <v>43.018999999999998</v>
          </cell>
          <cell r="CU3">
            <v>42.344999999999999</v>
          </cell>
          <cell r="CV3">
            <v>41.603999999999999</v>
          </cell>
          <cell r="CW3">
            <v>41.896000000000001</v>
          </cell>
          <cell r="CX3">
            <v>41.277000000000001</v>
          </cell>
          <cell r="CY3">
            <v>41.57</v>
          </cell>
          <cell r="CZ3">
            <v>41.889000000000003</v>
          </cell>
          <cell r="DA3">
            <v>41.667000000000002</v>
          </cell>
          <cell r="DB3">
            <v>42.332999999999998</v>
          </cell>
          <cell r="DC3">
            <v>42.936</v>
          </cell>
          <cell r="DD3">
            <v>43.593000000000004</v>
          </cell>
          <cell r="DE3">
            <v>42.87</v>
          </cell>
          <cell r="DF3">
            <v>43.133000000000003</v>
          </cell>
          <cell r="DG3">
            <v>43.927999999999997</v>
          </cell>
          <cell r="DH3">
            <v>46.017000000000003</v>
          </cell>
          <cell r="DI3">
            <v>46.234000000000002</v>
          </cell>
          <cell r="DJ3">
            <v>45.673000000000002</v>
          </cell>
          <cell r="DK3">
            <v>44.786999999999999</v>
          </cell>
          <cell r="DL3">
            <v>44.715000000000003</v>
          </cell>
          <cell r="DM3">
            <v>46.121000000000002</v>
          </cell>
          <cell r="DN3">
            <v>44.664000000000001</v>
          </cell>
          <cell r="DO3">
            <v>44.762999999999998</v>
          </cell>
          <cell r="DP3">
            <v>43.726999999999997</v>
          </cell>
          <cell r="DQ3">
            <v>43.505000000000003</v>
          </cell>
          <cell r="DR3">
            <v>42.963999999999999</v>
          </cell>
          <cell r="DS3">
            <v>42.652999999999999</v>
          </cell>
          <cell r="DT3">
            <v>43.277999999999999</v>
          </cell>
          <cell r="DU3">
            <v>43.415999999999997</v>
          </cell>
          <cell r="DV3">
            <v>43.534999999999997</v>
          </cell>
          <cell r="DW3">
            <v>43.201000000000001</v>
          </cell>
          <cell r="DX3">
            <v>43.170999999999999</v>
          </cell>
          <cell r="DY3">
            <v>42.981000000000002</v>
          </cell>
          <cell r="DZ3">
            <v>43.494999999999997</v>
          </cell>
          <cell r="EA3">
            <v>44.633000000000003</v>
          </cell>
          <cell r="EB3">
            <v>44.911000000000001</v>
          </cell>
          <cell r="EC3">
            <v>44.725999999999999</v>
          </cell>
          <cell r="ED3">
            <v>43.685000000000002</v>
          </cell>
          <cell r="EE3">
            <v>44.249000000000002</v>
          </cell>
          <cell r="EF3">
            <v>43.698999999999998</v>
          </cell>
          <cell r="EG3">
            <v>43.435000000000002</v>
          </cell>
          <cell r="EH3">
            <v>44.12</v>
          </cell>
          <cell r="EI3">
            <v>44.268999999999998</v>
          </cell>
          <cell r="EJ3">
            <v>43.390999999999998</v>
          </cell>
          <cell r="EK3">
            <v>44.735999999999997</v>
          </cell>
          <cell r="EL3">
            <v>44.95</v>
          </cell>
          <cell r="EM3">
            <v>45.124000000000002</v>
          </cell>
          <cell r="EN3">
            <v>45.026000000000003</v>
          </cell>
          <cell r="EO3">
            <v>46.249000000000002</v>
          </cell>
          <cell r="EP3">
            <v>47.249000000000002</v>
          </cell>
          <cell r="EQ3">
            <v>47.392000000000003</v>
          </cell>
          <cell r="ER3">
            <v>47.286000000000001</v>
          </cell>
          <cell r="ES3">
            <v>47.502000000000002</v>
          </cell>
          <cell r="ET3">
            <v>46.999000000000002</v>
          </cell>
          <cell r="EU3">
            <v>47.953000000000003</v>
          </cell>
          <cell r="EV3">
            <v>48.045000000000002</v>
          </cell>
          <cell r="EW3">
            <v>50.03</v>
          </cell>
          <cell r="EX3">
            <v>48.953000000000003</v>
          </cell>
          <cell r="EY3">
            <v>47.747999999999998</v>
          </cell>
          <cell r="EZ3">
            <v>47.944000000000003</v>
          </cell>
          <cell r="FA3">
            <v>47.686999999999998</v>
          </cell>
          <cell r="FB3">
            <v>47.805</v>
          </cell>
          <cell r="FC3">
            <v>48.152999999999999</v>
          </cell>
          <cell r="FD3">
            <v>49.734999999999999</v>
          </cell>
          <cell r="FE3">
            <v>49.789000000000001</v>
          </cell>
          <cell r="FF3">
            <v>49.988</v>
          </cell>
          <cell r="FG3">
            <v>49.332999999999998</v>
          </cell>
          <cell r="FH3">
            <v>48.546999999999997</v>
          </cell>
          <cell r="FI3">
            <v>48.860999999999997</v>
          </cell>
          <cell r="FJ3">
            <v>50.109000000000002</v>
          </cell>
          <cell r="FK3">
            <v>49.402999999999999</v>
          </cell>
          <cell r="FL3">
            <v>48.262</v>
          </cell>
          <cell r="FM3">
            <v>48.56</v>
          </cell>
          <cell r="FN3">
            <v>48.811</v>
          </cell>
          <cell r="FO3">
            <v>48.749000000000002</v>
          </cell>
          <cell r="FP3">
            <v>49.531999999999996</v>
          </cell>
          <cell r="FQ3">
            <v>48.561999999999998</v>
          </cell>
          <cell r="FR3">
            <v>48.654000000000003</v>
          </cell>
          <cell r="FS3">
            <v>50.335999999999999</v>
          </cell>
          <cell r="FT3">
            <v>51.929000000000002</v>
          </cell>
          <cell r="FU3">
            <v>51.415999999999997</v>
          </cell>
          <cell r="FV3">
            <v>50.98</v>
          </cell>
          <cell r="FW3">
            <v>50.023000000000003</v>
          </cell>
          <cell r="FX3">
            <v>50.414999999999999</v>
          </cell>
          <cell r="FY3">
            <v>51.210999999999999</v>
          </cell>
          <cell r="FZ3">
            <v>51.011000000000003</v>
          </cell>
          <cell r="GA3">
            <v>50.514000000000003</v>
          </cell>
          <cell r="GB3">
            <v>50.761000000000003</v>
          </cell>
          <cell r="GC3">
            <v>53.03</v>
          </cell>
          <cell r="GD3">
            <v>53.615000000000002</v>
          </cell>
          <cell r="GE3">
            <v>52.5</v>
          </cell>
          <cell r="GF3">
            <v>52.932000000000002</v>
          </cell>
          <cell r="GG3">
            <v>55.341999999999999</v>
          </cell>
          <cell r="GH3">
            <v>54.017000000000003</v>
          </cell>
          <cell r="GI3">
            <v>56.387999999999998</v>
          </cell>
          <cell r="GJ3">
            <v>57.707999999999998</v>
          </cell>
          <cell r="GK3">
            <v>59.287999999999997</v>
          </cell>
          <cell r="GL3">
            <v>58.064999999999998</v>
          </cell>
          <cell r="GM3">
            <v>57.670999999999999</v>
          </cell>
          <cell r="GN3">
            <v>59.301000000000002</v>
          </cell>
          <cell r="GO3">
            <v>57.485999999999997</v>
          </cell>
          <cell r="GP3">
            <v>55.003999999999998</v>
          </cell>
          <cell r="GQ3">
            <v>55.131999999999998</v>
          </cell>
          <cell r="GR3">
            <v>56.411000000000001</v>
          </cell>
          <cell r="GS3">
            <v>56.088000000000001</v>
          </cell>
          <cell r="GT3">
            <v>55.744</v>
          </cell>
          <cell r="GU3">
            <v>55.191000000000003</v>
          </cell>
          <cell r="GV3">
            <v>55.264000000000003</v>
          </cell>
          <cell r="GW3">
            <v>54.636000000000003</v>
          </cell>
          <cell r="GX3">
            <v>47.408000000000001</v>
          </cell>
          <cell r="GY3">
            <v>47.792000000000002</v>
          </cell>
          <cell r="GZ3">
            <v>48.094000000000001</v>
          </cell>
          <cell r="HA3">
            <v>46.63</v>
          </cell>
          <cell r="HB3">
            <v>45.134</v>
          </cell>
          <cell r="HC3">
            <v>44.905000000000001</v>
          </cell>
          <cell r="HD3">
            <v>49.104999999999997</v>
          </cell>
          <cell r="HE3">
            <v>48.959000000000003</v>
          </cell>
          <cell r="HF3">
            <v>47.802</v>
          </cell>
          <cell r="HG3">
            <v>47.247999999999998</v>
          </cell>
          <cell r="HH3">
            <v>47.99</v>
          </cell>
          <cell r="HI3">
            <v>48.69</v>
          </cell>
          <cell r="HJ3">
            <v>50.215000000000003</v>
          </cell>
          <cell r="HK3">
            <v>49.503</v>
          </cell>
          <cell r="HL3">
            <v>48.558</v>
          </cell>
          <cell r="HM3">
            <v>47.481999999999999</v>
          </cell>
          <cell r="HN3">
            <v>49.43</v>
          </cell>
          <cell r="HO3">
            <v>50.256</v>
          </cell>
          <cell r="HP3">
            <v>52.579000000000001</v>
          </cell>
          <cell r="HQ3">
            <v>50.115000000000002</v>
          </cell>
          <cell r="HR3">
            <v>49.878</v>
          </cell>
          <cell r="HS3">
            <v>52.146000000000001</v>
          </cell>
          <cell r="HT3">
            <v>50.603999999999999</v>
          </cell>
          <cell r="HU3">
            <v>52.850999999999999</v>
          </cell>
          <cell r="HV3">
            <v>55.975000000000001</v>
          </cell>
          <cell r="HW3">
            <v>58.192</v>
          </cell>
          <cell r="HX3">
            <v>53.843000000000004</v>
          </cell>
          <cell r="HY3">
            <v>58.185000000000002</v>
          </cell>
          <cell r="HZ3">
            <v>57.151000000000003</v>
          </cell>
          <cell r="IA3">
            <v>54.881999999999998</v>
          </cell>
          <cell r="IB3">
            <v>57.773000000000003</v>
          </cell>
          <cell r="IC3">
            <v>56.564999999999998</v>
          </cell>
          <cell r="ID3">
            <v>57.886000000000003</v>
          </cell>
          <cell r="IE3">
            <v>53.575000000000003</v>
          </cell>
          <cell r="IF3">
            <v>50.597999999999999</v>
          </cell>
          <cell r="IG3">
            <v>49.945999999999998</v>
          </cell>
          <cell r="IH3">
            <v>51.061999999999998</v>
          </cell>
          <cell r="II3">
            <v>49.119</v>
          </cell>
          <cell r="IJ3">
            <v>47.264000000000003</v>
          </cell>
          <cell r="IK3">
            <v>46.218000000000004</v>
          </cell>
          <cell r="IL3">
            <v>45.628</v>
          </cell>
          <cell r="IM3">
            <v>47.642000000000003</v>
          </cell>
          <cell r="IN3">
            <v>48.216000000000001</v>
          </cell>
          <cell r="IO3">
            <v>49.374000000000002</v>
          </cell>
          <cell r="IP3">
            <v>49.866</v>
          </cell>
          <cell r="IQ3">
            <v>50.171999999999997</v>
          </cell>
          <cell r="IR3">
            <v>49.616999999999997</v>
          </cell>
          <cell r="IS3">
            <v>48.533000000000001</v>
          </cell>
          <cell r="IT3">
            <v>49.29</v>
          </cell>
          <cell r="IU3">
            <v>49.124000000000002</v>
          </cell>
          <cell r="IV3">
            <v>49.162999999999997</v>
          </cell>
          <cell r="IW3">
            <v>50.548999999999999</v>
          </cell>
          <cell r="IX3">
            <v>51.198</v>
          </cell>
          <cell r="IY3">
            <v>50.353000000000002</v>
          </cell>
          <cell r="IZ3">
            <v>48.784999999999997</v>
          </cell>
          <cell r="JA3">
            <v>48.929000000000002</v>
          </cell>
          <cell r="JB3">
            <v>49.918999999999997</v>
          </cell>
          <cell r="JC3">
            <v>51.088999999999999</v>
          </cell>
          <cell r="JD3">
            <v>52.537999999999997</v>
          </cell>
          <cell r="JE3">
            <v>53.643999999999998</v>
          </cell>
          <cell r="JF3">
            <v>54.997999999999998</v>
          </cell>
          <cell r="JG3">
            <v>55.308</v>
          </cell>
          <cell r="JH3">
            <v>54.421999999999997</v>
          </cell>
          <cell r="JI3">
            <v>54.112000000000002</v>
          </cell>
          <cell r="JJ3">
            <v>54.3</v>
          </cell>
          <cell r="JK3">
            <v>55.127000000000002</v>
          </cell>
          <cell r="JL3">
            <v>56.55</v>
          </cell>
          <cell r="JM3">
            <v>60.832000000000001</v>
          </cell>
          <cell r="JN3">
            <v>61.886000000000003</v>
          </cell>
          <cell r="JO3">
            <v>61.871000000000002</v>
          </cell>
          <cell r="JP3">
            <v>61.539000000000001</v>
          </cell>
          <cell r="JQ3">
            <v>60.515999999999998</v>
          </cell>
          <cell r="JR3">
            <v>60.673999999999999</v>
          </cell>
          <cell r="JS3">
            <v>62.756999999999998</v>
          </cell>
          <cell r="JT3">
            <v>66.256</v>
          </cell>
          <cell r="JU3">
            <v>65.900999999999996</v>
          </cell>
          <cell r="JV3">
            <v>66.647000000000006</v>
          </cell>
          <cell r="JW3">
            <v>70.471000000000004</v>
          </cell>
          <cell r="JX3">
            <v>71.706999999999994</v>
          </cell>
          <cell r="JY3">
            <v>69.456999999999994</v>
          </cell>
          <cell r="JZ3">
            <v>71.347999999999999</v>
          </cell>
          <cell r="KA3">
            <v>69.033000000000001</v>
          </cell>
          <cell r="KB3">
            <v>67.968000000000004</v>
          </cell>
          <cell r="KC3">
            <v>69.665000000000006</v>
          </cell>
          <cell r="KD3">
            <v>66.573999999999998</v>
          </cell>
          <cell r="KE3">
            <v>65.146000000000001</v>
          </cell>
          <cell r="KF3">
            <v>66.522000000000006</v>
          </cell>
          <cell r="KG3">
            <v>65.245999999999995</v>
          </cell>
          <cell r="KH3">
            <v>63.801000000000002</v>
          </cell>
          <cell r="KI3">
            <v>66.352000000000004</v>
          </cell>
          <cell r="KJ3">
            <v>65.242999999999995</v>
          </cell>
          <cell r="KK3">
            <v>68.201999999999998</v>
          </cell>
          <cell r="KL3">
            <v>65.965000000000003</v>
          </cell>
          <cell r="KM3">
            <v>66.236999999999995</v>
          </cell>
          <cell r="KN3">
            <v>62.473999999999997</v>
          </cell>
          <cell r="KO3">
            <v>61.790999999999997</v>
          </cell>
          <cell r="KP3">
            <v>58.2</v>
          </cell>
          <cell r="KQ3">
            <v>59.783000000000001</v>
          </cell>
          <cell r="KR3">
            <v>58.104999999999997</v>
          </cell>
          <cell r="KS3">
            <v>57.829000000000001</v>
          </cell>
          <cell r="KT3">
            <v>57.710999999999999</v>
          </cell>
          <cell r="KU3">
            <v>58.747999999999998</v>
          </cell>
          <cell r="KV3">
            <v>59.686999999999998</v>
          </cell>
          <cell r="KW3">
            <v>58.966999999999999</v>
          </cell>
          <cell r="KX3">
            <v>57.676000000000002</v>
          </cell>
          <cell r="KY3">
            <v>57.500999999999998</v>
          </cell>
          <cell r="KZ3">
            <v>58.218000000000004</v>
          </cell>
          <cell r="LA3">
            <v>58</v>
          </cell>
          <cell r="LB3">
            <v>58.011000000000003</v>
          </cell>
          <cell r="LC3">
            <v>56.779000000000003</v>
          </cell>
          <cell r="LD3">
            <v>58.923999999999999</v>
          </cell>
          <cell r="LE3">
            <v>60.033000000000001</v>
          </cell>
          <cell r="LF3">
            <v>60.963999999999999</v>
          </cell>
          <cell r="LG3">
            <v>61.845999999999997</v>
          </cell>
          <cell r="LH3">
            <v>60.564</v>
          </cell>
          <cell r="LI3">
            <v>61.415999999999997</v>
          </cell>
          <cell r="LJ3">
            <v>60.834000000000003</v>
          </cell>
          <cell r="LK3">
            <v>62.774000000000001</v>
          </cell>
          <cell r="LL3">
            <v>62.256999999999998</v>
          </cell>
          <cell r="LM3">
            <v>65.075999999999993</v>
          </cell>
          <cell r="LN3">
            <v>68.316999999999993</v>
          </cell>
          <cell r="LO3">
            <v>68.221000000000004</v>
          </cell>
          <cell r="LP3">
            <v>67.81</v>
          </cell>
          <cell r="LQ3">
            <v>69.441000000000003</v>
          </cell>
          <cell r="LR3">
            <v>69.132999999999996</v>
          </cell>
          <cell r="LS3">
            <v>67.584999999999994</v>
          </cell>
          <cell r="LT3">
            <v>66.087000000000003</v>
          </cell>
          <cell r="LU3">
            <v>57.293999999999997</v>
          </cell>
          <cell r="LV3">
            <v>58.805999999999997</v>
          </cell>
          <cell r="LW3">
            <v>60.094000000000001</v>
          </cell>
          <cell r="LX3">
            <v>59.966999999999999</v>
          </cell>
          <cell r="LY3">
            <v>59.609000000000002</v>
          </cell>
          <cell r="LZ3">
            <v>60.826000000000001</v>
          </cell>
          <cell r="MA3">
            <v>62.143999999999998</v>
          </cell>
          <cell r="MB3">
            <v>64.673000000000002</v>
          </cell>
          <cell r="MC3">
            <v>63.005000000000003</v>
          </cell>
          <cell r="MD3">
            <v>61.534999999999997</v>
          </cell>
          <cell r="ME3">
            <v>60.728000000000002</v>
          </cell>
          <cell r="MF3">
            <v>61.896000000000001</v>
          </cell>
          <cell r="MG3">
            <v>62.844000000000001</v>
          </cell>
          <cell r="MH3">
            <v>61.478000000000002</v>
          </cell>
          <cell r="MI3">
            <v>61.527999999999999</v>
          </cell>
          <cell r="MJ3">
            <v>62.798000000000002</v>
          </cell>
          <cell r="MK3">
            <v>64.174999999999997</v>
          </cell>
          <cell r="ML3">
            <v>66.984999999999999</v>
          </cell>
          <cell r="MM3">
            <v>66.150000000000006</v>
          </cell>
          <cell r="MN3">
            <v>65.543000000000006</v>
          </cell>
          <cell r="MO3">
            <v>66.533000000000001</v>
          </cell>
          <cell r="MP3">
            <v>67.760000000000005</v>
          </cell>
          <cell r="MQ3">
            <v>69.007000000000005</v>
          </cell>
          <cell r="MR3">
            <v>71.087999999999994</v>
          </cell>
          <cell r="MS3">
            <v>70.263999999999996</v>
          </cell>
          <cell r="MT3">
            <v>71.436000000000007</v>
          </cell>
          <cell r="MU3">
            <v>72.968999999999994</v>
          </cell>
          <cell r="MV3">
            <v>73.692999999999998</v>
          </cell>
          <cell r="MW3">
            <v>73.111999999999995</v>
          </cell>
          <cell r="MX3">
            <v>69.909000000000006</v>
          </cell>
          <cell r="MY3">
            <v>69.313000000000002</v>
          </cell>
          <cell r="MZ3">
            <v>71.805999999999997</v>
          </cell>
          <cell r="NA3">
            <v>70.662999999999997</v>
          </cell>
          <cell r="NB3">
            <v>70.17</v>
          </cell>
          <cell r="NC3">
            <v>73.415999999999997</v>
          </cell>
          <cell r="ND3">
            <v>74.721999999999994</v>
          </cell>
          <cell r="NE3">
            <v>76.563000000000002</v>
          </cell>
          <cell r="NF3">
            <v>74.361999999999995</v>
          </cell>
          <cell r="NG3">
            <v>76.328999999999994</v>
          </cell>
          <cell r="NH3">
            <v>77.564999999999998</v>
          </cell>
          <cell r="NI3">
            <v>78.489000000000004</v>
          </cell>
          <cell r="NJ3">
            <v>75.501000000000005</v>
          </cell>
          <cell r="NK3">
            <v>76</v>
          </cell>
          <cell r="NL3">
            <v>78.474000000000004</v>
          </cell>
          <cell r="NM3">
            <v>78.221999999999994</v>
          </cell>
          <cell r="NN3">
            <v>81.003</v>
          </cell>
          <cell r="NO3">
            <v>82.188999999999993</v>
          </cell>
          <cell r="NP3">
            <v>80.849999999999994</v>
          </cell>
          <cell r="NQ3">
            <v>82.245000000000005</v>
          </cell>
          <cell r="NR3">
            <v>82.384</v>
          </cell>
          <cell r="NS3">
            <v>85.622</v>
          </cell>
          <cell r="NT3">
            <v>85.998999999999995</v>
          </cell>
          <cell r="NU3">
            <v>88.126000000000005</v>
          </cell>
          <cell r="NV3">
            <v>92.843000000000004</v>
          </cell>
          <cell r="NW3">
            <v>89.224000000000004</v>
          </cell>
          <cell r="NX3">
            <v>87.369</v>
          </cell>
          <cell r="NY3">
            <v>89.677000000000007</v>
          </cell>
          <cell r="NZ3">
            <v>91.334999999999994</v>
          </cell>
          <cell r="OA3">
            <v>92.153000000000006</v>
          </cell>
          <cell r="OB3">
            <v>89.751999999999995</v>
          </cell>
          <cell r="OC3">
            <v>87.253</v>
          </cell>
          <cell r="OD3">
            <v>81.724999999999994</v>
          </cell>
          <cell r="OE3">
            <v>82.396000000000001</v>
          </cell>
          <cell r="OF3">
            <v>81.762</v>
          </cell>
          <cell r="OG3">
            <v>80.674000000000007</v>
          </cell>
          <cell r="OH3">
            <v>79.515000000000001</v>
          </cell>
          <cell r="OI3">
            <v>80.796999999999997</v>
          </cell>
          <cell r="OJ3">
            <v>86.174000000000007</v>
          </cell>
          <cell r="OK3">
            <v>87.778000000000006</v>
          </cell>
          <cell r="OL3">
            <v>85.5</v>
          </cell>
          <cell r="OM3">
            <v>86.738</v>
          </cell>
          <cell r="ON3">
            <v>82.305000000000007</v>
          </cell>
          <cell r="OO3">
            <v>81.88</v>
          </cell>
          <cell r="OP3">
            <v>79.486000000000004</v>
          </cell>
          <cell r="OQ3">
            <v>80.847999999999999</v>
          </cell>
          <cell r="OR3">
            <v>79.867000000000004</v>
          </cell>
          <cell r="OS3">
            <v>80.634</v>
          </cell>
          <cell r="OT3">
            <v>80.007000000000005</v>
          </cell>
          <cell r="OU3">
            <v>78.536000000000001</v>
          </cell>
          <cell r="OV3">
            <v>80.539000000000001</v>
          </cell>
          <cell r="OW3">
            <v>79.587999999999994</v>
          </cell>
          <cell r="OX3">
            <v>77.620999999999995</v>
          </cell>
          <cell r="OY3">
            <v>80.450999999999993</v>
          </cell>
          <cell r="OZ3">
            <v>79.826999999999998</v>
          </cell>
          <cell r="PA3">
            <v>77.522999999999996</v>
          </cell>
          <cell r="PB3">
            <v>75.945999999999998</v>
          </cell>
          <cell r="PC3">
            <v>72.820999999999998</v>
          </cell>
          <cell r="PD3">
            <v>70.744</v>
          </cell>
          <cell r="PE3">
            <v>71.653999999999996</v>
          </cell>
          <cell r="PF3">
            <v>69.918999999999997</v>
          </cell>
          <cell r="PG3">
            <v>67.84</v>
          </cell>
          <cell r="PH3">
            <v>66.846999999999994</v>
          </cell>
          <cell r="PI3">
            <v>69.277000000000001</v>
          </cell>
          <cell r="PJ3">
            <v>69.638000000000005</v>
          </cell>
          <cell r="PK3">
            <v>70.981999999999999</v>
          </cell>
          <cell r="PL3">
            <v>71.578000000000003</v>
          </cell>
          <cell r="PM3">
            <v>74.087000000000003</v>
          </cell>
          <cell r="PN3">
            <v>76.069999999999993</v>
          </cell>
          <cell r="PO3">
            <v>75.677000000000007</v>
          </cell>
          <cell r="PP3">
            <v>77.194999999999993</v>
          </cell>
          <cell r="PQ3">
            <v>75.272999999999996</v>
          </cell>
          <cell r="PR3">
            <v>75.912000000000006</v>
          </cell>
          <cell r="PS3">
            <v>75.569999999999993</v>
          </cell>
          <cell r="PT3">
            <v>73.748000000000005</v>
          </cell>
          <cell r="PU3">
            <v>73.63</v>
          </cell>
          <cell r="PV3">
            <v>75.772999999999996</v>
          </cell>
          <cell r="PW3">
            <v>73.072000000000003</v>
          </cell>
          <cell r="PX3">
            <v>72.613</v>
          </cell>
          <cell r="PY3">
            <v>74.572999999999993</v>
          </cell>
          <cell r="PZ3">
            <v>74.040000000000006</v>
          </cell>
          <cell r="QA3">
            <v>74.364999999999995</v>
          </cell>
          <cell r="QB3">
            <v>71.596999999999994</v>
          </cell>
          <cell r="QC3">
            <v>70.620999999999995</v>
          </cell>
          <cell r="QD3">
            <v>72.117999999999995</v>
          </cell>
          <cell r="QE3">
            <v>69.42</v>
          </cell>
          <cell r="QF3">
            <v>68.289000000000001</v>
          </cell>
          <cell r="QG3">
            <v>67.373999999999995</v>
          </cell>
          <cell r="QH3">
            <v>69.049000000000007</v>
          </cell>
          <cell r="QI3">
            <v>67.373999999999995</v>
          </cell>
          <cell r="QJ3">
            <v>68.777000000000001</v>
          </cell>
          <cell r="QK3">
            <v>67.037999999999997</v>
          </cell>
          <cell r="QL3">
            <v>67.882000000000005</v>
          </cell>
          <cell r="QM3">
            <v>69.356999999999999</v>
          </cell>
          <cell r="QN3">
            <v>69.793000000000006</v>
          </cell>
          <cell r="QO3">
            <v>68.147000000000006</v>
          </cell>
          <cell r="QP3">
            <v>67.951999999999998</v>
          </cell>
          <cell r="QQ3">
            <v>60.134999999999998</v>
          </cell>
          <cell r="QR3">
            <v>59.667000000000002</v>
          </cell>
          <cell r="QS3">
            <v>60.26</v>
          </cell>
          <cell r="QT3">
            <v>59.906999999999996</v>
          </cell>
          <cell r="QU3">
            <v>59.796999999999997</v>
          </cell>
          <cell r="QV3">
            <v>61.655999999999999</v>
          </cell>
          <cell r="QW3">
            <v>60.914999999999999</v>
          </cell>
          <cell r="QX3">
            <v>61.042999999999999</v>
          </cell>
          <cell r="QY3">
            <v>64.031999999999996</v>
          </cell>
          <cell r="QZ3">
            <v>64.953000000000003</v>
          </cell>
          <cell r="RA3">
            <v>65.722999999999999</v>
          </cell>
          <cell r="RB3">
            <v>67.933000000000007</v>
          </cell>
          <cell r="RC3">
            <v>68.244</v>
          </cell>
          <cell r="RD3">
            <v>68.763999999999996</v>
          </cell>
          <cell r="RE3">
            <v>67.456000000000003</v>
          </cell>
          <cell r="RF3">
            <v>65.713999999999999</v>
          </cell>
          <cell r="RG3">
            <v>65.239000000000004</v>
          </cell>
          <cell r="RH3">
            <v>65.793000000000006</v>
          </cell>
          <cell r="RI3">
            <v>66.831000000000003</v>
          </cell>
          <cell r="RJ3">
            <v>66.772999999999996</v>
          </cell>
          <cell r="RK3">
            <v>67.918000000000006</v>
          </cell>
          <cell r="RL3">
            <v>70.62</v>
          </cell>
          <cell r="RM3">
            <v>70.997</v>
          </cell>
          <cell r="RN3">
            <v>70.509</v>
          </cell>
          <cell r="RO3">
            <v>71.576999999999998</v>
          </cell>
          <cell r="RP3">
            <v>68.813000000000002</v>
          </cell>
          <cell r="RQ3">
            <v>69.715000000000003</v>
          </cell>
          <cell r="RR3">
            <v>67.869</v>
          </cell>
          <cell r="RS3">
            <v>64.010000000000005</v>
          </cell>
          <cell r="RT3">
            <v>63.587000000000003</v>
          </cell>
          <cell r="RU3">
            <v>63.445999999999998</v>
          </cell>
          <cell r="RV3">
            <v>64.680999999999997</v>
          </cell>
          <cell r="RW3">
            <v>64.009</v>
          </cell>
          <cell r="RX3">
            <v>63.201000000000001</v>
          </cell>
          <cell r="RY3">
            <v>61.688000000000002</v>
          </cell>
          <cell r="RZ3">
            <v>60.527000000000001</v>
          </cell>
          <cell r="SA3">
            <v>62.920999999999999</v>
          </cell>
          <cell r="SB3">
            <v>61.241999999999997</v>
          </cell>
          <cell r="SC3">
            <v>60.113</v>
          </cell>
          <cell r="SD3">
            <v>62.822000000000003</v>
          </cell>
          <cell r="SE3">
            <v>63.691000000000003</v>
          </cell>
          <cell r="SF3">
            <v>65.435000000000002</v>
          </cell>
          <cell r="SG3">
            <v>66.296999999999997</v>
          </cell>
          <cell r="SH3">
            <v>65.497</v>
          </cell>
          <cell r="SI3">
            <v>63.901000000000003</v>
          </cell>
          <cell r="SJ3">
            <v>63.534999999999997</v>
          </cell>
          <cell r="SK3">
            <v>63.686</v>
          </cell>
          <cell r="SL3">
            <v>64.988</v>
          </cell>
          <cell r="SM3">
            <v>66.611999999999995</v>
          </cell>
          <cell r="SN3">
            <v>67.971000000000004</v>
          </cell>
          <cell r="SO3">
            <v>66.709999999999994</v>
          </cell>
          <cell r="SP3">
            <v>67.7</v>
          </cell>
        </row>
        <row r="4">
          <cell r="A4" t="str">
            <v>#N/A No Security Available</v>
          </cell>
          <cell r="B4" t="str">
            <v>-</v>
          </cell>
          <cell r="C4" t="str">
            <v>-</v>
          </cell>
          <cell r="D4" t="str">
            <v>#N/A Requesting Data...</v>
          </cell>
          <cell r="E4">
            <v>316.03604535710815</v>
          </cell>
          <cell r="F4">
            <v>330.62235606694225</v>
          </cell>
          <cell r="G4">
            <v>336.85509147441388</v>
          </cell>
          <cell r="H4">
            <v>347.24092375230788</v>
          </cell>
          <cell r="I4">
            <v>355.86642801642421</v>
          </cell>
          <cell r="J4">
            <v>359.84235904812817</v>
          </cell>
          <cell r="K4">
            <v>358.42709240627289</v>
          </cell>
          <cell r="L4">
            <v>362.09401325416565</v>
          </cell>
          <cell r="M4">
            <v>353.23675135219099</v>
          </cell>
          <cell r="N4">
            <v>342.06088303768632</v>
          </cell>
          <cell r="O4">
            <v>341.8054346190691</v>
          </cell>
          <cell r="P4">
            <v>336.34110453534123</v>
          </cell>
          <cell r="Q4">
            <v>332.68345399296282</v>
          </cell>
          <cell r="R4">
            <v>318.41439373850824</v>
          </cell>
          <cell r="S4">
            <v>308.39216344356532</v>
          </cell>
          <cell r="T4">
            <v>337.1136299948692</v>
          </cell>
          <cell r="U4">
            <v>307.09123056972027</v>
          </cell>
          <cell r="V4">
            <v>287.50822518765926</v>
          </cell>
          <cell r="W4">
            <v>253.74989264023304</v>
          </cell>
          <cell r="X4">
            <v>219.43946189773084</v>
          </cell>
          <cell r="Y4">
            <v>185.04765847349165</v>
          </cell>
          <cell r="Z4">
            <v>204.61006317663194</v>
          </cell>
          <cell r="AA4">
            <v>290.21824449968335</v>
          </cell>
          <cell r="AB4">
            <v>335.25029858648782</v>
          </cell>
          <cell r="AC4">
            <v>385.53037562835215</v>
          </cell>
          <cell r="AD4">
            <v>390.48998907852172</v>
          </cell>
          <cell r="AE4">
            <v>390.75470780265329</v>
          </cell>
          <cell r="AF4">
            <v>380.21334039890769</v>
          </cell>
          <cell r="AG4">
            <v>375.71415212261678</v>
          </cell>
          <cell r="AH4">
            <v>393.94163283169269</v>
          </cell>
          <cell r="AI4">
            <v>467.13275493526459</v>
          </cell>
          <cell r="AJ4">
            <v>413.75227571582792</v>
          </cell>
          <cell r="AK4">
            <v>405.48831336677074</v>
          </cell>
          <cell r="AL4">
            <v>414.69063664066789</v>
          </cell>
          <cell r="AM4">
            <v>431.65838583374023</v>
          </cell>
          <cell r="AN4">
            <v>441.90104339313507</v>
          </cell>
          <cell r="AO4">
            <v>441.35821550357338</v>
          </cell>
          <cell r="AP4">
            <v>437.42966603338721</v>
          </cell>
          <cell r="AQ4">
            <v>401.81418228125574</v>
          </cell>
          <cell r="AR4">
            <v>399.6057895009518</v>
          </cell>
          <cell r="AS4">
            <v>395.06848996865745</v>
          </cell>
          <cell r="AT4">
            <v>414.52171107351779</v>
          </cell>
          <cell r="AU4">
            <v>388.24142497432229</v>
          </cell>
          <cell r="AV4">
            <v>387.91284414553638</v>
          </cell>
          <cell r="AW4">
            <v>380.62844407916066</v>
          </cell>
          <cell r="AX4">
            <v>372.12036368489265</v>
          </cell>
          <cell r="AY4">
            <v>327.96486848616598</v>
          </cell>
          <cell r="AZ4">
            <v>315.73527544486524</v>
          </cell>
          <cell r="BA4">
            <v>307.12522168993951</v>
          </cell>
          <cell r="BB4">
            <v>307.57740659224987</v>
          </cell>
          <cell r="BC4">
            <v>322.77246736419198</v>
          </cell>
          <cell r="BD4">
            <v>335.03811159360407</v>
          </cell>
          <cell r="BE4">
            <v>346.37157510185239</v>
          </cell>
          <cell r="BF4">
            <v>341.60251793169977</v>
          </cell>
          <cell r="BG4">
            <v>328.05963160920146</v>
          </cell>
          <cell r="BH4">
            <v>328.61894004189963</v>
          </cell>
          <cell r="BI4">
            <v>324.36180974292756</v>
          </cell>
          <cell r="BJ4">
            <v>306.23733242845532</v>
          </cell>
          <cell r="BK4">
            <v>333.90919438874721</v>
          </cell>
          <cell r="BL4">
            <v>400.9139326124191</v>
          </cell>
          <cell r="BM4">
            <v>488.63162345695497</v>
          </cell>
          <cell r="BN4">
            <v>498.47565787923332</v>
          </cell>
          <cell r="BO4">
            <v>508.1147155462503</v>
          </cell>
          <cell r="BP4">
            <v>509.92551522338391</v>
          </cell>
          <cell r="BQ4">
            <v>509.15710989964003</v>
          </cell>
          <cell r="BR4">
            <v>504.14393468427659</v>
          </cell>
          <cell r="BS4">
            <v>503.22617443835736</v>
          </cell>
          <cell r="BT4">
            <v>498.63016297113899</v>
          </cell>
          <cell r="BU4">
            <v>499.33882632601262</v>
          </cell>
          <cell r="BV4">
            <v>498.49007835447787</v>
          </cell>
          <cell r="BW4">
            <v>500.50997492265702</v>
          </cell>
          <cell r="BX4">
            <v>536.16562999868393</v>
          </cell>
          <cell r="BY4">
            <v>540.60507630610459</v>
          </cell>
          <cell r="BZ4">
            <v>528.33737200880057</v>
          </cell>
          <cell r="CA4">
            <v>510.10371109604836</v>
          </cell>
          <cell r="CB4">
            <v>502.7441185516119</v>
          </cell>
          <cell r="CC4">
            <v>403.22326871943477</v>
          </cell>
          <cell r="CD4">
            <v>352.28706005394457</v>
          </cell>
          <cell r="CE4">
            <v>282.68766632020476</v>
          </cell>
          <cell r="CF4">
            <v>248.22170045185089</v>
          </cell>
          <cell r="CG4">
            <v>188.08007841062548</v>
          </cell>
          <cell r="CH4">
            <v>178.4605913885832</v>
          </cell>
          <cell r="CI4">
            <v>196.57373832964899</v>
          </cell>
          <cell r="CJ4">
            <v>143.76698801815508</v>
          </cell>
          <cell r="CK4">
            <v>128.66566033530236</v>
          </cell>
          <cell r="CL4">
            <v>125.91752976727486</v>
          </cell>
          <cell r="CM4">
            <v>126.6282531900406</v>
          </cell>
          <cell r="CN4">
            <v>132.49738661456107</v>
          </cell>
          <cell r="CO4">
            <v>131.00898756253719</v>
          </cell>
          <cell r="CP4">
            <v>104.97487957644462</v>
          </cell>
          <cell r="CQ4">
            <v>100.26762444305419</v>
          </cell>
          <cell r="CR4">
            <v>88.700343229055406</v>
          </cell>
          <cell r="CS4">
            <v>72.510269665241239</v>
          </cell>
          <cell r="CT4">
            <v>65.217629327297217</v>
          </cell>
          <cell r="CU4">
            <v>65.528699579000474</v>
          </cell>
          <cell r="CV4">
            <v>67.124222161412234</v>
          </cell>
          <cell r="CW4">
            <v>67.978120302677155</v>
          </cell>
          <cell r="CX4">
            <v>68.237688857078552</v>
          </cell>
          <cell r="CY4">
            <v>69.639565057635295</v>
          </cell>
          <cell r="CZ4">
            <v>70.265825696825985</v>
          </cell>
          <cell r="DA4">
            <v>72.67713516449929</v>
          </cell>
          <cell r="DB4">
            <v>72.826490086674696</v>
          </cell>
          <cell r="DC4">
            <v>71.011570273756988</v>
          </cell>
          <cell r="DD4">
            <v>67.815374939203252</v>
          </cell>
          <cell r="DE4">
            <v>67.440442582845691</v>
          </cell>
          <cell r="DF4">
            <v>71.583239113807679</v>
          </cell>
          <cell r="DG4">
            <v>73.924506273150456</v>
          </cell>
          <cell r="DH4">
            <v>76.473840289592744</v>
          </cell>
          <cell r="DI4">
            <v>75.623032250165949</v>
          </cell>
          <cell r="DJ4">
            <v>76.191610988378528</v>
          </cell>
          <cell r="DK4">
            <v>76.625255279660237</v>
          </cell>
          <cell r="DL4">
            <v>75.120375684499749</v>
          </cell>
          <cell r="DM4">
            <v>73.635066734313966</v>
          </cell>
          <cell r="DN4">
            <v>72.469068307399738</v>
          </cell>
          <cell r="DO4">
            <v>69.054505776286121</v>
          </cell>
          <cell r="DP4">
            <v>63.774551768898966</v>
          </cell>
          <cell r="DQ4">
            <v>64.670681301951404</v>
          </cell>
          <cell r="DR4">
            <v>64.027940119624134</v>
          </cell>
          <cell r="DS4">
            <v>64.61402943491936</v>
          </cell>
          <cell r="DT4">
            <v>66.297104902744294</v>
          </cell>
          <cell r="DU4">
            <v>69.228581513166418</v>
          </cell>
          <cell r="DV4">
            <v>68.275800113081928</v>
          </cell>
          <cell r="DW4">
            <v>68.321121606707564</v>
          </cell>
          <cell r="DX4">
            <v>68.730045083284381</v>
          </cell>
          <cell r="DY4">
            <v>68.695023929119102</v>
          </cell>
          <cell r="DZ4">
            <v>71.880918924212452</v>
          </cell>
          <cell r="EA4">
            <v>70.696379886269568</v>
          </cell>
          <cell r="EB4">
            <v>70.630457713723175</v>
          </cell>
          <cell r="EC4">
            <v>69.248152158141139</v>
          </cell>
          <cell r="ED4">
            <v>68.607471043705942</v>
          </cell>
          <cell r="EE4">
            <v>68.171766684532159</v>
          </cell>
          <cell r="EF4">
            <v>69.079226590991013</v>
          </cell>
          <cell r="EG4">
            <v>68.069793323874464</v>
          </cell>
          <cell r="EH4">
            <v>77.253575986742973</v>
          </cell>
          <cell r="EI4">
            <v>73.970857800722115</v>
          </cell>
          <cell r="EJ4">
            <v>79.063345629930495</v>
          </cell>
          <cell r="EK4">
            <v>80.323077145934093</v>
          </cell>
          <cell r="EL4">
            <v>80.792772625327103</v>
          </cell>
          <cell r="EM4">
            <v>81.402552721381184</v>
          </cell>
          <cell r="EN4">
            <v>81.70641273546218</v>
          </cell>
          <cell r="EO4">
            <v>83.326656132578862</v>
          </cell>
          <cell r="EP4">
            <v>83.367857490420334</v>
          </cell>
          <cell r="EQ4">
            <v>85.841999028801922</v>
          </cell>
          <cell r="ER4">
            <v>87.092460239291185</v>
          </cell>
          <cell r="ES4">
            <v>86.668086253523839</v>
          </cell>
          <cell r="ET4">
            <v>85.948092525243752</v>
          </cell>
          <cell r="EU4">
            <v>88.479915964603435</v>
          </cell>
          <cell r="EV4">
            <v>89.654154663085947</v>
          </cell>
          <cell r="EW4">
            <v>88.247128292799005</v>
          </cell>
          <cell r="EX4">
            <v>86.417788004636762</v>
          </cell>
          <cell r="EY4">
            <v>87.799063526272775</v>
          </cell>
          <cell r="EZ4">
            <v>89.551151268482201</v>
          </cell>
          <cell r="FA4">
            <v>89.434757432579985</v>
          </cell>
          <cell r="FB4">
            <v>89.769518465042111</v>
          </cell>
          <cell r="FC4">
            <v>90.002306136846542</v>
          </cell>
          <cell r="FD4">
            <v>91.610189126610749</v>
          </cell>
          <cell r="FE4">
            <v>92.150956948280339</v>
          </cell>
          <cell r="FF4">
            <v>93.034726073980337</v>
          </cell>
          <cell r="FG4">
            <v>87.304647232174872</v>
          </cell>
          <cell r="FH4">
            <v>86.961645928144463</v>
          </cell>
          <cell r="FI4">
            <v>84.125962474703798</v>
          </cell>
          <cell r="FJ4">
            <v>85.233248966693878</v>
          </cell>
          <cell r="FK4">
            <v>86.064486361145981</v>
          </cell>
          <cell r="FL4">
            <v>85.838908926963811</v>
          </cell>
          <cell r="FM4">
            <v>85.478397045850755</v>
          </cell>
          <cell r="FN4">
            <v>85.381573854923246</v>
          </cell>
          <cell r="FO4">
            <v>82.807519023776052</v>
          </cell>
          <cell r="FP4">
            <v>85.054023060083381</v>
          </cell>
          <cell r="FQ4">
            <v>85.428955416440971</v>
          </cell>
          <cell r="FR4">
            <v>87.597176872849474</v>
          </cell>
          <cell r="FS4">
            <v>88.599399902343762</v>
          </cell>
          <cell r="FT4">
            <v>88.423264097571376</v>
          </cell>
          <cell r="FU4">
            <v>86.445598921179766</v>
          </cell>
          <cell r="FV4">
            <v>84.948959597587574</v>
          </cell>
          <cell r="FW4">
            <v>81.741433889627459</v>
          </cell>
          <cell r="FX4">
            <v>80.551744681954389</v>
          </cell>
          <cell r="FY4">
            <v>81.982461833000187</v>
          </cell>
          <cell r="FZ4">
            <v>83.599615128278742</v>
          </cell>
          <cell r="GA4">
            <v>82.502628975749005</v>
          </cell>
          <cell r="GB4">
            <v>82.715846002578743</v>
          </cell>
          <cell r="GC4">
            <v>84.15274335730075</v>
          </cell>
          <cell r="GD4">
            <v>85.152906318902964</v>
          </cell>
          <cell r="GE4">
            <v>86.209721147537223</v>
          </cell>
          <cell r="GF4">
            <v>88.926950697183614</v>
          </cell>
          <cell r="GG4">
            <v>90.466851446509352</v>
          </cell>
          <cell r="GH4">
            <v>91.116802866458883</v>
          </cell>
          <cell r="GI4">
            <v>94.229565451383593</v>
          </cell>
          <cell r="GJ4">
            <v>97.939747725009923</v>
          </cell>
          <cell r="GK4">
            <v>97.373229054689418</v>
          </cell>
          <cell r="GL4">
            <v>95.805517388820647</v>
          </cell>
          <cell r="GM4">
            <v>94.399521052479756</v>
          </cell>
          <cell r="GN4">
            <v>94.041069239258775</v>
          </cell>
          <cell r="GO4">
            <v>92.568120696425439</v>
          </cell>
          <cell r="GP4">
            <v>89.291582714080818</v>
          </cell>
          <cell r="GQ4">
            <v>89.234930847048759</v>
          </cell>
          <cell r="GR4">
            <v>87.718720878481861</v>
          </cell>
          <cell r="GS4">
            <v>86.231351860404018</v>
          </cell>
          <cell r="GT4">
            <v>88.158545373439779</v>
          </cell>
          <cell r="GU4">
            <v>85.915131438970562</v>
          </cell>
          <cell r="GV4">
            <v>85.652472782731053</v>
          </cell>
          <cell r="GW4">
            <v>83.74072977888585</v>
          </cell>
          <cell r="GX4">
            <v>84.539006087064735</v>
          </cell>
          <cell r="GY4">
            <v>83.756180288076393</v>
          </cell>
          <cell r="GZ4">
            <v>73.322966448664673</v>
          </cell>
          <cell r="HA4">
            <v>73.020136468529714</v>
          </cell>
          <cell r="HB4">
            <v>74.438493212223051</v>
          </cell>
          <cell r="HC4">
            <v>75.133766125798218</v>
          </cell>
          <cell r="HD4">
            <v>92.828719284772873</v>
          </cell>
          <cell r="HE4">
            <v>87.165592649459839</v>
          </cell>
          <cell r="HF4">
            <v>86.593923809409148</v>
          </cell>
          <cell r="HG4">
            <v>93.119188857555386</v>
          </cell>
          <cell r="HH4">
            <v>92.203488679528235</v>
          </cell>
          <cell r="HI4">
            <v>96.260792392969122</v>
          </cell>
          <cell r="HJ4">
            <v>96.995206596493716</v>
          </cell>
          <cell r="HK4">
            <v>91.300148908853529</v>
          </cell>
          <cell r="HL4">
            <v>88.732274281382558</v>
          </cell>
          <cell r="HM4">
            <v>93.241762897133825</v>
          </cell>
          <cell r="HN4">
            <v>91.925379514098168</v>
          </cell>
          <cell r="HO4">
            <v>87.639408264636998</v>
          </cell>
          <cell r="HP4">
            <v>82.113276144146909</v>
          </cell>
          <cell r="HQ4">
            <v>85.413504907250413</v>
          </cell>
          <cell r="HR4">
            <v>88.533477729797355</v>
          </cell>
          <cell r="HS4">
            <v>94.49634424340725</v>
          </cell>
          <cell r="HT4">
            <v>102.1155053422451</v>
          </cell>
          <cell r="HU4">
            <v>103.66158629524708</v>
          </cell>
          <cell r="HV4">
            <v>110.40830864179134</v>
          </cell>
          <cell r="HW4">
            <v>111.73808246612549</v>
          </cell>
          <cell r="HX4">
            <v>106.83718095088004</v>
          </cell>
          <cell r="HY4">
            <v>102.5244288188219</v>
          </cell>
          <cell r="HZ4">
            <v>101.14830346691608</v>
          </cell>
          <cell r="IA4">
            <v>101.26984747254848</v>
          </cell>
          <cell r="IB4">
            <v>101.4470133112669</v>
          </cell>
          <cell r="IC4">
            <v>104.0488790589571</v>
          </cell>
          <cell r="ID4">
            <v>104.08802034890651</v>
          </cell>
          <cell r="IE4">
            <v>105.50843716049195</v>
          </cell>
          <cell r="IF4">
            <v>101.44804334521294</v>
          </cell>
          <cell r="IG4">
            <v>91.886238224148741</v>
          </cell>
          <cell r="IH4">
            <v>92.056193825244904</v>
          </cell>
          <cell r="II4">
            <v>89.836470671534542</v>
          </cell>
          <cell r="IJ4">
            <v>87.671339316964151</v>
          </cell>
          <cell r="IK4">
            <v>88.817767098903644</v>
          </cell>
          <cell r="IL4">
            <v>88.781715910792343</v>
          </cell>
          <cell r="IM4">
            <v>94.886727108955384</v>
          </cell>
          <cell r="IN4">
            <v>96.451348672986029</v>
          </cell>
          <cell r="IO4">
            <v>96.84997181010246</v>
          </cell>
          <cell r="IP4">
            <v>95.912640919208528</v>
          </cell>
          <cell r="IQ4">
            <v>96.548171863913538</v>
          </cell>
          <cell r="IR4">
            <v>93.759869971990582</v>
          </cell>
          <cell r="IS4">
            <v>91.97585117745399</v>
          </cell>
          <cell r="IT4">
            <v>93.456009957909572</v>
          </cell>
          <cell r="IU4">
            <v>93.444679584503177</v>
          </cell>
          <cell r="IV4">
            <v>96.461649012446401</v>
          </cell>
          <cell r="IW4">
            <v>100.66109741044045</v>
          </cell>
          <cell r="IX4">
            <v>99.968914598703392</v>
          </cell>
          <cell r="IY4">
            <v>93.784590786695475</v>
          </cell>
          <cell r="IZ4">
            <v>86.373496544957163</v>
          </cell>
          <cell r="JA4">
            <v>85.847149198532094</v>
          </cell>
          <cell r="JB4">
            <v>87.540525005817415</v>
          </cell>
          <cell r="JC4">
            <v>88.652961667537681</v>
          </cell>
          <cell r="JD4">
            <v>86.694867136120791</v>
          </cell>
          <cell r="JE4">
            <v>94.268706741333006</v>
          </cell>
          <cell r="JF4">
            <v>97.542154621839515</v>
          </cell>
          <cell r="JG4">
            <v>89.23802094888687</v>
          </cell>
          <cell r="JH4">
            <v>90.664617964148519</v>
          </cell>
          <cell r="JI4">
            <v>87.378809676289563</v>
          </cell>
          <cell r="JJ4">
            <v>84.47514398241043</v>
          </cell>
          <cell r="JK4">
            <v>81.226416916608812</v>
          </cell>
          <cell r="JL4">
            <v>89.392526040792461</v>
          </cell>
          <cell r="JM4">
            <v>97.403100039124496</v>
          </cell>
          <cell r="JN4">
            <v>104.13849201226235</v>
          </cell>
          <cell r="JO4">
            <v>105.89572992420197</v>
          </cell>
          <cell r="JP4">
            <v>107.24507439351082</v>
          </cell>
          <cell r="JQ4">
            <v>109.71509579610826</v>
          </cell>
          <cell r="JR4">
            <v>106.75065809941292</v>
          </cell>
          <cell r="JS4">
            <v>111.84314592862128</v>
          </cell>
          <cell r="JT4">
            <v>115.91384008336068</v>
          </cell>
          <cell r="JU4">
            <v>117.24464394164085</v>
          </cell>
          <cell r="JV4">
            <v>123.81832058525086</v>
          </cell>
          <cell r="JW4">
            <v>139.50676761734485</v>
          </cell>
          <cell r="JX4">
            <v>146.71597520565984</v>
          </cell>
          <cell r="JY4">
            <v>141.83155423355103</v>
          </cell>
          <cell r="JZ4">
            <v>137.68154746496677</v>
          </cell>
          <cell r="KA4">
            <v>140.20513063275814</v>
          </cell>
          <cell r="KB4">
            <v>138.52823536860944</v>
          </cell>
          <cell r="KC4">
            <v>142.90484960532189</v>
          </cell>
          <cell r="KD4">
            <v>141.33919800734517</v>
          </cell>
          <cell r="KE4">
            <v>142.13335417973997</v>
          </cell>
          <cell r="KF4">
            <v>131.68984000086783</v>
          </cell>
          <cell r="KG4">
            <v>128.12489251363277</v>
          </cell>
          <cell r="KH4">
            <v>128.07545088422299</v>
          </cell>
          <cell r="KI4">
            <v>130.26839315533638</v>
          </cell>
          <cell r="KJ4">
            <v>128.43081259560586</v>
          </cell>
          <cell r="KK4">
            <v>133.72518707823752</v>
          </cell>
          <cell r="KL4">
            <v>133.66441507542132</v>
          </cell>
          <cell r="KM4">
            <v>130.74117873656749</v>
          </cell>
          <cell r="KN4">
            <v>124.25711504626274</v>
          </cell>
          <cell r="KO4">
            <v>124.89779616069794</v>
          </cell>
          <cell r="KP4">
            <v>114.56346558010578</v>
          </cell>
          <cell r="KQ4">
            <v>97.35777854549886</v>
          </cell>
          <cell r="KR4">
            <v>89.620163542866706</v>
          </cell>
          <cell r="KS4">
            <v>90.73878040826321</v>
          </cell>
          <cell r="KT4">
            <v>90.131060380101204</v>
          </cell>
          <cell r="KU4">
            <v>92.160227253794673</v>
          </cell>
          <cell r="KV4">
            <v>95.267839668989183</v>
          </cell>
          <cell r="KW4">
            <v>97.495803094267856</v>
          </cell>
          <cell r="KX4">
            <v>96.944734933137894</v>
          </cell>
          <cell r="KY4">
            <v>96.736668076038356</v>
          </cell>
          <cell r="KZ4">
            <v>98.074682171940808</v>
          </cell>
          <cell r="LA4">
            <v>101.09886183750629</v>
          </cell>
          <cell r="LB4">
            <v>98.779225391030309</v>
          </cell>
          <cell r="LC4">
            <v>98.22506712806225</v>
          </cell>
          <cell r="LD4">
            <v>97.568935504436496</v>
          </cell>
          <cell r="LE4">
            <v>107.66635827744007</v>
          </cell>
          <cell r="LF4">
            <v>112.34477246034146</v>
          </cell>
          <cell r="LG4">
            <v>117.28687533342838</v>
          </cell>
          <cell r="LH4">
            <v>116.09203595602511</v>
          </cell>
          <cell r="LI4">
            <v>115.78817594194413</v>
          </cell>
          <cell r="LJ4">
            <v>115.22062723767758</v>
          </cell>
          <cell r="LK4">
            <v>114.77565257298947</v>
          </cell>
          <cell r="LL4">
            <v>114.51093384885787</v>
          </cell>
          <cell r="LM4">
            <v>118.08721170949937</v>
          </cell>
          <cell r="LN4">
            <v>118.51055566132069</v>
          </cell>
          <cell r="LO4">
            <v>129.75543625020981</v>
          </cell>
          <cell r="LP4">
            <v>136.59589168584347</v>
          </cell>
          <cell r="LQ4">
            <v>140.19174019145967</v>
          </cell>
          <cell r="LR4">
            <v>141.39687990832329</v>
          </cell>
          <cell r="LS4">
            <v>147.4462692734003</v>
          </cell>
          <cell r="LT4">
            <v>147.17640037953853</v>
          </cell>
          <cell r="LU4">
            <v>145.22860618758202</v>
          </cell>
          <cell r="LV4">
            <v>140.93645473444462</v>
          </cell>
          <cell r="LW4">
            <v>137.56412359511853</v>
          </cell>
          <cell r="LX4">
            <v>142.95944140446187</v>
          </cell>
          <cell r="LY4">
            <v>144.47771144092081</v>
          </cell>
          <cell r="LZ4">
            <v>143.26021131670475</v>
          </cell>
          <cell r="MA4">
            <v>149.97294254302977</v>
          </cell>
          <cell r="MB4">
            <v>156.4333154525757</v>
          </cell>
          <cell r="MC4">
            <v>163.13471630549429</v>
          </cell>
          <cell r="MD4">
            <v>165.81692470097542</v>
          </cell>
          <cell r="ME4">
            <v>163.23462959825991</v>
          </cell>
          <cell r="MF4">
            <v>159.29371972072124</v>
          </cell>
          <cell r="MG4">
            <v>157.48910024726391</v>
          </cell>
          <cell r="MH4">
            <v>158.99397984242441</v>
          </cell>
          <cell r="MI4">
            <v>160.63070378267764</v>
          </cell>
          <cell r="MJ4">
            <v>157.99587694871425</v>
          </cell>
          <cell r="MK4">
            <v>160.94898427200317</v>
          </cell>
          <cell r="ML4">
            <v>167.09107669222354</v>
          </cell>
          <cell r="MM4">
            <v>172.72536237704753</v>
          </cell>
          <cell r="MN4">
            <v>176.75485517394543</v>
          </cell>
          <cell r="MO4">
            <v>173.46286668241024</v>
          </cell>
          <cell r="MP4">
            <v>174.74010877549648</v>
          </cell>
          <cell r="MQ4">
            <v>172.59866820168494</v>
          </cell>
          <cell r="MR4">
            <v>174.01908501327037</v>
          </cell>
          <cell r="MS4">
            <v>176.47777604246139</v>
          </cell>
          <cell r="MT4">
            <v>175.82473452067376</v>
          </cell>
          <cell r="MU4">
            <v>177.79621949338912</v>
          </cell>
          <cell r="MV4">
            <v>183.89505048787592</v>
          </cell>
          <cell r="MW4">
            <v>191.38751741135118</v>
          </cell>
          <cell r="MX4">
            <v>189.2656474825144</v>
          </cell>
          <cell r="MY4">
            <v>184.43272820770741</v>
          </cell>
          <cell r="MZ4">
            <v>179.85216724967958</v>
          </cell>
          <cell r="NA4">
            <v>187.95235420131684</v>
          </cell>
          <cell r="NB4">
            <v>196.98987204384804</v>
          </cell>
          <cell r="NC4">
            <v>195.4448211247921</v>
          </cell>
          <cell r="ND4">
            <v>196.76635467755793</v>
          </cell>
          <cell r="NE4">
            <v>219.7422918778658</v>
          </cell>
          <cell r="NF4">
            <v>227.87853001761437</v>
          </cell>
          <cell r="NG4">
            <v>227.81260784506796</v>
          </cell>
          <cell r="NH4">
            <v>228.47903980815411</v>
          </cell>
          <cell r="NI4">
            <v>229.38546968066692</v>
          </cell>
          <cell r="NJ4">
            <v>231.04073423194885</v>
          </cell>
          <cell r="NK4">
            <v>227.38102362167837</v>
          </cell>
          <cell r="NL4">
            <v>217.61012160956858</v>
          </cell>
          <cell r="NM4">
            <v>220.36546241521836</v>
          </cell>
          <cell r="NN4">
            <v>232.56621450603009</v>
          </cell>
          <cell r="NO4">
            <v>235.26078330886364</v>
          </cell>
          <cell r="NP4">
            <v>250.41361268901824</v>
          </cell>
          <cell r="NQ4">
            <v>248.80984983503819</v>
          </cell>
          <cell r="NR4">
            <v>244.06757354748248</v>
          </cell>
          <cell r="NS4">
            <v>256.59999656891824</v>
          </cell>
          <cell r="NT4">
            <v>254.14954581129552</v>
          </cell>
          <cell r="NU4">
            <v>279.6871774353981</v>
          </cell>
          <cell r="NV4">
            <v>295.34678351700308</v>
          </cell>
          <cell r="NW4">
            <v>303.19770225369933</v>
          </cell>
          <cell r="NX4">
            <v>305.1176855291128</v>
          </cell>
          <cell r="NY4">
            <v>292.89942286121845</v>
          </cell>
          <cell r="NZ4">
            <v>286.83458298695086</v>
          </cell>
          <cell r="OA4">
            <v>288.54649940526485</v>
          </cell>
          <cell r="OB4">
            <v>289.01825495254997</v>
          </cell>
          <cell r="OC4">
            <v>284.63649054610727</v>
          </cell>
          <cell r="OD4">
            <v>285.61502279484267</v>
          </cell>
          <cell r="OE4">
            <v>283.97211865091327</v>
          </cell>
          <cell r="OF4">
            <v>281.40836415922638</v>
          </cell>
          <cell r="OG4">
            <v>279.35653653872015</v>
          </cell>
          <cell r="OH4">
            <v>274.75537490177157</v>
          </cell>
          <cell r="OI4">
            <v>273.63675803637506</v>
          </cell>
          <cell r="OJ4">
            <v>273.1279212670326</v>
          </cell>
          <cell r="OK4">
            <v>281.38364334452149</v>
          </cell>
          <cell r="OL4">
            <v>289.83095173597337</v>
          </cell>
          <cell r="OM4">
            <v>294.74215359067921</v>
          </cell>
          <cell r="ON4">
            <v>290.95162866926194</v>
          </cell>
          <cell r="OO4">
            <v>286.66050725007057</v>
          </cell>
          <cell r="OP4">
            <v>280.15687291479111</v>
          </cell>
          <cell r="OQ4">
            <v>273.20105367720129</v>
          </cell>
          <cell r="OR4">
            <v>269.37138746583463</v>
          </cell>
          <cell r="OS4">
            <v>271.08433391809461</v>
          </cell>
          <cell r="OT4">
            <v>263.22311484193801</v>
          </cell>
          <cell r="OU4">
            <v>253.34611933338641</v>
          </cell>
          <cell r="OV4">
            <v>245.81451111996174</v>
          </cell>
          <cell r="OW4">
            <v>196.30489946973321</v>
          </cell>
          <cell r="OX4">
            <v>198.87174406325818</v>
          </cell>
          <cell r="OY4">
            <v>199.34761974632741</v>
          </cell>
          <cell r="OZ4">
            <v>202.12871140062811</v>
          </cell>
          <cell r="PA4">
            <v>205.68129848051072</v>
          </cell>
          <cell r="PB4">
            <v>181.23550283920764</v>
          </cell>
          <cell r="PC4">
            <v>174.84311217010023</v>
          </cell>
          <cell r="PD4">
            <v>169.40350290107727</v>
          </cell>
          <cell r="PE4">
            <v>164.6395959006548</v>
          </cell>
          <cell r="PF4">
            <v>162.45901403689385</v>
          </cell>
          <cell r="PG4">
            <v>162.46519424057007</v>
          </cell>
          <cell r="PH4">
            <v>159.5213572227955</v>
          </cell>
          <cell r="PI4">
            <v>155.69993128299714</v>
          </cell>
          <cell r="PJ4">
            <v>159.85096808552743</v>
          </cell>
          <cell r="PK4">
            <v>163.79599809885025</v>
          </cell>
          <cell r="PL4">
            <v>165.25246609854699</v>
          </cell>
          <cell r="PM4">
            <v>166.59769043207169</v>
          </cell>
          <cell r="PN4">
            <v>167.75132845163347</v>
          </cell>
          <cell r="PO4">
            <v>171.52949296569824</v>
          </cell>
          <cell r="PP4">
            <v>175.58782671308515</v>
          </cell>
          <cell r="PQ4">
            <v>175.3509189054966</v>
          </cell>
          <cell r="PR4">
            <v>174.23951227772235</v>
          </cell>
          <cell r="PS4">
            <v>156.86386964201927</v>
          </cell>
          <cell r="PT4">
            <v>151.01842699825764</v>
          </cell>
          <cell r="PU4">
            <v>146.56868035137651</v>
          </cell>
          <cell r="PV4">
            <v>140.79328001594541</v>
          </cell>
          <cell r="PW4">
            <v>141.61730717277527</v>
          </cell>
          <cell r="PX4">
            <v>138.88771721577643</v>
          </cell>
          <cell r="PY4">
            <v>136.44653676366804</v>
          </cell>
          <cell r="PZ4">
            <v>135.00551927316187</v>
          </cell>
          <cell r="QA4">
            <v>134.86131452071666</v>
          </cell>
          <cell r="QB4">
            <v>133.15454827213287</v>
          </cell>
          <cell r="QC4">
            <v>132.29756002902985</v>
          </cell>
          <cell r="QD4">
            <v>124.6011463842392</v>
          </cell>
          <cell r="QE4">
            <v>124.12939083695412</v>
          </cell>
          <cell r="QF4">
            <v>121.64082882332801</v>
          </cell>
          <cell r="QG4">
            <v>116.40516627562046</v>
          </cell>
          <cell r="QH4">
            <v>115.31436032676696</v>
          </cell>
          <cell r="QI4">
            <v>118.54557681548596</v>
          </cell>
          <cell r="QJ4">
            <v>121.52649505531788</v>
          </cell>
          <cell r="QK4">
            <v>121.27825687432289</v>
          </cell>
          <cell r="QL4">
            <v>123.24150157546997</v>
          </cell>
          <cell r="QM4">
            <v>120.72615867924691</v>
          </cell>
          <cell r="QN4">
            <v>122.46691604804992</v>
          </cell>
          <cell r="QO4">
            <v>122.9633924100399</v>
          </cell>
          <cell r="QP4">
            <v>126.15134747302533</v>
          </cell>
          <cell r="QQ4">
            <v>136.90799197149278</v>
          </cell>
          <cell r="QR4">
            <v>139.43260517323017</v>
          </cell>
          <cell r="QS4">
            <v>147.64300575709342</v>
          </cell>
          <cell r="QT4">
            <v>156.40756460392475</v>
          </cell>
          <cell r="QU4">
            <v>162.07790147686006</v>
          </cell>
          <cell r="QV4">
            <v>163.5539401215315</v>
          </cell>
          <cell r="QW4">
            <v>171.36365750038624</v>
          </cell>
          <cell r="QX4">
            <v>172.35455015647412</v>
          </cell>
          <cell r="QY4">
            <v>174.78852037096024</v>
          </cell>
          <cell r="QZ4">
            <v>180.53095962011813</v>
          </cell>
          <cell r="RA4">
            <v>182.36751014590266</v>
          </cell>
          <cell r="RB4">
            <v>186.69983292293549</v>
          </cell>
          <cell r="RC4">
            <v>187.56403140366078</v>
          </cell>
          <cell r="RD4">
            <v>187.66497473037245</v>
          </cell>
          <cell r="RE4">
            <v>185.68936962187291</v>
          </cell>
          <cell r="RF4">
            <v>183.93419177782536</v>
          </cell>
          <cell r="RG4">
            <v>183.63857203531265</v>
          </cell>
          <cell r="RH4">
            <v>180.3558538492918</v>
          </cell>
          <cell r="RI4">
            <v>181.1953315153122</v>
          </cell>
          <cell r="RJ4">
            <v>180.37130435848235</v>
          </cell>
          <cell r="RK4">
            <v>183.27806015419961</v>
          </cell>
          <cell r="RL4">
            <v>183.03600217688086</v>
          </cell>
          <cell r="RM4">
            <v>182.99686088693142</v>
          </cell>
          <cell r="RN4">
            <v>185.76147199809552</v>
          </cell>
          <cell r="RO4">
            <v>189.2656474825144</v>
          </cell>
          <cell r="RP4">
            <v>188.59406534969807</v>
          </cell>
          <cell r="RQ4">
            <v>189.23783656597138</v>
          </cell>
          <cell r="RR4">
            <v>189.13380313742161</v>
          </cell>
          <cell r="RS4">
            <v>183.29557073128223</v>
          </cell>
          <cell r="RT4">
            <v>181.68253757178783</v>
          </cell>
          <cell r="RU4">
            <v>179.74298365139961</v>
          </cell>
          <cell r="RV4">
            <v>173.44535610532762</v>
          </cell>
          <cell r="RW4">
            <v>172.98596096539498</v>
          </cell>
          <cell r="RX4">
            <v>173.52569875311852</v>
          </cell>
          <cell r="RY4">
            <v>175.06971963822841</v>
          </cell>
          <cell r="RZ4">
            <v>175.46422263956072</v>
          </cell>
          <cell r="SA4">
            <v>173.5833806540966</v>
          </cell>
          <cell r="SB4">
            <v>171.55009364461898</v>
          </cell>
          <cell r="SC4">
            <v>172.96124015069009</v>
          </cell>
          <cell r="SD4">
            <v>176.99691315126421</v>
          </cell>
          <cell r="SE4">
            <v>176.12344436502457</v>
          </cell>
          <cell r="SF4">
            <v>179.66985124123099</v>
          </cell>
          <cell r="SG4">
            <v>186.99751273334024</v>
          </cell>
          <cell r="SH4">
            <v>188.21604289150238</v>
          </cell>
          <cell r="SI4">
            <v>189.62100919389727</v>
          </cell>
          <cell r="SJ4">
            <v>190.30083159828186</v>
          </cell>
          <cell r="SK4">
            <v>191.77584020900727</v>
          </cell>
          <cell r="SL4">
            <v>192.34956911695005</v>
          </cell>
          <cell r="SM4">
            <v>192.4206414592266</v>
          </cell>
          <cell r="SN4">
            <v>192.98716012954714</v>
          </cell>
          <cell r="SO4">
            <v>193.96054220855237</v>
          </cell>
          <cell r="SP4">
            <v>195.00087649405003</v>
          </cell>
          <cell r="SQ4">
            <v>197.13304676234722</v>
          </cell>
          <cell r="SR4">
            <v>194.7629386525154</v>
          </cell>
          <cell r="SS4">
            <v>200.02744215071201</v>
          </cell>
        </row>
        <row r="5">
          <cell r="B5" t="str">
            <v>SOLBBB 5.425 PERP nc-23</v>
          </cell>
          <cell r="C5" t="str">
            <v>XS0992293901</v>
          </cell>
          <cell r="D5">
            <v>284.02889815092084</v>
          </cell>
          <cell r="E5">
            <v>285.22376310348506</v>
          </cell>
          <cell r="F5">
            <v>298.33328142404559</v>
          </cell>
          <cell r="G5">
            <v>305.53746718406677</v>
          </cell>
          <cell r="H5">
            <v>309.39003175497055</v>
          </cell>
          <cell r="I5">
            <v>312.52267769336697</v>
          </cell>
          <cell r="J5">
            <v>313.93451812267307</v>
          </cell>
          <cell r="K5">
            <v>313.85252738952636</v>
          </cell>
          <cell r="L5">
            <v>312.7526517009735</v>
          </cell>
          <cell r="M5">
            <v>307.534241502285</v>
          </cell>
          <cell r="N5">
            <v>300.98098217248918</v>
          </cell>
          <cell r="O5">
            <v>306.29238186120989</v>
          </cell>
          <cell r="P5">
            <v>298.12030549526213</v>
          </cell>
          <cell r="Q5">
            <v>294.57370634317402</v>
          </cell>
          <cell r="R5">
            <v>285.4997319126129</v>
          </cell>
          <cell r="S5">
            <v>281.50418350219729</v>
          </cell>
          <cell r="T5">
            <v>301.24695211172104</v>
          </cell>
          <cell r="U5">
            <v>295.55159581899642</v>
          </cell>
          <cell r="V5">
            <v>290.8451277589798</v>
          </cell>
          <cell r="W5">
            <v>265.29401562690737</v>
          </cell>
          <cell r="X5">
            <v>253.39036101579669</v>
          </cell>
          <cell r="Y5">
            <v>249.17183780670166</v>
          </cell>
          <cell r="Z5">
            <v>267.48076847314837</v>
          </cell>
          <cell r="AA5">
            <v>320.24580480098723</v>
          </cell>
          <cell r="AB5">
            <v>347.44873023986815</v>
          </cell>
          <cell r="AC5">
            <v>374.96662008047105</v>
          </cell>
          <cell r="AD5">
            <v>376.05149746417999</v>
          </cell>
          <cell r="AE5">
            <v>373.53578179836273</v>
          </cell>
          <cell r="AF5">
            <v>367.96241171836857</v>
          </cell>
          <cell r="AG5">
            <v>369.2742634487152</v>
          </cell>
          <cell r="AH5">
            <v>391.5977403783798</v>
          </cell>
          <cell r="AI5">
            <v>426.42580399990078</v>
          </cell>
          <cell r="AJ5">
            <v>409.7296910476685</v>
          </cell>
          <cell r="AK5">
            <v>413.67924465656279</v>
          </cell>
          <cell r="AL5">
            <v>417.18284866809847</v>
          </cell>
          <cell r="AM5">
            <v>429.22548757076265</v>
          </cell>
          <cell r="AN5">
            <v>435.18281425476079</v>
          </cell>
          <cell r="AO5">
            <v>437.4175616765022</v>
          </cell>
          <cell r="AP5">
            <v>437.84951285600664</v>
          </cell>
          <cell r="AQ5">
            <v>429.31647728681565</v>
          </cell>
          <cell r="AR5">
            <v>418.64968288183212</v>
          </cell>
          <cell r="AS5">
            <v>417.42082177162172</v>
          </cell>
          <cell r="AT5">
            <v>410.0806513810158</v>
          </cell>
          <cell r="AU5">
            <v>414.99109638690948</v>
          </cell>
          <cell r="AV5">
            <v>405.18120513200756</v>
          </cell>
          <cell r="AW5">
            <v>399.12788929700849</v>
          </cell>
          <cell r="AX5">
            <v>391.19578580856324</v>
          </cell>
          <cell r="AY5">
            <v>360.36427048444745</v>
          </cell>
          <cell r="AZ5">
            <v>351.64125638723374</v>
          </cell>
          <cell r="BA5">
            <v>339.60661658048627</v>
          </cell>
          <cell r="BB5">
            <v>337.57584610462186</v>
          </cell>
          <cell r="BC5">
            <v>347.09776990652085</v>
          </cell>
          <cell r="BD5">
            <v>350.7563564014435</v>
          </cell>
          <cell r="BE5">
            <v>360.54724980354314</v>
          </cell>
          <cell r="BF5">
            <v>357.90354860305786</v>
          </cell>
          <cell r="BG5">
            <v>351.46627616405482</v>
          </cell>
          <cell r="BH5">
            <v>352.65614168167116</v>
          </cell>
          <cell r="BI5">
            <v>350.87434306621549</v>
          </cell>
          <cell r="BJ5">
            <v>345.10399524927135</v>
          </cell>
          <cell r="BK5">
            <v>359.52936484813688</v>
          </cell>
          <cell r="BL5">
            <v>405.87912625074387</v>
          </cell>
          <cell r="BM5">
            <v>439.21735825777051</v>
          </cell>
          <cell r="BN5">
            <v>460.31097419023513</v>
          </cell>
          <cell r="BO5">
            <v>474.72634491920468</v>
          </cell>
          <cell r="BP5">
            <v>474.40238153457642</v>
          </cell>
          <cell r="BQ5">
            <v>467.8421229958534</v>
          </cell>
          <cell r="BR5">
            <v>458.9121322917938</v>
          </cell>
          <cell r="BS5">
            <v>450.52807988405226</v>
          </cell>
          <cell r="BT5">
            <v>453.23877351284028</v>
          </cell>
          <cell r="BU5">
            <v>443.20690734624861</v>
          </cell>
          <cell r="BV5">
            <v>438.80740459203724</v>
          </cell>
          <cell r="BW5">
            <v>428.07361775875091</v>
          </cell>
          <cell r="BX5">
            <v>434.1329329156876</v>
          </cell>
          <cell r="BY5">
            <v>440.58220399856566</v>
          </cell>
          <cell r="BZ5">
            <v>427.16372059822083</v>
          </cell>
          <cell r="CA5">
            <v>428.04262126207351</v>
          </cell>
          <cell r="CB5">
            <v>433.80297020912167</v>
          </cell>
          <cell r="CC5">
            <v>398.53795597314837</v>
          </cell>
          <cell r="CD5">
            <v>368.34136888742444</v>
          </cell>
          <cell r="CE5">
            <v>326.73907091140751</v>
          </cell>
          <cell r="CF5">
            <v>324.19935795783994</v>
          </cell>
          <cell r="CG5">
            <v>283.67193849563597</v>
          </cell>
          <cell r="CH5">
            <v>273.26111515998838</v>
          </cell>
          <cell r="CI5">
            <v>281.21521616220474</v>
          </cell>
          <cell r="CJ5">
            <v>229.3350798201561</v>
          </cell>
          <cell r="CK5">
            <v>212.23301275014879</v>
          </cell>
          <cell r="CL5">
            <v>223.80270510673523</v>
          </cell>
          <cell r="CM5">
            <v>212.29500574350357</v>
          </cell>
          <cell r="CN5">
            <v>215.582634165287</v>
          </cell>
          <cell r="CO5">
            <v>211.36211118221283</v>
          </cell>
          <cell r="CP5">
            <v>191.72133104562758</v>
          </cell>
          <cell r="CQ5">
            <v>178.4618296766281</v>
          </cell>
          <cell r="CR5">
            <v>174.5222749376297</v>
          </cell>
          <cell r="CS5">
            <v>165.81725880622864</v>
          </cell>
          <cell r="CT5">
            <v>156.02336574316024</v>
          </cell>
          <cell r="CU5">
            <v>158.10713022947311</v>
          </cell>
          <cell r="CV5">
            <v>158.71506151914596</v>
          </cell>
          <cell r="CW5">
            <v>159.40798320293425</v>
          </cell>
          <cell r="CX5">
            <v>158.6310710120201</v>
          </cell>
          <cell r="CY5">
            <v>161.13278825998307</v>
          </cell>
          <cell r="CZ5">
            <v>163.06956935882567</v>
          </cell>
          <cell r="DA5">
            <v>163.1295625782013</v>
          </cell>
          <cell r="DB5">
            <v>163.84448177576064</v>
          </cell>
          <cell r="DC5">
            <v>166.072229988575</v>
          </cell>
          <cell r="DD5">
            <v>165.49729496955871</v>
          </cell>
          <cell r="DE5">
            <v>162.84059523820878</v>
          </cell>
          <cell r="DF5">
            <v>164.70938402175904</v>
          </cell>
          <cell r="DG5">
            <v>168.61394271612167</v>
          </cell>
          <cell r="DH5">
            <v>173.3354090809822</v>
          </cell>
          <cell r="DI5">
            <v>173.63537517786025</v>
          </cell>
          <cell r="DJ5">
            <v>166.9901262450218</v>
          </cell>
          <cell r="DK5">
            <v>160.58585007667543</v>
          </cell>
          <cell r="DL5">
            <v>159.17100998640061</v>
          </cell>
          <cell r="DM5">
            <v>160.29988239765169</v>
          </cell>
          <cell r="DN5">
            <v>152.02981710672378</v>
          </cell>
          <cell r="DO5">
            <v>148.66019795179366</v>
          </cell>
          <cell r="DP5">
            <v>144.8226316857338</v>
          </cell>
          <cell r="DQ5">
            <v>143.65776334285738</v>
          </cell>
          <cell r="DR5">
            <v>141.51900507211684</v>
          </cell>
          <cell r="DS5">
            <v>142.56988629817963</v>
          </cell>
          <cell r="DT5">
            <v>146.98338747024536</v>
          </cell>
          <cell r="DU5">
            <v>147.09037537813185</v>
          </cell>
          <cell r="DV5">
            <v>145.13459642648698</v>
          </cell>
          <cell r="DW5">
            <v>145.77752376079562</v>
          </cell>
          <cell r="DX5">
            <v>147.75829988718033</v>
          </cell>
          <cell r="DY5">
            <v>147.51532734870912</v>
          </cell>
          <cell r="DZ5">
            <v>152.26579043626785</v>
          </cell>
          <cell r="EA5">
            <v>152.19179879903794</v>
          </cell>
          <cell r="EB5">
            <v>151.43388446092604</v>
          </cell>
          <cell r="EC5">
            <v>150.20302357673646</v>
          </cell>
          <cell r="ED5">
            <v>148.50221580743789</v>
          </cell>
          <cell r="EE5">
            <v>144.58265880823134</v>
          </cell>
          <cell r="EF5">
            <v>145.46655890703201</v>
          </cell>
          <cell r="EG5">
            <v>149.33812133073806</v>
          </cell>
          <cell r="EH5">
            <v>147.67330949306489</v>
          </cell>
          <cell r="EI5">
            <v>148.94716551780701</v>
          </cell>
          <cell r="EJ5">
            <v>152.72473856449128</v>
          </cell>
          <cell r="EK5">
            <v>155.4294328713417</v>
          </cell>
          <cell r="EL5">
            <v>157.55919215917586</v>
          </cell>
          <cell r="EM5">
            <v>159.9559212732315</v>
          </cell>
          <cell r="EN5">
            <v>160.38287301778794</v>
          </cell>
          <cell r="EO5">
            <v>161.42075571298599</v>
          </cell>
          <cell r="EP5">
            <v>167.16410658121109</v>
          </cell>
          <cell r="EQ5">
            <v>170.62771511316299</v>
          </cell>
          <cell r="ER5">
            <v>169.20187626600267</v>
          </cell>
          <cell r="ES5">
            <v>172.81146829843519</v>
          </cell>
          <cell r="ET5">
            <v>175.29818724155427</v>
          </cell>
          <cell r="EU5">
            <v>180.51259789228439</v>
          </cell>
          <cell r="EV5">
            <v>186.99486524581908</v>
          </cell>
          <cell r="EW5">
            <v>189.60956972360611</v>
          </cell>
          <cell r="EX5">
            <v>185.23406425714492</v>
          </cell>
          <cell r="EY5">
            <v>188.7666649913788</v>
          </cell>
          <cell r="EZ5">
            <v>190.79743546724319</v>
          </cell>
          <cell r="FA5">
            <v>192.62222922325134</v>
          </cell>
          <cell r="FB5">
            <v>192.12828505039215</v>
          </cell>
          <cell r="FC5">
            <v>194.70399393558503</v>
          </cell>
          <cell r="FD5">
            <v>198.87352268218993</v>
          </cell>
          <cell r="FE5">
            <v>199.35146866321563</v>
          </cell>
          <cell r="FF5">
            <v>200.35635508775709</v>
          </cell>
          <cell r="FG5">
            <v>192.75921374082566</v>
          </cell>
          <cell r="FH5">
            <v>187.3498251271248</v>
          </cell>
          <cell r="FI5">
            <v>186.75489236831666</v>
          </cell>
          <cell r="FJ5">
            <v>188.24672375679017</v>
          </cell>
          <cell r="FK5">
            <v>185.23806380510328</v>
          </cell>
          <cell r="FL5">
            <v>180.62558512210845</v>
          </cell>
          <cell r="FM5">
            <v>179.82567553043367</v>
          </cell>
          <cell r="FN5">
            <v>179.99165677070619</v>
          </cell>
          <cell r="FO5">
            <v>177.30196076869964</v>
          </cell>
          <cell r="FP5">
            <v>178.78679294824599</v>
          </cell>
          <cell r="FQ5">
            <v>177.81590268135071</v>
          </cell>
          <cell r="FR5">
            <v>180.62158557415009</v>
          </cell>
          <cell r="FS5">
            <v>184.668128221035</v>
          </cell>
          <cell r="FT5">
            <v>185.89398967027662</v>
          </cell>
          <cell r="FU5">
            <v>182.12441571950913</v>
          </cell>
          <cell r="FV5">
            <v>181.22651720285418</v>
          </cell>
          <cell r="FW5">
            <v>177.72791262626646</v>
          </cell>
          <cell r="FX5">
            <v>180.02665281534195</v>
          </cell>
          <cell r="FY5">
            <v>182.60436147451401</v>
          </cell>
          <cell r="FZ5">
            <v>184.2681734251976</v>
          </cell>
          <cell r="GA5">
            <v>183.95020936250688</v>
          </cell>
          <cell r="GB5">
            <v>185.48103634357454</v>
          </cell>
          <cell r="GC5">
            <v>189.12662430763245</v>
          </cell>
          <cell r="GD5">
            <v>192.34326075315477</v>
          </cell>
          <cell r="GE5">
            <v>192.28226764678956</v>
          </cell>
          <cell r="GF5">
            <v>196.8767483639717</v>
          </cell>
          <cell r="GG5">
            <v>199.64043600320818</v>
          </cell>
          <cell r="GH5">
            <v>200.00539475440979</v>
          </cell>
          <cell r="GI5">
            <v>203.85795932531357</v>
          </cell>
          <cell r="GJ5">
            <v>208.9653820681572</v>
          </cell>
          <cell r="GK5">
            <v>211.40910587072372</v>
          </cell>
          <cell r="GL5">
            <v>208.67941438913346</v>
          </cell>
          <cell r="GM5">
            <v>208.10647914409637</v>
          </cell>
          <cell r="GN5">
            <v>208.81339924573896</v>
          </cell>
          <cell r="GO5">
            <v>202.95506137371063</v>
          </cell>
          <cell r="GP5">
            <v>199.52844866037367</v>
          </cell>
          <cell r="GQ5">
            <v>202.07416093587875</v>
          </cell>
          <cell r="GR5">
            <v>202.66809380769729</v>
          </cell>
          <cell r="GS5">
            <v>204.24391570329666</v>
          </cell>
          <cell r="GT5">
            <v>205.03182665109634</v>
          </cell>
          <cell r="GU5">
            <v>202.22014443635939</v>
          </cell>
          <cell r="GV5">
            <v>200.40734932422637</v>
          </cell>
          <cell r="GW5">
            <v>195.8968591141701</v>
          </cell>
          <cell r="GX5">
            <v>199.75442312002181</v>
          </cell>
          <cell r="GY5">
            <v>198.25759229660034</v>
          </cell>
          <cell r="GZ5">
            <v>193.09717554330825</v>
          </cell>
          <cell r="HA5">
            <v>191.91130957365036</v>
          </cell>
          <cell r="HB5">
            <v>188.75066679954529</v>
          </cell>
          <cell r="HC5">
            <v>189.08162939310074</v>
          </cell>
          <cell r="HD5">
            <v>207.06359701395033</v>
          </cell>
          <cell r="HE5">
            <v>206.17669725418091</v>
          </cell>
          <cell r="HF5">
            <v>203.0090552711487</v>
          </cell>
          <cell r="HG5">
            <v>202.84007436990737</v>
          </cell>
          <cell r="HH5">
            <v>200.20337237834931</v>
          </cell>
          <cell r="HI5">
            <v>208.50443416595459</v>
          </cell>
          <cell r="HJ5">
            <v>212.76995206356051</v>
          </cell>
          <cell r="HK5">
            <v>208.35745077848435</v>
          </cell>
          <cell r="HL5">
            <v>207.91450084209441</v>
          </cell>
          <cell r="HM5">
            <v>207.48254966259003</v>
          </cell>
          <cell r="HN5">
            <v>207.07659554481506</v>
          </cell>
          <cell r="HO5">
            <v>206.75563182115553</v>
          </cell>
          <cell r="HP5">
            <v>203.95794802427292</v>
          </cell>
          <cell r="HQ5">
            <v>205.04882472991943</v>
          </cell>
          <cell r="HR5">
            <v>203.93295084953306</v>
          </cell>
          <cell r="HS5">
            <v>209.29134522676469</v>
          </cell>
          <cell r="HT5">
            <v>218.07435254335402</v>
          </cell>
          <cell r="HU5">
            <v>220.13711940288545</v>
          </cell>
          <cell r="HV5">
            <v>231.36785006999969</v>
          </cell>
          <cell r="HW5">
            <v>235.07143147945405</v>
          </cell>
          <cell r="HX5">
            <v>223.59272883892058</v>
          </cell>
          <cell r="HY5">
            <v>217.34543492794037</v>
          </cell>
          <cell r="HZ5">
            <v>214.48075870275497</v>
          </cell>
          <cell r="IA5">
            <v>216.62751606941222</v>
          </cell>
          <cell r="IB5">
            <v>216.50153030872346</v>
          </cell>
          <cell r="IC5">
            <v>219.21222393751142</v>
          </cell>
          <cell r="ID5">
            <v>217.99836113214494</v>
          </cell>
          <cell r="IE5">
            <v>220.2371081018448</v>
          </cell>
          <cell r="IF5">
            <v>213.54286470651627</v>
          </cell>
          <cell r="IG5">
            <v>200.58232954740524</v>
          </cell>
          <cell r="IH5">
            <v>195.5578974246979</v>
          </cell>
          <cell r="II5">
            <v>192.99018763542176</v>
          </cell>
          <cell r="IJ5">
            <v>183.45826496362687</v>
          </cell>
          <cell r="IK5">
            <v>179.33673079252242</v>
          </cell>
          <cell r="IL5">
            <v>176.79501806497575</v>
          </cell>
          <cell r="IM5">
            <v>184.8541072010994</v>
          </cell>
          <cell r="IN5">
            <v>185.8359962248802</v>
          </cell>
          <cell r="IO5">
            <v>186.89487654685973</v>
          </cell>
          <cell r="IP5">
            <v>184.00620303392409</v>
          </cell>
          <cell r="IQ5">
            <v>184.3571633672714</v>
          </cell>
          <cell r="IR5">
            <v>177.90089307546614</v>
          </cell>
          <cell r="IS5">
            <v>173.38740320444109</v>
          </cell>
          <cell r="IT5">
            <v>172.46050796508788</v>
          </cell>
          <cell r="IU5">
            <v>170.51872743129732</v>
          </cell>
          <cell r="IV5">
            <v>170.8706876516342</v>
          </cell>
          <cell r="IW5">
            <v>179.19374695301056</v>
          </cell>
          <cell r="IX5">
            <v>180.90155393123626</v>
          </cell>
          <cell r="IY5">
            <v>173.46039495468139</v>
          </cell>
          <cell r="IZ5">
            <v>168.89091141223906</v>
          </cell>
          <cell r="JA5">
            <v>170.02478325843813</v>
          </cell>
          <cell r="JB5">
            <v>172.52950016736986</v>
          </cell>
          <cell r="JC5">
            <v>177.23996777534484</v>
          </cell>
          <cell r="JD5">
            <v>177.56493104696276</v>
          </cell>
          <cell r="JE5">
            <v>182.16241142511367</v>
          </cell>
          <cell r="JF5">
            <v>185.82999690294267</v>
          </cell>
          <cell r="JG5">
            <v>185.74900605678559</v>
          </cell>
          <cell r="JH5">
            <v>186.54091655254365</v>
          </cell>
          <cell r="JI5">
            <v>183.57225208044051</v>
          </cell>
          <cell r="JJ5">
            <v>183.39327230930328</v>
          </cell>
          <cell r="JK5">
            <v>183.37827400445937</v>
          </cell>
          <cell r="JL5">
            <v>192.88020006656646</v>
          </cell>
          <cell r="JM5">
            <v>206.25968787431717</v>
          </cell>
          <cell r="JN5">
            <v>214.66573779582978</v>
          </cell>
          <cell r="JO5">
            <v>217.11046148538588</v>
          </cell>
          <cell r="JP5">
            <v>219.5101902604103</v>
          </cell>
          <cell r="JQ5">
            <v>220.0501292347908</v>
          </cell>
          <cell r="JR5">
            <v>217.74438983678817</v>
          </cell>
          <cell r="JS5">
            <v>226.3334190773964</v>
          </cell>
          <cell r="JT5">
            <v>235.93133429050445</v>
          </cell>
          <cell r="JU5">
            <v>239.59392033338548</v>
          </cell>
          <cell r="JV5">
            <v>245.17428962230682</v>
          </cell>
          <cell r="JW5">
            <v>251.04062659025192</v>
          </cell>
          <cell r="JX5">
            <v>256.56700198173525</v>
          </cell>
          <cell r="JY5">
            <v>254.53523161888123</v>
          </cell>
          <cell r="JZ5">
            <v>249.18483633756637</v>
          </cell>
          <cell r="KA5">
            <v>250.97763370990754</v>
          </cell>
          <cell r="KB5">
            <v>249.48180277347564</v>
          </cell>
          <cell r="KC5">
            <v>250.20372117996214</v>
          </cell>
          <cell r="KD5">
            <v>247.89198246002195</v>
          </cell>
          <cell r="KE5">
            <v>249.93175191879274</v>
          </cell>
          <cell r="KF5">
            <v>238.18207990407944</v>
          </cell>
          <cell r="KG5">
            <v>230.13098986387254</v>
          </cell>
          <cell r="KH5">
            <v>227.54228244781496</v>
          </cell>
          <cell r="KI5">
            <v>228.6581563282013</v>
          </cell>
          <cell r="KJ5">
            <v>227.09833262443541</v>
          </cell>
          <cell r="KK5">
            <v>233.95955714702606</v>
          </cell>
          <cell r="KL5">
            <v>232.60171061515805</v>
          </cell>
          <cell r="KM5">
            <v>232.02077627420425</v>
          </cell>
          <cell r="KN5">
            <v>228.43518152952194</v>
          </cell>
          <cell r="KO5">
            <v>231.52483232736586</v>
          </cell>
          <cell r="KP5">
            <v>218.84526541233063</v>
          </cell>
          <cell r="KQ5">
            <v>210.53920418977737</v>
          </cell>
          <cell r="KR5">
            <v>199.98139746665953</v>
          </cell>
          <cell r="KS5">
            <v>200.3753529405594</v>
          </cell>
          <cell r="KT5">
            <v>200.94528852462767</v>
          </cell>
          <cell r="KU5">
            <v>205.03982574701308</v>
          </cell>
          <cell r="KV5">
            <v>207.03660006523131</v>
          </cell>
          <cell r="KW5">
            <v>210.85616836547851</v>
          </cell>
          <cell r="KX5">
            <v>209.79128872156144</v>
          </cell>
          <cell r="KY5">
            <v>210.45321390867232</v>
          </cell>
          <cell r="KZ5">
            <v>209.856281375885</v>
          </cell>
          <cell r="LA5">
            <v>211.42210440158843</v>
          </cell>
          <cell r="LB5">
            <v>209.7042985534668</v>
          </cell>
          <cell r="LC5">
            <v>215.69962094306945</v>
          </cell>
          <cell r="LD5">
            <v>214.65473903894426</v>
          </cell>
          <cell r="LE5">
            <v>222.87780964136124</v>
          </cell>
          <cell r="LF5">
            <v>229.72203608512876</v>
          </cell>
          <cell r="LG5">
            <v>234.44450233697893</v>
          </cell>
          <cell r="LH5">
            <v>231.92278734922411</v>
          </cell>
          <cell r="LI5">
            <v>230.8419095134735</v>
          </cell>
          <cell r="LJ5">
            <v>230.91690103769304</v>
          </cell>
          <cell r="LK5">
            <v>229.86701969861986</v>
          </cell>
          <cell r="LL5">
            <v>228.26620062828064</v>
          </cell>
          <cell r="LM5">
            <v>233.52060675859451</v>
          </cell>
          <cell r="LN5">
            <v>235.14642300367356</v>
          </cell>
          <cell r="LO5">
            <v>244.07441393375396</v>
          </cell>
          <cell r="LP5">
            <v>248.22394494056704</v>
          </cell>
          <cell r="LQ5">
            <v>253.39436056375504</v>
          </cell>
          <cell r="LR5">
            <v>251.21260715246203</v>
          </cell>
          <cell r="LS5">
            <v>256.65999147176746</v>
          </cell>
          <cell r="LT5">
            <v>255.73209634542465</v>
          </cell>
          <cell r="LU5">
            <v>254.13227716207504</v>
          </cell>
          <cell r="LV5">
            <v>251.52857144117354</v>
          </cell>
          <cell r="LW5">
            <v>248.79388052463531</v>
          </cell>
          <cell r="LX5">
            <v>255.42113149166107</v>
          </cell>
          <cell r="LY5">
            <v>259.78863786220546</v>
          </cell>
          <cell r="LZ5">
            <v>257.53589247465135</v>
          </cell>
          <cell r="MA5">
            <v>261.78641206741332</v>
          </cell>
          <cell r="MB5">
            <v>265.01404726982116</v>
          </cell>
          <cell r="MC5">
            <v>271.22234558820725</v>
          </cell>
          <cell r="MD5">
            <v>273.93003955602649</v>
          </cell>
          <cell r="ME5">
            <v>271.83627619981769</v>
          </cell>
          <cell r="MF5">
            <v>263.46022288799287</v>
          </cell>
          <cell r="MG5">
            <v>259.08471742153165</v>
          </cell>
          <cell r="MH5">
            <v>261.03549693822862</v>
          </cell>
          <cell r="MI5">
            <v>261.5474390769005</v>
          </cell>
          <cell r="MJ5">
            <v>259.04572182893753</v>
          </cell>
          <cell r="MK5">
            <v>265.77196160793306</v>
          </cell>
          <cell r="ML5">
            <v>275.3248819065094</v>
          </cell>
          <cell r="MM5">
            <v>279.75238149642945</v>
          </cell>
          <cell r="MN5">
            <v>283.42496640920638</v>
          </cell>
          <cell r="MO5">
            <v>281.44818983078005</v>
          </cell>
          <cell r="MP5">
            <v>283.84991837978362</v>
          </cell>
          <cell r="MQ5">
            <v>284.08589170932771</v>
          </cell>
          <cell r="MR5">
            <v>287.95445447206498</v>
          </cell>
          <cell r="MS5">
            <v>292.07498875617983</v>
          </cell>
          <cell r="MT5">
            <v>293.04587902307509</v>
          </cell>
          <cell r="MU5">
            <v>292.5699328160286</v>
          </cell>
          <cell r="MV5">
            <v>299.21818140983584</v>
          </cell>
          <cell r="MW5">
            <v>305.80643678426742</v>
          </cell>
          <cell r="MX5">
            <v>306.72333315372464</v>
          </cell>
          <cell r="MY5">
            <v>302.51080926656726</v>
          </cell>
          <cell r="MZ5">
            <v>293.3568438768387</v>
          </cell>
          <cell r="NA5">
            <v>297.25140370130543</v>
          </cell>
          <cell r="NB5">
            <v>303.44370382785797</v>
          </cell>
          <cell r="NC5">
            <v>304.09862980604169</v>
          </cell>
          <cell r="ND5">
            <v>307.79521200656887</v>
          </cell>
          <cell r="NE5">
            <v>322.71352589130402</v>
          </cell>
          <cell r="NF5">
            <v>326.48309984207151</v>
          </cell>
          <cell r="NG5">
            <v>324.71229998350145</v>
          </cell>
          <cell r="NH5">
            <v>326.7660678601265</v>
          </cell>
          <cell r="NI5">
            <v>328.27789698839189</v>
          </cell>
          <cell r="NJ5">
            <v>326.83506006240844</v>
          </cell>
          <cell r="NK5">
            <v>324.26735027313231</v>
          </cell>
          <cell r="NL5">
            <v>320.18081214666364</v>
          </cell>
          <cell r="NM5">
            <v>324.22835468053819</v>
          </cell>
          <cell r="NN5">
            <v>331.04358440160752</v>
          </cell>
          <cell r="NO5">
            <v>333.18134278535842</v>
          </cell>
          <cell r="NP5">
            <v>341.26542909622191</v>
          </cell>
          <cell r="NQ5">
            <v>340.64049972772597</v>
          </cell>
          <cell r="NR5">
            <v>337.77582350254062</v>
          </cell>
          <cell r="NS5">
            <v>345.1019954752922</v>
          </cell>
          <cell r="NT5">
            <v>343.19021155118941</v>
          </cell>
          <cell r="NU5">
            <v>357.79956035614009</v>
          </cell>
          <cell r="NV5">
            <v>369.18627339363098</v>
          </cell>
          <cell r="NW5">
            <v>375.99550379276275</v>
          </cell>
          <cell r="NX5">
            <v>378.99616464853284</v>
          </cell>
          <cell r="NY5">
            <v>369.89419338226315</v>
          </cell>
          <cell r="NZ5">
            <v>362.23405915498734</v>
          </cell>
          <cell r="OA5">
            <v>361.81310673236845</v>
          </cell>
          <cell r="OB5">
            <v>360.96720233917233</v>
          </cell>
          <cell r="OC5">
            <v>357.52659120798114</v>
          </cell>
          <cell r="OD5">
            <v>358.42448972463603</v>
          </cell>
          <cell r="OE5">
            <v>359.07641604185108</v>
          </cell>
          <cell r="OF5">
            <v>357.35161098480222</v>
          </cell>
          <cell r="OG5">
            <v>355.4168296599388</v>
          </cell>
          <cell r="OH5">
            <v>352.30318157434465</v>
          </cell>
          <cell r="OI5">
            <v>352.95910743951799</v>
          </cell>
          <cell r="OJ5">
            <v>351.82723536729816</v>
          </cell>
          <cell r="OK5">
            <v>356.75467845201496</v>
          </cell>
          <cell r="OL5">
            <v>363.80888116359711</v>
          </cell>
          <cell r="OM5">
            <v>367.03751625299452</v>
          </cell>
          <cell r="ON5">
            <v>362.39204129934308</v>
          </cell>
          <cell r="OO5">
            <v>361.39815363168719</v>
          </cell>
          <cell r="OP5">
            <v>355.69579813003537</v>
          </cell>
          <cell r="OQ5">
            <v>350.60337369203563</v>
          </cell>
          <cell r="OR5">
            <v>345.57794168233875</v>
          </cell>
          <cell r="OS5">
            <v>347.21375679731369</v>
          </cell>
          <cell r="OT5">
            <v>341.5433976793289</v>
          </cell>
          <cell r="OU5">
            <v>331.15757151842115</v>
          </cell>
          <cell r="OV5">
            <v>323.30745876312255</v>
          </cell>
          <cell r="OW5">
            <v>279.86936827421192</v>
          </cell>
          <cell r="OX5">
            <v>283.31797850131989</v>
          </cell>
          <cell r="OY5">
            <v>283.7819260644913</v>
          </cell>
          <cell r="OZ5">
            <v>283.40896821737289</v>
          </cell>
          <cell r="PA5">
            <v>285.84369303703306</v>
          </cell>
          <cell r="PB5">
            <v>270.75739813804626</v>
          </cell>
          <cell r="PC5">
            <v>265.99293663263325</v>
          </cell>
          <cell r="PD5">
            <v>261.92139681100849</v>
          </cell>
          <cell r="PE5">
            <v>254.80820076704023</v>
          </cell>
          <cell r="PF5">
            <v>251.07562263488771</v>
          </cell>
          <cell r="PG5">
            <v>250.34570513248443</v>
          </cell>
          <cell r="PH5">
            <v>247.42803489685056</v>
          </cell>
          <cell r="PI5">
            <v>243.59346829175951</v>
          </cell>
          <cell r="PJ5">
            <v>246.17917604684828</v>
          </cell>
          <cell r="PK5">
            <v>249.18483633756637</v>
          </cell>
          <cell r="PL5">
            <v>249.97874660730363</v>
          </cell>
          <cell r="PM5">
            <v>250.71366354465485</v>
          </cell>
          <cell r="PN5">
            <v>252.53345786571504</v>
          </cell>
          <cell r="PO5">
            <v>259.0337231850624</v>
          </cell>
          <cell r="PP5">
            <v>258.71875878334043</v>
          </cell>
          <cell r="PQ5">
            <v>256.80897463321691</v>
          </cell>
          <cell r="PR5">
            <v>257.57488806724547</v>
          </cell>
          <cell r="PS5">
            <v>247.62701240777969</v>
          </cell>
          <cell r="PT5">
            <v>244.09541156053541</v>
          </cell>
          <cell r="PU5">
            <v>241.08375194787979</v>
          </cell>
          <cell r="PV5">
            <v>236.64525360107422</v>
          </cell>
          <cell r="PW5">
            <v>236.08931643486025</v>
          </cell>
          <cell r="PX5">
            <v>237.40816737413405</v>
          </cell>
          <cell r="PY5">
            <v>233.6455926322937</v>
          </cell>
          <cell r="PZ5">
            <v>231.9987787604332</v>
          </cell>
          <cell r="QA5">
            <v>229.80602659225463</v>
          </cell>
          <cell r="QB5">
            <v>229.60504930734635</v>
          </cell>
          <cell r="QC5">
            <v>228.92512615442274</v>
          </cell>
          <cell r="QD5">
            <v>220.73005238771438</v>
          </cell>
          <cell r="QE5">
            <v>219.85615115880967</v>
          </cell>
          <cell r="QF5">
            <v>218.72527897357941</v>
          </cell>
          <cell r="QG5">
            <v>209.44732759714128</v>
          </cell>
          <cell r="QH5">
            <v>209.74129437208174</v>
          </cell>
          <cell r="QI5">
            <v>213.10791386604311</v>
          </cell>
          <cell r="QJ5">
            <v>216.60951810359953</v>
          </cell>
          <cell r="QK5">
            <v>214.26778277397156</v>
          </cell>
          <cell r="QL5">
            <v>215.58363405227661</v>
          </cell>
          <cell r="QM5">
            <v>211.28112033605575</v>
          </cell>
          <cell r="QN5">
            <v>212.21001534938813</v>
          </cell>
          <cell r="QO5">
            <v>213.44887532949448</v>
          </cell>
          <cell r="QP5">
            <v>216.35254714727404</v>
          </cell>
          <cell r="QQ5">
            <v>227.24531601190566</v>
          </cell>
          <cell r="QR5">
            <v>228.53916977643968</v>
          </cell>
          <cell r="QS5">
            <v>234.05254663705827</v>
          </cell>
          <cell r="QT5">
            <v>241.55169905900956</v>
          </cell>
          <cell r="QU5">
            <v>246.32415966033935</v>
          </cell>
          <cell r="QV5">
            <v>248.47891612291338</v>
          </cell>
          <cell r="QW5">
            <v>256.80097553730008</v>
          </cell>
          <cell r="QX5">
            <v>258.59177313566204</v>
          </cell>
          <cell r="QY5">
            <v>258.43779053926465</v>
          </cell>
          <cell r="QZ5">
            <v>261.58243512153626</v>
          </cell>
          <cell r="RA5">
            <v>263.19625272274016</v>
          </cell>
          <cell r="RB5">
            <v>266.60186780929564</v>
          </cell>
          <cell r="RC5">
            <v>266.31989967823029</v>
          </cell>
          <cell r="RD5">
            <v>266.03593177318572</v>
          </cell>
          <cell r="RE5">
            <v>265.56398511409759</v>
          </cell>
          <cell r="RF5">
            <v>263.86217745780942</v>
          </cell>
          <cell r="RG5">
            <v>261.5764357995987</v>
          </cell>
          <cell r="RH5">
            <v>257.83685845851898</v>
          </cell>
          <cell r="RI5">
            <v>260.04160927057268</v>
          </cell>
          <cell r="RJ5">
            <v>260.382570734024</v>
          </cell>
          <cell r="RK5">
            <v>261.649427549839</v>
          </cell>
          <cell r="RL5">
            <v>261.56743681669235</v>
          </cell>
          <cell r="RM5">
            <v>261.4854460835457</v>
          </cell>
          <cell r="RN5">
            <v>262.36534663438795</v>
          </cell>
          <cell r="RO5">
            <v>264.62409134387968</v>
          </cell>
          <cell r="RP5">
            <v>264.04215711593628</v>
          </cell>
          <cell r="RQ5">
            <v>264.28212999343873</v>
          </cell>
          <cell r="RR5">
            <v>264.8990602660179</v>
          </cell>
          <cell r="RS5">
            <v>261.17748089075087</v>
          </cell>
          <cell r="RT5">
            <v>260.382570734024</v>
          </cell>
          <cell r="RU5">
            <v>258.83074612617492</v>
          </cell>
          <cell r="RV5">
            <v>252.42247040987013</v>
          </cell>
          <cell r="RW5">
            <v>251.58056556463242</v>
          </cell>
          <cell r="RX5">
            <v>250.9836330318451</v>
          </cell>
          <cell r="RY5">
            <v>253.34736587524415</v>
          </cell>
          <cell r="RZ5">
            <v>253.19038361787796</v>
          </cell>
          <cell r="SA5">
            <v>249.51079949617386</v>
          </cell>
          <cell r="SB5">
            <v>246.63712428808211</v>
          </cell>
          <cell r="SC5">
            <v>248.36492900609971</v>
          </cell>
          <cell r="SD5">
            <v>250.05973745346068</v>
          </cell>
          <cell r="SE5">
            <v>252.14850137472152</v>
          </cell>
          <cell r="SF5">
            <v>252.8174257707596</v>
          </cell>
          <cell r="SG5">
            <v>256.58499994754789</v>
          </cell>
          <cell r="SH5">
            <v>257.50389609098437</v>
          </cell>
          <cell r="SI5">
            <v>256.62399554014206</v>
          </cell>
          <cell r="SJ5">
            <v>259.1917053294182</v>
          </cell>
          <cell r="SK5">
            <v>260.58754756689075</v>
          </cell>
          <cell r="SL5">
            <v>260.33857570648195</v>
          </cell>
          <cell r="SM5">
            <v>259.41767978906631</v>
          </cell>
          <cell r="SN5">
            <v>258.16882093906401</v>
          </cell>
          <cell r="SO5">
            <v>259.11071448326112</v>
          </cell>
          <cell r="SP5">
            <v>259.19370510339741</v>
          </cell>
          <cell r="SQ5">
            <v>258.7447558450699</v>
          </cell>
          <cell r="SR5">
            <v>257.22692739486689</v>
          </cell>
          <cell r="SS5">
            <v>260.79752383470537</v>
          </cell>
        </row>
        <row r="6">
          <cell r="B6" t="str">
            <v>SOLBBB 4 1/4 PERP nc-23</v>
          </cell>
          <cell r="C6" t="str">
            <v>BE6309987400</v>
          </cell>
          <cell r="D6">
            <v>319.74598671317102</v>
          </cell>
          <cell r="E6">
            <v>324.80836563956734</v>
          </cell>
          <cell r="F6">
            <v>339.54164815843109</v>
          </cell>
          <cell r="G6">
            <v>350.21082529401775</v>
          </cell>
          <cell r="H6">
            <v>356.46907417619229</v>
          </cell>
          <cell r="I6">
            <v>362.3218387532234</v>
          </cell>
          <cell r="J6">
            <v>366.28508763420581</v>
          </cell>
          <cell r="K6">
            <v>366.26038808262348</v>
          </cell>
          <cell r="L6">
            <v>365.46382754409314</v>
          </cell>
          <cell r="M6">
            <v>357.99015489447117</v>
          </cell>
          <cell r="N6">
            <v>348.6928320196867</v>
          </cell>
          <cell r="O6">
            <v>352.23515937578679</v>
          </cell>
          <cell r="P6">
            <v>347.47123336434362</v>
          </cell>
          <cell r="Q6">
            <v>344.79236116564272</v>
          </cell>
          <cell r="R6">
            <v>330.93900017189975</v>
          </cell>
          <cell r="S6">
            <v>323.50031855368616</v>
          </cell>
          <cell r="T6">
            <v>345.5477557848692</v>
          </cell>
          <cell r="U6">
            <v>338.63085219383242</v>
          </cell>
          <cell r="V6">
            <v>330.67965488028528</v>
          </cell>
          <cell r="W6">
            <v>305.33791495680811</v>
          </cell>
          <cell r="X6">
            <v>289.8986369218826</v>
          </cell>
          <cell r="Y6">
            <v>280.19068400204179</v>
          </cell>
          <cell r="Z6">
            <v>296.08793288922311</v>
          </cell>
          <cell r="AA6">
            <v>342.05276923596858</v>
          </cell>
          <cell r="AB6">
            <v>368.46276476538179</v>
          </cell>
          <cell r="AC6">
            <v>398.76602711296078</v>
          </cell>
          <cell r="AD6">
            <v>402.10869976043705</v>
          </cell>
          <cell r="AE6">
            <v>401.9913768904209</v>
          </cell>
          <cell r="AF6">
            <v>392.95134101128576</v>
          </cell>
          <cell r="AG6">
            <v>393.97637240195274</v>
          </cell>
          <cell r="AH6">
            <v>420.65085896289349</v>
          </cell>
          <cell r="AI6">
            <v>455.86727377939224</v>
          </cell>
          <cell r="AJ6">
            <v>440.41152937674519</v>
          </cell>
          <cell r="AK6">
            <v>440.57619305396082</v>
          </cell>
          <cell r="AL6">
            <v>443.40429171013835</v>
          </cell>
          <cell r="AM6">
            <v>451.05703610873218</v>
          </cell>
          <cell r="AN6">
            <v>457.52420203137393</v>
          </cell>
          <cell r="AO6">
            <v>459.82743521642681</v>
          </cell>
          <cell r="AP6">
            <v>459.81508544063564</v>
          </cell>
          <cell r="AQ6">
            <v>448.17130516552925</v>
          </cell>
          <cell r="AR6">
            <v>435.79271323084828</v>
          </cell>
          <cell r="AS6">
            <v>434.34676031529904</v>
          </cell>
          <cell r="AT6">
            <v>476.19500473165516</v>
          </cell>
          <cell r="AU6">
            <v>433.57695762431626</v>
          </cell>
          <cell r="AV6">
            <v>425.07825358402727</v>
          </cell>
          <cell r="AW6">
            <v>419.38500694429877</v>
          </cell>
          <cell r="AX6">
            <v>408.56969079518319</v>
          </cell>
          <cell r="AY6">
            <v>376.53025580096244</v>
          </cell>
          <cell r="AZ6">
            <v>371.29395086550716</v>
          </cell>
          <cell r="BA6">
            <v>363.2130809061527</v>
          </cell>
          <cell r="BB6">
            <v>362.48650243043903</v>
          </cell>
          <cell r="BC6">
            <v>373.4767737365961</v>
          </cell>
          <cell r="BD6">
            <v>379.91821095967293</v>
          </cell>
          <cell r="BE6">
            <v>387.66666612064842</v>
          </cell>
          <cell r="BF6">
            <v>387.26015266752239</v>
          </cell>
          <cell r="BG6">
            <v>380.273267013669</v>
          </cell>
          <cell r="BH6">
            <v>380.22592620646952</v>
          </cell>
          <cell r="BI6">
            <v>379.14223338079449</v>
          </cell>
          <cell r="BJ6">
            <v>375.13884772849082</v>
          </cell>
          <cell r="BK6">
            <v>383.42245984041688</v>
          </cell>
          <cell r="BL6">
            <v>429.05385224080084</v>
          </cell>
          <cell r="BM6">
            <v>461.35263252663611</v>
          </cell>
          <cell r="BN6">
            <v>476.25366616666315</v>
          </cell>
          <cell r="BO6">
            <v>492.07784554708007</v>
          </cell>
          <cell r="BP6">
            <v>494.51486796987058</v>
          </cell>
          <cell r="BQ6">
            <v>488.35644644200801</v>
          </cell>
          <cell r="BR6">
            <v>488.09710115039348</v>
          </cell>
          <cell r="BS6">
            <v>484.84911011731629</v>
          </cell>
          <cell r="BT6">
            <v>482.1969957661629</v>
          </cell>
          <cell r="BU6">
            <v>478.60835675084593</v>
          </cell>
          <cell r="BV6">
            <v>478.52705406022073</v>
          </cell>
          <cell r="BW6">
            <v>468.94568634223936</v>
          </cell>
          <cell r="BX6">
            <v>488.56021774256232</v>
          </cell>
          <cell r="BY6">
            <v>491.57870877552034</v>
          </cell>
          <cell r="BZ6">
            <v>480.8529285008907</v>
          </cell>
          <cell r="CA6">
            <v>483.19424016129972</v>
          </cell>
          <cell r="CB6">
            <v>486.74788814520832</v>
          </cell>
          <cell r="CC6">
            <v>429.71662354159355</v>
          </cell>
          <cell r="CD6">
            <v>385.49413472938539</v>
          </cell>
          <cell r="CE6">
            <v>336.77838582515716</v>
          </cell>
          <cell r="CF6">
            <v>328.37847999119754</v>
          </cell>
          <cell r="CG6">
            <v>288.39093512737753</v>
          </cell>
          <cell r="CH6">
            <v>282.99717055058483</v>
          </cell>
          <cell r="CI6">
            <v>289.43243288576605</v>
          </cell>
          <cell r="CJ6">
            <v>234.78776245379447</v>
          </cell>
          <cell r="CK6">
            <v>217.12655392444134</v>
          </cell>
          <cell r="CL6">
            <v>210.1499597504139</v>
          </cell>
          <cell r="CM6">
            <v>213.4051548193693</v>
          </cell>
          <cell r="CN6">
            <v>221.07848217761517</v>
          </cell>
          <cell r="CO6">
            <v>215.54681177115441</v>
          </cell>
          <cell r="CP6">
            <v>197.88045750188829</v>
          </cell>
          <cell r="CQ6">
            <v>185.40409650886059</v>
          </cell>
          <cell r="CR6">
            <v>180.1544126496315</v>
          </cell>
          <cell r="CS6">
            <v>173.85191040420531</v>
          </cell>
          <cell r="CT6">
            <v>162.19989694523809</v>
          </cell>
          <cell r="CU6">
            <v>163.93092385196687</v>
          </cell>
          <cell r="CV6">
            <v>164.86744851613045</v>
          </cell>
          <cell r="CW6">
            <v>165.56212340438364</v>
          </cell>
          <cell r="CX6">
            <v>165.24411667776107</v>
          </cell>
          <cell r="CY6">
            <v>166.63552475023269</v>
          </cell>
          <cell r="CZ6">
            <v>166.19093282175066</v>
          </cell>
          <cell r="DA6">
            <v>166.42146196985246</v>
          </cell>
          <cell r="DB6">
            <v>167.81081174635887</v>
          </cell>
          <cell r="DC6">
            <v>170.00495524525641</v>
          </cell>
          <cell r="DD6">
            <v>166.23415703701974</v>
          </cell>
          <cell r="DE6">
            <v>163.87946645283699</v>
          </cell>
          <cell r="DF6">
            <v>167.27256735146045</v>
          </cell>
          <cell r="DG6">
            <v>172.36170412540434</v>
          </cell>
          <cell r="DH6">
            <v>178.53041713309287</v>
          </cell>
          <cell r="DI6">
            <v>178.45117273843289</v>
          </cell>
          <cell r="DJ6">
            <v>173.82206511270999</v>
          </cell>
          <cell r="DK6">
            <v>165.76074896502496</v>
          </cell>
          <cell r="DL6">
            <v>163.51926465892791</v>
          </cell>
          <cell r="DM6">
            <v>164.66573551154138</v>
          </cell>
          <cell r="DN6">
            <v>153.24836779260633</v>
          </cell>
          <cell r="DO6">
            <v>149.86144178187845</v>
          </cell>
          <cell r="DP6">
            <v>145.25291711580755</v>
          </cell>
          <cell r="DQ6">
            <v>145.20248886466027</v>
          </cell>
          <cell r="DR6">
            <v>143.19153370666504</v>
          </cell>
          <cell r="DS6">
            <v>144.37402473866939</v>
          </cell>
          <cell r="DT6">
            <v>148.30125344026089</v>
          </cell>
          <cell r="DU6">
            <v>148.13453146708011</v>
          </cell>
          <cell r="DV6">
            <v>145.84776464974883</v>
          </cell>
          <cell r="DW6">
            <v>147.93384761047363</v>
          </cell>
          <cell r="DX6">
            <v>150.17121532464029</v>
          </cell>
          <cell r="DY6">
            <v>149.7379440239668</v>
          </cell>
          <cell r="DZ6">
            <v>156.11763236808775</v>
          </cell>
          <cell r="EA6">
            <v>156.14644851160048</v>
          </cell>
          <cell r="EB6">
            <v>155.22433191919328</v>
          </cell>
          <cell r="EC6">
            <v>154.21885434019566</v>
          </cell>
          <cell r="ED6">
            <v>151.46279604279997</v>
          </cell>
          <cell r="EE6">
            <v>147.79079604089259</v>
          </cell>
          <cell r="EF6">
            <v>148.68615478575228</v>
          </cell>
          <cell r="EG6">
            <v>150.77841263437273</v>
          </cell>
          <cell r="EH6">
            <v>150.18047765648365</v>
          </cell>
          <cell r="EI6">
            <v>151.99692384576798</v>
          </cell>
          <cell r="EJ6">
            <v>156.62911891543865</v>
          </cell>
          <cell r="EK6">
            <v>156.35021981215476</v>
          </cell>
          <cell r="EL6">
            <v>158.22223999249937</v>
          </cell>
          <cell r="EM6">
            <v>161.5062512049675</v>
          </cell>
          <cell r="EN6">
            <v>163.28564806687831</v>
          </cell>
          <cell r="EO6">
            <v>162.3192781112194</v>
          </cell>
          <cell r="EP6">
            <v>170.41867273426058</v>
          </cell>
          <cell r="EQ6">
            <v>174.49409874534607</v>
          </cell>
          <cell r="ER6">
            <v>173.27970412588121</v>
          </cell>
          <cell r="ES6">
            <v>174.50850681710244</v>
          </cell>
          <cell r="ET6">
            <v>179.23126690924167</v>
          </cell>
          <cell r="EU6">
            <v>185.07888574635982</v>
          </cell>
          <cell r="EV6">
            <v>192.13678261101245</v>
          </cell>
          <cell r="EW6">
            <v>195.22010996687413</v>
          </cell>
          <cell r="EX6">
            <v>191.26303597378731</v>
          </cell>
          <cell r="EY6">
            <v>194.52955167055131</v>
          </cell>
          <cell r="EZ6">
            <v>198.19846422851086</v>
          </cell>
          <cell r="FA6">
            <v>198.61835660541058</v>
          </cell>
          <cell r="FB6">
            <v>199.65470862388611</v>
          </cell>
          <cell r="FC6">
            <v>203.92567275166513</v>
          </cell>
          <cell r="FD6">
            <v>209.67140593850613</v>
          </cell>
          <cell r="FE6">
            <v>209.25254270958899</v>
          </cell>
          <cell r="FF6">
            <v>210.64497993004323</v>
          </cell>
          <cell r="FG6">
            <v>201.87252252638339</v>
          </cell>
          <cell r="FH6">
            <v>199.55076467764377</v>
          </cell>
          <cell r="FI6">
            <v>199.11440593302248</v>
          </cell>
          <cell r="FJ6">
            <v>198.32093283843994</v>
          </cell>
          <cell r="FK6">
            <v>196.11752700769901</v>
          </cell>
          <cell r="FL6">
            <v>191.00780727410319</v>
          </cell>
          <cell r="FM6">
            <v>190.91106736373899</v>
          </cell>
          <cell r="FN6">
            <v>190.83388126504423</v>
          </cell>
          <cell r="FO6">
            <v>184.08267049920559</v>
          </cell>
          <cell r="FP6">
            <v>183.4497444899082</v>
          </cell>
          <cell r="FQ6">
            <v>182.68714583480357</v>
          </cell>
          <cell r="FR6">
            <v>188.1220763309002</v>
          </cell>
          <cell r="FS6">
            <v>194.43898664808273</v>
          </cell>
          <cell r="FT6">
            <v>196.14531400322915</v>
          </cell>
          <cell r="FU6">
            <v>191.75496870946884</v>
          </cell>
          <cell r="FV6">
            <v>190.47470861911776</v>
          </cell>
          <cell r="FW6">
            <v>185.72416153144837</v>
          </cell>
          <cell r="FX6">
            <v>188.14883417844771</v>
          </cell>
          <cell r="FY6">
            <v>189.98174673545361</v>
          </cell>
          <cell r="FZ6">
            <v>191.55325570487975</v>
          </cell>
          <cell r="GA6">
            <v>191.45137005460262</v>
          </cell>
          <cell r="GB6">
            <v>193.51275346374513</v>
          </cell>
          <cell r="GC6">
            <v>195.51856288182734</v>
          </cell>
          <cell r="GD6">
            <v>199.21834987926482</v>
          </cell>
          <cell r="GE6">
            <v>201.42484315395356</v>
          </cell>
          <cell r="GF6">
            <v>204.56168620491027</v>
          </cell>
          <cell r="GG6">
            <v>208.80177589321136</v>
          </cell>
          <cell r="GH6">
            <v>209.29267948091032</v>
          </cell>
          <cell r="GI6">
            <v>213.63980055940152</v>
          </cell>
          <cell r="GJ6">
            <v>219.11589697480201</v>
          </cell>
          <cell r="GK6">
            <v>219.90937006938458</v>
          </cell>
          <cell r="GL6">
            <v>216.8775001126528</v>
          </cell>
          <cell r="GM6">
            <v>215.86790594172476</v>
          </cell>
          <cell r="GN6">
            <v>217.73992612206936</v>
          </cell>
          <cell r="GO6">
            <v>212.04462118637559</v>
          </cell>
          <cell r="GP6">
            <v>209.58289921200276</v>
          </cell>
          <cell r="GQ6">
            <v>211.57327141034602</v>
          </cell>
          <cell r="GR6">
            <v>212.35336558115483</v>
          </cell>
          <cell r="GS6">
            <v>213.4524956265688</v>
          </cell>
          <cell r="GT6">
            <v>214.39828262257575</v>
          </cell>
          <cell r="GU6">
            <v>211.64119517719746</v>
          </cell>
          <cell r="GV6">
            <v>211.2377691680193</v>
          </cell>
          <cell r="GW6">
            <v>206.48619293236732</v>
          </cell>
          <cell r="GX6">
            <v>211.30157634294034</v>
          </cell>
          <cell r="GY6">
            <v>210.20965033340454</v>
          </cell>
          <cell r="GZ6">
            <v>205.72462342524528</v>
          </cell>
          <cell r="HA6">
            <v>201.40323104631901</v>
          </cell>
          <cell r="HB6">
            <v>198.58645301795005</v>
          </cell>
          <cell r="HC6">
            <v>200.48008530592918</v>
          </cell>
          <cell r="HD6">
            <v>220.47128486788273</v>
          </cell>
          <cell r="HE6">
            <v>220.11211222195624</v>
          </cell>
          <cell r="HF6">
            <v>218.52413688480854</v>
          </cell>
          <cell r="HG6">
            <v>217.6750897991657</v>
          </cell>
          <cell r="HH6">
            <v>214.30565930414198</v>
          </cell>
          <cell r="HI6">
            <v>221.59717276084422</v>
          </cell>
          <cell r="HJ6">
            <v>223.92716379344463</v>
          </cell>
          <cell r="HK6">
            <v>219.6973655849695</v>
          </cell>
          <cell r="HL6">
            <v>219.07164361155031</v>
          </cell>
          <cell r="HM6">
            <v>219.66443284952641</v>
          </cell>
          <cell r="HN6">
            <v>220.70593060791495</v>
          </cell>
          <cell r="HO6">
            <v>219.88364136981966</v>
          </cell>
          <cell r="HP6">
            <v>215.09810325074196</v>
          </cell>
          <cell r="HQ6">
            <v>217.10082522487639</v>
          </cell>
          <cell r="HR6">
            <v>216.41232522451875</v>
          </cell>
          <cell r="HS6">
            <v>225.73640594685077</v>
          </cell>
          <cell r="HT6">
            <v>235.18913016700745</v>
          </cell>
          <cell r="HU6">
            <v>238.27451581883432</v>
          </cell>
          <cell r="HV6">
            <v>251.51656291091442</v>
          </cell>
          <cell r="HW6">
            <v>258.66296650207039</v>
          </cell>
          <cell r="HX6">
            <v>244.07067725682256</v>
          </cell>
          <cell r="HY6">
            <v>237.37195303809642</v>
          </cell>
          <cell r="HZ6">
            <v>230.83171760869027</v>
          </cell>
          <cell r="IA6">
            <v>229.56895303404332</v>
          </cell>
          <cell r="IB6">
            <v>229.33739473795893</v>
          </cell>
          <cell r="IC6">
            <v>232.97234541249276</v>
          </cell>
          <cell r="ID6">
            <v>228.20327366113665</v>
          </cell>
          <cell r="IE6">
            <v>234.00458083903791</v>
          </cell>
          <cell r="IF6">
            <v>222.03970639336109</v>
          </cell>
          <cell r="IG6">
            <v>208.2450068346262</v>
          </cell>
          <cell r="IH6">
            <v>206.17024450170993</v>
          </cell>
          <cell r="II6">
            <v>204.67489248299597</v>
          </cell>
          <cell r="IJ6">
            <v>195.0750001013279</v>
          </cell>
          <cell r="IK6">
            <v>188.78073103976249</v>
          </cell>
          <cell r="IL6">
            <v>187.35639023184777</v>
          </cell>
          <cell r="IM6">
            <v>201.7984238716364</v>
          </cell>
          <cell r="IN6">
            <v>205.03509427690506</v>
          </cell>
          <cell r="IO6">
            <v>209.74241714930534</v>
          </cell>
          <cell r="IP6">
            <v>207.58532297778129</v>
          </cell>
          <cell r="IQ6">
            <v>209.51394629716876</v>
          </cell>
          <cell r="IR6">
            <v>201.97543732464314</v>
          </cell>
          <cell r="IS6">
            <v>198.13774449753762</v>
          </cell>
          <cell r="IT6">
            <v>197.84340817451479</v>
          </cell>
          <cell r="IU6">
            <v>196.89762117850779</v>
          </cell>
          <cell r="IV6">
            <v>197.08904270327091</v>
          </cell>
          <cell r="IW6">
            <v>210.32079831552505</v>
          </cell>
          <cell r="IX6">
            <v>214.01338127708433</v>
          </cell>
          <cell r="IY6">
            <v>200.2433812699318</v>
          </cell>
          <cell r="IZ6">
            <v>196.60019741153718</v>
          </cell>
          <cell r="JA6">
            <v>196.34085211992263</v>
          </cell>
          <cell r="JB6">
            <v>200.12297095596793</v>
          </cell>
          <cell r="JC6">
            <v>210.95166602885723</v>
          </cell>
          <cell r="JD6">
            <v>214.39828262257575</v>
          </cell>
          <cell r="JE6">
            <v>225.44824451172352</v>
          </cell>
          <cell r="JF6">
            <v>231.81249563610555</v>
          </cell>
          <cell r="JG6">
            <v>233.43134541273116</v>
          </cell>
          <cell r="JH6">
            <v>233.53220191502572</v>
          </cell>
          <cell r="JI6">
            <v>235.22309205043317</v>
          </cell>
          <cell r="JJ6">
            <v>235.19633420288562</v>
          </cell>
          <cell r="JK6">
            <v>236.03611895668507</v>
          </cell>
          <cell r="JL6">
            <v>244.08302703261373</v>
          </cell>
          <cell r="JM6">
            <v>257.01941717386245</v>
          </cell>
          <cell r="JN6">
            <v>266.51330731332297</v>
          </cell>
          <cell r="JO6">
            <v>266.459791618228</v>
          </cell>
          <cell r="JP6">
            <v>266.44641269445418</v>
          </cell>
          <cell r="JQ6">
            <v>265.76408758199216</v>
          </cell>
          <cell r="JR6">
            <v>261.50238578605655</v>
          </cell>
          <cell r="JS6">
            <v>269.47107861530782</v>
          </cell>
          <cell r="JT6">
            <v>279.23563467419149</v>
          </cell>
          <cell r="JU6">
            <v>282.86235216486455</v>
          </cell>
          <cell r="JV6">
            <v>287.83931180870536</v>
          </cell>
          <cell r="JW6">
            <v>299.92356742036338</v>
          </cell>
          <cell r="JX6">
            <v>308.86068850123883</v>
          </cell>
          <cell r="JY6">
            <v>305.60137684035305</v>
          </cell>
          <cell r="JZ6">
            <v>295.3881122610569</v>
          </cell>
          <cell r="KA6">
            <v>297.58740149986744</v>
          </cell>
          <cell r="KB6">
            <v>295.8038880460262</v>
          </cell>
          <cell r="KC6">
            <v>296.20731405520439</v>
          </cell>
          <cell r="KD6">
            <v>295.27284768700605</v>
          </cell>
          <cell r="KE6">
            <v>296.98534993004802</v>
          </cell>
          <cell r="KF6">
            <v>286.16488804101942</v>
          </cell>
          <cell r="KG6">
            <v>280.3790180828571</v>
          </cell>
          <cell r="KH6">
            <v>280.23802480924127</v>
          </cell>
          <cell r="KI6">
            <v>280.60028489911559</v>
          </cell>
          <cell r="KJ6">
            <v>279.27885888946059</v>
          </cell>
          <cell r="KK6">
            <v>292.15864589166642</v>
          </cell>
          <cell r="KL6">
            <v>291.90547548794746</v>
          </cell>
          <cell r="KM6">
            <v>291.80256068968777</v>
          </cell>
          <cell r="KN6">
            <v>285.95905844449999</v>
          </cell>
          <cell r="KO6">
            <v>290.45746427643297</v>
          </cell>
          <cell r="KP6">
            <v>263.12843959856031</v>
          </cell>
          <cell r="KQ6">
            <v>251.32411223816871</v>
          </cell>
          <cell r="KR6">
            <v>241.02645752429962</v>
          </cell>
          <cell r="KS6">
            <v>237.37092389011383</v>
          </cell>
          <cell r="KT6">
            <v>235.31571536886693</v>
          </cell>
          <cell r="KU6">
            <v>238.31568173813821</v>
          </cell>
          <cell r="KV6">
            <v>239.12459205245972</v>
          </cell>
          <cell r="KW6">
            <v>241.47413689672945</v>
          </cell>
          <cell r="KX6">
            <v>239.36232523643972</v>
          </cell>
          <cell r="KY6">
            <v>237.70539698445799</v>
          </cell>
          <cell r="KZ6">
            <v>234.13425348484515</v>
          </cell>
          <cell r="LA6">
            <v>238.30333196234704</v>
          </cell>
          <cell r="LB6">
            <v>241.16950909388066</v>
          </cell>
          <cell r="LC6">
            <v>239.05152254569532</v>
          </cell>
          <cell r="LD6">
            <v>236.69786110949516</v>
          </cell>
          <cell r="LE6">
            <v>243.96158757066726</v>
          </cell>
          <cell r="LF6">
            <v>251.80266605007648</v>
          </cell>
          <cell r="LG6">
            <v>254.78822434759141</v>
          </cell>
          <cell r="LH6">
            <v>253.64689923489092</v>
          </cell>
          <cell r="LI6">
            <v>254.03385887634755</v>
          </cell>
          <cell r="LJ6">
            <v>250.34539250671864</v>
          </cell>
          <cell r="LK6">
            <v>247.62329609274866</v>
          </cell>
          <cell r="LL6">
            <v>245.1451077506542</v>
          </cell>
          <cell r="LM6">
            <v>247.75193959057333</v>
          </cell>
          <cell r="LN6">
            <v>251.10181627392771</v>
          </cell>
          <cell r="LO6">
            <v>268.38224004971983</v>
          </cell>
          <cell r="LP6">
            <v>272.29814812350276</v>
          </cell>
          <cell r="LQ6">
            <v>278.87337458431722</v>
          </cell>
          <cell r="LR6">
            <v>279.33649117648605</v>
          </cell>
          <cell r="LS6">
            <v>286.25030732357499</v>
          </cell>
          <cell r="LT6">
            <v>283.62597996795182</v>
          </cell>
          <cell r="LU6">
            <v>283.47881180644032</v>
          </cell>
          <cell r="LV6">
            <v>278.33513018941881</v>
          </cell>
          <cell r="LW6">
            <v>276.05865485191345</v>
          </cell>
          <cell r="LX6">
            <v>284.04793064081667</v>
          </cell>
          <cell r="LY6">
            <v>290.32573333466053</v>
          </cell>
          <cell r="LZ6">
            <v>287.6221615843773</v>
          </cell>
          <cell r="MA6">
            <v>292.0896929768324</v>
          </cell>
          <cell r="MB6">
            <v>301.00108535814286</v>
          </cell>
          <cell r="MC6">
            <v>308.04251585507393</v>
          </cell>
          <cell r="MD6">
            <v>315.46267280960086</v>
          </cell>
          <cell r="ME6">
            <v>311.52412348020079</v>
          </cell>
          <cell r="MF6">
            <v>301.57123334050175</v>
          </cell>
          <cell r="MG6">
            <v>294.61830957007408</v>
          </cell>
          <cell r="MH6">
            <v>295.64539925670624</v>
          </cell>
          <cell r="MI6">
            <v>291.45985441148281</v>
          </cell>
          <cell r="MJ6">
            <v>289.56416382753849</v>
          </cell>
          <cell r="MK6">
            <v>292.85023333597184</v>
          </cell>
          <cell r="ML6">
            <v>305.88850912749768</v>
          </cell>
          <cell r="MM6">
            <v>310.13889029562478</v>
          </cell>
          <cell r="MN6">
            <v>314.25445307803153</v>
          </cell>
          <cell r="MO6">
            <v>313.13576922094819</v>
          </cell>
          <cell r="MP6">
            <v>314.14639253985882</v>
          </cell>
          <cell r="MQ6">
            <v>314.20196653091909</v>
          </cell>
          <cell r="MR6">
            <v>318.68081855118271</v>
          </cell>
          <cell r="MS6">
            <v>321.41217729699616</v>
          </cell>
          <cell r="MT6">
            <v>319.75730734097959</v>
          </cell>
          <cell r="MU6">
            <v>318.85680285620691</v>
          </cell>
          <cell r="MV6">
            <v>330.19595532846449</v>
          </cell>
          <cell r="MW6">
            <v>343.93508089613914</v>
          </cell>
          <cell r="MX6">
            <v>344.51037461841105</v>
          </cell>
          <cell r="MY6">
            <v>342.8606504023075</v>
          </cell>
          <cell r="MZ6">
            <v>331.62647102427479</v>
          </cell>
          <cell r="NA6">
            <v>337.59758761930465</v>
          </cell>
          <cell r="NB6">
            <v>347.13367282605174</v>
          </cell>
          <cell r="NC6">
            <v>348.86881632471085</v>
          </cell>
          <cell r="ND6">
            <v>352.7095965957642</v>
          </cell>
          <cell r="NE6">
            <v>373.65687463355067</v>
          </cell>
          <cell r="NF6">
            <v>376.41396207892893</v>
          </cell>
          <cell r="NG6">
            <v>374.8352490736246</v>
          </cell>
          <cell r="NH6">
            <v>373.46854055273536</v>
          </cell>
          <cell r="NI6">
            <v>376.76798898494241</v>
          </cell>
          <cell r="NJ6">
            <v>373.56939705502987</v>
          </cell>
          <cell r="NK6">
            <v>368.75092620050907</v>
          </cell>
          <cell r="NL6">
            <v>360.89646879732612</v>
          </cell>
          <cell r="NM6">
            <v>360.55479166710381</v>
          </cell>
          <cell r="NN6">
            <v>366.87581857621672</v>
          </cell>
          <cell r="NO6">
            <v>369.57115714263915</v>
          </cell>
          <cell r="NP6">
            <v>378.71410782003403</v>
          </cell>
          <cell r="NQ6">
            <v>374.72924683141707</v>
          </cell>
          <cell r="NR6">
            <v>366.92727597534662</v>
          </cell>
          <cell r="NS6">
            <v>372.45277149391171</v>
          </cell>
          <cell r="NT6">
            <v>368.65727373409271</v>
          </cell>
          <cell r="NU6">
            <v>390.44433652567864</v>
          </cell>
          <cell r="NV6">
            <v>414.87939707648758</v>
          </cell>
          <cell r="NW6">
            <v>423.47587017512325</v>
          </cell>
          <cell r="NX6">
            <v>427.88885672450061</v>
          </cell>
          <cell r="NY6">
            <v>420.89373788678648</v>
          </cell>
          <cell r="NZ6">
            <v>411.86811007940764</v>
          </cell>
          <cell r="OA6">
            <v>411.97925806152818</v>
          </cell>
          <cell r="OB6">
            <v>410.93776030313967</v>
          </cell>
          <cell r="OC6">
            <v>406.66679617536067</v>
          </cell>
          <cell r="OD6">
            <v>409.12851814973357</v>
          </cell>
          <cell r="OE6">
            <v>409.44961232030391</v>
          </cell>
          <cell r="OF6">
            <v>408.91445536935333</v>
          </cell>
          <cell r="OG6">
            <v>405.94948003149034</v>
          </cell>
          <cell r="OH6">
            <v>402.31555850493908</v>
          </cell>
          <cell r="OI6">
            <v>403.02361231696602</v>
          </cell>
          <cell r="OJ6">
            <v>397.84905626046657</v>
          </cell>
          <cell r="OK6">
            <v>404.40472890961172</v>
          </cell>
          <cell r="OL6">
            <v>411.44924685049057</v>
          </cell>
          <cell r="OM6">
            <v>413.48695985603331</v>
          </cell>
          <cell r="ON6">
            <v>409.84789258956908</v>
          </cell>
          <cell r="OO6">
            <v>411.04170424938201</v>
          </cell>
          <cell r="OP6">
            <v>407.11035895586014</v>
          </cell>
          <cell r="OQ6">
            <v>407.0506683728695</v>
          </cell>
          <cell r="OR6">
            <v>402.88570648729802</v>
          </cell>
          <cell r="OS6">
            <v>408.18478944969178</v>
          </cell>
          <cell r="OT6">
            <v>406.15633877599242</v>
          </cell>
          <cell r="OU6">
            <v>402.57902038848403</v>
          </cell>
        </row>
        <row r="7">
          <cell r="B7" t="str">
            <v>SOLBBB 5.869 PERP nc-24</v>
          </cell>
          <cell r="C7" t="str">
            <v>XS1323897725</v>
          </cell>
          <cell r="D7">
            <v>324.41724127149581</v>
          </cell>
          <cell r="E7">
            <v>327.86704137492177</v>
          </cell>
          <cell r="F7">
            <v>339.64677341842651</v>
          </cell>
          <cell r="G7">
            <v>347.06349355959895</v>
          </cell>
          <cell r="H7">
            <v>353.00587176036834</v>
          </cell>
          <cell r="I7">
            <v>358.32210474085804</v>
          </cell>
          <cell r="J7">
            <v>361.29279372525218</v>
          </cell>
          <cell r="K7">
            <v>360.66264757704738</v>
          </cell>
          <cell r="L7">
            <v>359.94548124647145</v>
          </cell>
          <cell r="M7">
            <v>357.03780687689778</v>
          </cell>
          <cell r="N7">
            <v>353.32694622635842</v>
          </cell>
          <cell r="O7">
            <v>355.59447212791446</v>
          </cell>
          <cell r="P7">
            <v>349.91115401029583</v>
          </cell>
          <cell r="Q7">
            <v>349.73411294960977</v>
          </cell>
          <cell r="R7">
            <v>340.1038794338703</v>
          </cell>
          <cell r="S7">
            <v>334.63261049628261</v>
          </cell>
          <cell r="T7">
            <v>354.67625916910168</v>
          </cell>
          <cell r="U7">
            <v>347.77965965819362</v>
          </cell>
          <cell r="V7">
            <v>342.11434571623806</v>
          </cell>
          <cell r="W7">
            <v>317.04953249740601</v>
          </cell>
          <cell r="X7">
            <v>304.77568585515019</v>
          </cell>
          <cell r="Y7">
            <v>301.11483680367473</v>
          </cell>
          <cell r="Z7">
            <v>317.38561044311524</v>
          </cell>
          <cell r="AA7">
            <v>357.09582033181186</v>
          </cell>
          <cell r="AB7">
            <v>372.3743638458252</v>
          </cell>
          <cell r="AC7">
            <v>398.3853965189457</v>
          </cell>
          <cell r="AD7">
            <v>400.66092427635192</v>
          </cell>
          <cell r="AE7">
            <v>402.73040424561503</v>
          </cell>
          <cell r="AF7">
            <v>398.3413863117695</v>
          </cell>
          <cell r="AG7">
            <v>399.63168556761741</v>
          </cell>
          <cell r="AH7">
            <v>422.31694690299031</v>
          </cell>
          <cell r="AI7">
            <v>438.18162635803219</v>
          </cell>
          <cell r="AJ7">
            <v>444.12100386285778</v>
          </cell>
          <cell r="AK7">
            <v>450.43546836066247</v>
          </cell>
          <cell r="AL7">
            <v>459.45355990386008</v>
          </cell>
          <cell r="AM7">
            <v>467.57444335985184</v>
          </cell>
          <cell r="AN7">
            <v>475.25422451210022</v>
          </cell>
          <cell r="AO7">
            <v>478.83605523705484</v>
          </cell>
          <cell r="AP7">
            <v>480.24238140273093</v>
          </cell>
          <cell r="AQ7">
            <v>470.85120333051685</v>
          </cell>
          <cell r="AR7">
            <v>465.29691513848309</v>
          </cell>
          <cell r="AS7">
            <v>459.68861441946029</v>
          </cell>
          <cell r="AT7">
            <v>471.70040028262139</v>
          </cell>
          <cell r="AU7">
            <v>460.30275685596467</v>
          </cell>
          <cell r="AV7">
            <v>456.5208797347546</v>
          </cell>
          <cell r="AW7">
            <v>454.43339558982848</v>
          </cell>
          <cell r="AX7">
            <v>450.38545676159862</v>
          </cell>
          <cell r="AY7">
            <v>419.29624631953243</v>
          </cell>
          <cell r="AZ7">
            <v>414.60315786337856</v>
          </cell>
          <cell r="BA7">
            <v>414.11804535245892</v>
          </cell>
          <cell r="BB7">
            <v>415.06426480674747</v>
          </cell>
          <cell r="BC7">
            <v>434.41775341248513</v>
          </cell>
          <cell r="BD7">
            <v>439.37990427160264</v>
          </cell>
          <cell r="BE7">
            <v>454.63444221806526</v>
          </cell>
          <cell r="BF7">
            <v>460.85988606953617</v>
          </cell>
          <cell r="BG7">
            <v>460.66284036922451</v>
          </cell>
          <cell r="BH7">
            <v>463.98461077904705</v>
          </cell>
          <cell r="BI7">
            <v>464.0116170425415</v>
          </cell>
          <cell r="BJ7">
            <v>461.93213475346562</v>
          </cell>
          <cell r="BK7">
            <v>473.6618551979065</v>
          </cell>
          <cell r="BL7">
            <v>515.90965362310408</v>
          </cell>
          <cell r="BM7">
            <v>534.84104433274263</v>
          </cell>
          <cell r="BN7">
            <v>550.48667298388489</v>
          </cell>
          <cell r="BO7">
            <v>564.48591979384423</v>
          </cell>
          <cell r="BP7">
            <v>566.21532088947288</v>
          </cell>
          <cell r="BQ7">
            <v>563.64572492957109</v>
          </cell>
          <cell r="BR7">
            <v>562.66649781990043</v>
          </cell>
          <cell r="BS7">
            <v>561.19815727138518</v>
          </cell>
          <cell r="BT7">
            <v>564.21685739088059</v>
          </cell>
          <cell r="BU7">
            <v>558.85861466717722</v>
          </cell>
          <cell r="BV7">
            <v>555.64987047123907</v>
          </cell>
          <cell r="BW7">
            <v>545.64054903459555</v>
          </cell>
          <cell r="BX7">
            <v>574.93934423017504</v>
          </cell>
          <cell r="BY7">
            <v>567.79068625998491</v>
          </cell>
          <cell r="BZ7">
            <v>546.20167917609217</v>
          </cell>
          <cell r="CA7">
            <v>542.56583592414859</v>
          </cell>
          <cell r="CB7">
            <v>536.9375305655002</v>
          </cell>
          <cell r="CC7">
            <v>471.2823033144474</v>
          </cell>
          <cell r="CD7">
            <v>413.11181197929386</v>
          </cell>
          <cell r="CE7">
            <v>358.75520518875123</v>
          </cell>
          <cell r="CF7">
            <v>351.27647066473958</v>
          </cell>
          <cell r="CG7">
            <v>308.41753049898148</v>
          </cell>
          <cell r="CH7">
            <v>298.36519908714291</v>
          </cell>
          <cell r="CI7">
            <v>306.10299369430538</v>
          </cell>
          <cell r="CJ7">
            <v>253.91188914322854</v>
          </cell>
          <cell r="CK7">
            <v>235.25656246042251</v>
          </cell>
          <cell r="CL7">
            <v>229.36619632267951</v>
          </cell>
          <cell r="CM7">
            <v>233.16407715559006</v>
          </cell>
          <cell r="CN7">
            <v>239.52255186057093</v>
          </cell>
          <cell r="CO7">
            <v>234.79945644497872</v>
          </cell>
          <cell r="CP7">
            <v>216.11112210679056</v>
          </cell>
          <cell r="CQ7">
            <v>201.99184745907783</v>
          </cell>
          <cell r="CR7">
            <v>192.75670557594299</v>
          </cell>
          <cell r="CS7">
            <v>184.12170288157463</v>
          </cell>
          <cell r="CT7">
            <v>175.26964984726908</v>
          </cell>
          <cell r="CU7">
            <v>175.26664915132523</v>
          </cell>
          <cell r="CV7">
            <v>175.71775377488134</v>
          </cell>
          <cell r="CW7">
            <v>176.73799039578438</v>
          </cell>
          <cell r="CX7">
            <v>176.41991662573813</v>
          </cell>
          <cell r="CY7">
            <v>177.32712703275681</v>
          </cell>
          <cell r="CZ7">
            <v>177.5361755168438</v>
          </cell>
          <cell r="DA7">
            <v>176.79500361871717</v>
          </cell>
          <cell r="DB7">
            <v>178.97150840997696</v>
          </cell>
          <cell r="DC7">
            <v>181.0469897711277</v>
          </cell>
          <cell r="DD7">
            <v>177.66520544242857</v>
          </cell>
          <cell r="DE7">
            <v>174.25341415429114</v>
          </cell>
          <cell r="DF7">
            <v>174.99358582043649</v>
          </cell>
          <cell r="DG7">
            <v>180.56587818813324</v>
          </cell>
          <cell r="DH7">
            <v>185.44300932884218</v>
          </cell>
          <cell r="DI7">
            <v>184.05468733882904</v>
          </cell>
          <cell r="DJ7">
            <v>177.49516600561142</v>
          </cell>
          <cell r="DK7">
            <v>170.23748274946215</v>
          </cell>
          <cell r="DL7">
            <v>168.69312457036972</v>
          </cell>
          <cell r="DM7">
            <v>171.67081517863275</v>
          </cell>
          <cell r="DN7">
            <v>160.07612605166435</v>
          </cell>
          <cell r="DO7">
            <v>158.36672959566118</v>
          </cell>
          <cell r="DP7">
            <v>154.29478519988058</v>
          </cell>
          <cell r="DQ7">
            <v>154.65986987304686</v>
          </cell>
          <cell r="DR7">
            <v>153.05849847102164</v>
          </cell>
          <cell r="DS7">
            <v>158.11067020845414</v>
          </cell>
          <cell r="DT7">
            <v>164.16007323122025</v>
          </cell>
          <cell r="DU7">
            <v>165.57840218067167</v>
          </cell>
          <cell r="DV7">
            <v>164.26209689331054</v>
          </cell>
          <cell r="DW7">
            <v>166.46360748410225</v>
          </cell>
          <cell r="DX7">
            <v>168.54509023714067</v>
          </cell>
          <cell r="DY7">
            <v>167.47784271311758</v>
          </cell>
          <cell r="DZ7">
            <v>172.22994485616684</v>
          </cell>
          <cell r="EA7">
            <v>174.26141601014137</v>
          </cell>
          <cell r="EB7">
            <v>173.81131161856649</v>
          </cell>
          <cell r="EC7">
            <v>171.87286203885077</v>
          </cell>
          <cell r="ED7">
            <v>168.88716957473756</v>
          </cell>
          <cell r="EE7">
            <v>166.40959495711328</v>
          </cell>
          <cell r="EF7">
            <v>164.296104780674</v>
          </cell>
          <cell r="EG7">
            <v>169.94541501092911</v>
          </cell>
          <cell r="EH7">
            <v>168.27502760219573</v>
          </cell>
          <cell r="EI7">
            <v>170.14746187114716</v>
          </cell>
          <cell r="EJ7">
            <v>172.70905597519877</v>
          </cell>
          <cell r="EK7">
            <v>173.0131264975071</v>
          </cell>
          <cell r="EL7">
            <v>174.93457213354111</v>
          </cell>
          <cell r="EM7">
            <v>177.61719430732725</v>
          </cell>
          <cell r="EN7">
            <v>178.87448590779303</v>
          </cell>
          <cell r="EO7">
            <v>179.71067984414103</v>
          </cell>
          <cell r="EP7">
            <v>186.85333642244339</v>
          </cell>
          <cell r="EQ7">
            <v>189.18687763476373</v>
          </cell>
          <cell r="ER7">
            <v>187.9145825545788</v>
          </cell>
          <cell r="ES7">
            <v>190.85526457953455</v>
          </cell>
          <cell r="ET7">
            <v>194.66614842820169</v>
          </cell>
          <cell r="EU7">
            <v>199.75632898092272</v>
          </cell>
          <cell r="EV7">
            <v>202.8150383796692</v>
          </cell>
          <cell r="EW7">
            <v>205.92375937747957</v>
          </cell>
          <cell r="EX7">
            <v>202.08886996126176</v>
          </cell>
          <cell r="EY7">
            <v>205.29461346125603</v>
          </cell>
          <cell r="EZ7">
            <v>207.18805260181426</v>
          </cell>
          <cell r="FA7">
            <v>207.39510062193872</v>
          </cell>
          <cell r="FB7">
            <v>207.71417462396622</v>
          </cell>
          <cell r="FC7">
            <v>211.90614685750006</v>
          </cell>
          <cell r="FD7">
            <v>215.41396041584017</v>
          </cell>
          <cell r="FE7">
            <v>214.48374467325209</v>
          </cell>
          <cell r="FF7">
            <v>216.34217569446565</v>
          </cell>
          <cell r="FG7">
            <v>208.25429989385603</v>
          </cell>
          <cell r="FH7">
            <v>204.90752368450165</v>
          </cell>
          <cell r="FI7">
            <v>201.05763078856467</v>
          </cell>
          <cell r="FJ7">
            <v>200.27945030713082</v>
          </cell>
          <cell r="FK7">
            <v>198.66807658529282</v>
          </cell>
          <cell r="FL7">
            <v>192.05854365301133</v>
          </cell>
          <cell r="FM7">
            <v>191.26836038780212</v>
          </cell>
          <cell r="FN7">
            <v>190.21611634349821</v>
          </cell>
          <cell r="FO7">
            <v>186.86934013414381</v>
          </cell>
          <cell r="FP7">
            <v>189.40692867064476</v>
          </cell>
          <cell r="FQ7">
            <v>187.90658069872856</v>
          </cell>
          <cell r="FR7">
            <v>190.99029589700697</v>
          </cell>
          <cell r="FS7">
            <v>194.79117742586138</v>
          </cell>
          <cell r="FT7">
            <v>195.12525490760805</v>
          </cell>
          <cell r="FU7">
            <v>192.86273016595842</v>
          </cell>
          <cell r="FV7">
            <v>191.78147939419745</v>
          </cell>
          <cell r="FW7">
            <v>187.77955123710632</v>
          </cell>
          <cell r="FX7">
            <v>189.02383982181547</v>
          </cell>
          <cell r="FY7">
            <v>192.85872923803328</v>
          </cell>
          <cell r="FZ7">
            <v>192.94975034832956</v>
          </cell>
          <cell r="GA7">
            <v>192.60767101073264</v>
          </cell>
          <cell r="GB7">
            <v>192.9567519721985</v>
          </cell>
          <cell r="GC7">
            <v>196.05347018623354</v>
          </cell>
          <cell r="GD7">
            <v>198.98815081930161</v>
          </cell>
          <cell r="GE7">
            <v>200.05039718341826</v>
          </cell>
          <cell r="GF7">
            <v>203.39117200088501</v>
          </cell>
          <cell r="GG7">
            <v>206.10280090212822</v>
          </cell>
          <cell r="GH7">
            <v>206.45688302350044</v>
          </cell>
          <cell r="GI7">
            <v>212.26723060274122</v>
          </cell>
          <cell r="GJ7">
            <v>216.76927475047111</v>
          </cell>
          <cell r="GK7">
            <v>219.66694680023195</v>
          </cell>
          <cell r="GL7">
            <v>216.78527846217156</v>
          </cell>
          <cell r="GM7">
            <v>216.79127985405924</v>
          </cell>
          <cell r="GN7">
            <v>218.46366772675515</v>
          </cell>
          <cell r="GO7">
            <v>214.19167693471908</v>
          </cell>
          <cell r="GP7">
            <v>211.26499815750122</v>
          </cell>
          <cell r="GQ7">
            <v>212.49728395843508</v>
          </cell>
          <cell r="GR7">
            <v>213.2954690794945</v>
          </cell>
          <cell r="GS7">
            <v>213.91661313986776</v>
          </cell>
          <cell r="GT7">
            <v>215.11989221334457</v>
          </cell>
          <cell r="GU7">
            <v>210.83689886951447</v>
          </cell>
          <cell r="GV7">
            <v>209.95269379806518</v>
          </cell>
          <cell r="GW7">
            <v>205.06756080150606</v>
          </cell>
          <cell r="GX7">
            <v>207.09002986764909</v>
          </cell>
          <cell r="GY7">
            <v>207.66416302490236</v>
          </cell>
          <cell r="GZ7">
            <v>204.06332789230345</v>
          </cell>
          <cell r="HA7">
            <v>199.69531483006477</v>
          </cell>
          <cell r="HB7">
            <v>195.95444722008705</v>
          </cell>
          <cell r="HC7">
            <v>199.81434243583681</v>
          </cell>
          <cell r="HD7">
            <v>219.36087581396103</v>
          </cell>
          <cell r="HE7">
            <v>218.25461924266816</v>
          </cell>
          <cell r="HF7">
            <v>216.59223368978502</v>
          </cell>
          <cell r="HG7">
            <v>216.55222441053391</v>
          </cell>
          <cell r="HH7">
            <v>213.30847209525106</v>
          </cell>
          <cell r="HI7">
            <v>220.20307114219665</v>
          </cell>
          <cell r="HJ7">
            <v>223.54184549570084</v>
          </cell>
          <cell r="HK7">
            <v>217.46143528151512</v>
          </cell>
          <cell r="HL7">
            <v>217.38641788291932</v>
          </cell>
          <cell r="HM7">
            <v>217.78951137137415</v>
          </cell>
          <cell r="HN7">
            <v>220.83721821832657</v>
          </cell>
          <cell r="HO7">
            <v>219.45689808416367</v>
          </cell>
          <cell r="HP7">
            <v>217.82351925873755</v>
          </cell>
          <cell r="HQ7">
            <v>218.29862944984436</v>
          </cell>
          <cell r="HR7">
            <v>218.57169278073309</v>
          </cell>
          <cell r="HS7">
            <v>226.16045282268524</v>
          </cell>
          <cell r="HT7">
            <v>236.38282367134096</v>
          </cell>
          <cell r="HU7">
            <v>239.64658062624932</v>
          </cell>
          <cell r="HV7">
            <v>249.71691621375084</v>
          </cell>
          <cell r="HW7">
            <v>254.18095154619218</v>
          </cell>
          <cell r="HX7">
            <v>242.42122414231301</v>
          </cell>
          <cell r="HY7">
            <v>237.09098791408539</v>
          </cell>
          <cell r="HZ7">
            <v>233.27610313749315</v>
          </cell>
          <cell r="IA7">
            <v>235.03751165652275</v>
          </cell>
          <cell r="IB7">
            <v>237.64611666369439</v>
          </cell>
          <cell r="IC7">
            <v>243.30742967772485</v>
          </cell>
          <cell r="ID7">
            <v>240.44576597929</v>
          </cell>
          <cell r="IE7">
            <v>244.69075050783155</v>
          </cell>
          <cell r="IF7">
            <v>237.93918463420866</v>
          </cell>
          <cell r="IG7">
            <v>224.48406402206419</v>
          </cell>
          <cell r="IH7">
            <v>221.26431727433203</v>
          </cell>
          <cell r="II7">
            <v>218.90577026247976</v>
          </cell>
          <cell r="IJ7">
            <v>211.72310440492632</v>
          </cell>
          <cell r="IK7">
            <v>208.3273168284893</v>
          </cell>
          <cell r="IL7">
            <v>206.98700597357748</v>
          </cell>
          <cell r="IM7">
            <v>213.45050503659249</v>
          </cell>
          <cell r="IN7">
            <v>212.69132896280288</v>
          </cell>
          <cell r="IO7">
            <v>213.15843729805948</v>
          </cell>
          <cell r="IP7">
            <v>213.44450364470484</v>
          </cell>
          <cell r="IQ7">
            <v>213.64655050492289</v>
          </cell>
          <cell r="IR7">
            <v>206.56390784549711</v>
          </cell>
          <cell r="IS7">
            <v>199.89536122632026</v>
          </cell>
          <cell r="IT7">
            <v>199.20320069527628</v>
          </cell>
          <cell r="IU7">
            <v>197.66184321212771</v>
          </cell>
          <cell r="IV7">
            <v>198.29098912835121</v>
          </cell>
          <cell r="IW7">
            <v>207.62615420961382</v>
          </cell>
          <cell r="IX7">
            <v>209.69763464283943</v>
          </cell>
          <cell r="IY7">
            <v>197.33976851415636</v>
          </cell>
          <cell r="IZ7">
            <v>194.26105447578431</v>
          </cell>
          <cell r="JA7">
            <v>194.82718577718737</v>
          </cell>
          <cell r="JB7">
            <v>199.3042241253853</v>
          </cell>
          <cell r="JC7">
            <v>209.44557618355751</v>
          </cell>
          <cell r="JD7">
            <v>211.94615613675117</v>
          </cell>
          <cell r="JE7">
            <v>223.55784920740129</v>
          </cell>
          <cell r="JF7">
            <v>231.0315825715065</v>
          </cell>
          <cell r="JG7">
            <v>231.90878601908682</v>
          </cell>
          <cell r="JH7">
            <v>232.77898784279822</v>
          </cell>
          <cell r="JI7">
            <v>230.88454847025869</v>
          </cell>
          <cell r="JJ7">
            <v>230.67449975419046</v>
          </cell>
          <cell r="JK7">
            <v>231.62772083234788</v>
          </cell>
          <cell r="JL7">
            <v>240.24772004699707</v>
          </cell>
          <cell r="JM7">
            <v>256.04938488721848</v>
          </cell>
          <cell r="JN7">
            <v>264.8154179711342</v>
          </cell>
          <cell r="JO7">
            <v>267.3390032598972</v>
          </cell>
          <cell r="JP7">
            <v>269.8355822851658</v>
          </cell>
          <cell r="JQ7">
            <v>270.27568435692791</v>
          </cell>
          <cell r="JR7">
            <v>266.09271421122554</v>
          </cell>
          <cell r="JS7">
            <v>275.37386676549914</v>
          </cell>
          <cell r="JT7">
            <v>285.24415595674515</v>
          </cell>
          <cell r="JU7">
            <v>288.01079761695865</v>
          </cell>
          <cell r="JV7">
            <v>292.11474943614007</v>
          </cell>
          <cell r="JW7">
            <v>299.23240021491051</v>
          </cell>
          <cell r="JX7">
            <v>304.74867959165573</v>
          </cell>
          <cell r="JY7">
            <v>301.30788157606122</v>
          </cell>
          <cell r="JZ7">
            <v>288.5559240467548</v>
          </cell>
          <cell r="KA7">
            <v>289.92824232506752</v>
          </cell>
          <cell r="KB7">
            <v>287.81775284457206</v>
          </cell>
          <cell r="KC7">
            <v>290.42435738778119</v>
          </cell>
          <cell r="KD7">
            <v>286.16837030744551</v>
          </cell>
          <cell r="KE7">
            <v>289.06604235720636</v>
          </cell>
          <cell r="KF7">
            <v>269.97561476254464</v>
          </cell>
          <cell r="KG7">
            <v>262.99199506926533</v>
          </cell>
          <cell r="KH7">
            <v>261.34461299610138</v>
          </cell>
          <cell r="KI7">
            <v>261.68669233369826</v>
          </cell>
          <cell r="KJ7">
            <v>258.7820186600685</v>
          </cell>
          <cell r="KK7">
            <v>264.86943049812317</v>
          </cell>
          <cell r="KL7">
            <v>264.8564274823666</v>
          </cell>
          <cell r="KM7">
            <v>264.07324584102633</v>
          </cell>
          <cell r="KN7">
            <v>258.53396112871167</v>
          </cell>
          <cell r="KO7">
            <v>261.43963503432275</v>
          </cell>
          <cell r="KP7">
            <v>246.32312910127638</v>
          </cell>
          <cell r="KQ7">
            <v>235.65365455698966</v>
          </cell>
          <cell r="KR7">
            <v>225.13421480989456</v>
          </cell>
          <cell r="KS7">
            <v>222.54361397838591</v>
          </cell>
          <cell r="KT7">
            <v>221.9674803571701</v>
          </cell>
          <cell r="KU7">
            <v>226.9126272726059</v>
          </cell>
          <cell r="KV7">
            <v>228.55600841784477</v>
          </cell>
          <cell r="KW7">
            <v>230.75751900863648</v>
          </cell>
          <cell r="KX7">
            <v>228.22793232798577</v>
          </cell>
          <cell r="KY7">
            <v>228.11790681004524</v>
          </cell>
          <cell r="KZ7">
            <v>225.6863428635597</v>
          </cell>
          <cell r="LA7">
            <v>226.68257391691208</v>
          </cell>
          <cell r="LB7">
            <v>223.98494826340675</v>
          </cell>
          <cell r="LC7">
            <v>225.67834100770952</v>
          </cell>
          <cell r="LD7">
            <v>224.74312410521509</v>
          </cell>
          <cell r="LE7">
            <v>228.44198197197915</v>
          </cell>
          <cell r="LF7">
            <v>234.01227387571333</v>
          </cell>
          <cell r="LG7">
            <v>239.19347553873064</v>
          </cell>
          <cell r="LH7">
            <v>236.30680604076386</v>
          </cell>
          <cell r="LI7">
            <v>235.89671092844011</v>
          </cell>
          <cell r="LJ7">
            <v>234.46637919521334</v>
          </cell>
          <cell r="LK7">
            <v>233.55816855621336</v>
          </cell>
          <cell r="LL7">
            <v>229.88431648898123</v>
          </cell>
          <cell r="LM7">
            <v>234.21432073593138</v>
          </cell>
          <cell r="LN7">
            <v>235.90271232032777</v>
          </cell>
          <cell r="LO7">
            <v>255.05115336990355</v>
          </cell>
          <cell r="LP7">
            <v>259.48918267083167</v>
          </cell>
          <cell r="LQ7">
            <v>266.39678473353382</v>
          </cell>
          <cell r="LR7">
            <v>264.58336415147778</v>
          </cell>
          <cell r="LS7">
            <v>274.14858258843418</v>
          </cell>
          <cell r="LT7">
            <v>272.85128170871735</v>
          </cell>
          <cell r="LU7">
            <v>271.81004021620754</v>
          </cell>
          <cell r="LV7">
            <v>269.12541757845878</v>
          </cell>
          <cell r="LW7">
            <v>265.82465204024311</v>
          </cell>
          <cell r="LX7">
            <v>275.85997950839993</v>
          </cell>
          <cell r="LY7">
            <v>280.29800880932811</v>
          </cell>
          <cell r="LZ7">
            <v>277.85344184708595</v>
          </cell>
          <cell r="MA7">
            <v>283.19868155503269</v>
          </cell>
          <cell r="MB7">
            <v>287.74073498201369</v>
          </cell>
          <cell r="MC7">
            <v>295.02642473363881</v>
          </cell>
          <cell r="MD7">
            <v>299.73751736545563</v>
          </cell>
          <cell r="ME7">
            <v>296.88485575485225</v>
          </cell>
          <cell r="MF7">
            <v>291.98471927857395</v>
          </cell>
          <cell r="MG7">
            <v>285.57723320651058</v>
          </cell>
          <cell r="MH7">
            <v>286.43643247842789</v>
          </cell>
          <cell r="MI7">
            <v>285.89030581665043</v>
          </cell>
          <cell r="MJ7">
            <v>282.40449736189839</v>
          </cell>
          <cell r="MK7">
            <v>287.29663198232652</v>
          </cell>
          <cell r="ML7">
            <v>294.3792746417522</v>
          </cell>
          <cell r="MM7">
            <v>298.3551967673302</v>
          </cell>
          <cell r="MN7">
            <v>303.18331654095647</v>
          </cell>
          <cell r="MO7">
            <v>302.10306600117684</v>
          </cell>
          <cell r="MP7">
            <v>304.8787097492218</v>
          </cell>
          <cell r="MQ7">
            <v>304.71967286419869</v>
          </cell>
          <cell r="MR7">
            <v>309.52078637433056</v>
          </cell>
          <cell r="MS7">
            <v>311.84332503485683</v>
          </cell>
          <cell r="MT7">
            <v>311.23118306231498</v>
          </cell>
          <cell r="MU7">
            <v>311.35221113204955</v>
          </cell>
          <cell r="MV7">
            <v>319.28305051159862</v>
          </cell>
          <cell r="MW7">
            <v>327.46794881439206</v>
          </cell>
          <cell r="MX7">
            <v>328.10009542655945</v>
          </cell>
          <cell r="MY7">
            <v>321.49956458210949</v>
          </cell>
          <cell r="MZ7">
            <v>311.88133385014538</v>
          </cell>
          <cell r="NA7">
            <v>317.01052345013619</v>
          </cell>
          <cell r="NB7">
            <v>327.35892352843285</v>
          </cell>
          <cell r="NC7">
            <v>327.72700889754299</v>
          </cell>
          <cell r="ND7">
            <v>333.46233907818794</v>
          </cell>
          <cell r="NE7">
            <v>347.10350283885003</v>
          </cell>
          <cell r="NF7">
            <v>349.57107513666153</v>
          </cell>
          <cell r="NG7">
            <v>348.95593246817589</v>
          </cell>
          <cell r="NH7">
            <v>349.55507142496106</v>
          </cell>
          <cell r="NI7">
            <v>352.15667480826374</v>
          </cell>
          <cell r="NJ7">
            <v>350.05518741559979</v>
          </cell>
          <cell r="NK7">
            <v>349.12997283291816</v>
          </cell>
          <cell r="NL7">
            <v>345.70717899298671</v>
          </cell>
          <cell r="NM7">
            <v>348.95693270015715</v>
          </cell>
          <cell r="NN7">
            <v>357.11682520341873</v>
          </cell>
          <cell r="NO7">
            <v>358.1260592725277</v>
          </cell>
          <cell r="NP7">
            <v>366.93610256361961</v>
          </cell>
          <cell r="NQ7">
            <v>365.23970912337302</v>
          </cell>
          <cell r="NR7">
            <v>362.62010156440738</v>
          </cell>
          <cell r="NS7">
            <v>366.94810534739491</v>
          </cell>
          <cell r="NT7">
            <v>364.23947714209555</v>
          </cell>
          <cell r="NU7">
            <v>376.68636391711232</v>
          </cell>
          <cell r="NV7">
            <v>391.67484015655521</v>
          </cell>
          <cell r="NW7">
            <v>394.65153053283694</v>
          </cell>
          <cell r="NX7">
            <v>398.86450763797757</v>
          </cell>
          <cell r="NY7">
            <v>393.49726282644275</v>
          </cell>
          <cell r="NZ7">
            <v>386.71268929743763</v>
          </cell>
          <cell r="OA7">
            <v>386.13855614018439</v>
          </cell>
          <cell r="OB7">
            <v>385.25835199666022</v>
          </cell>
          <cell r="OC7">
            <v>382.98382447123527</v>
          </cell>
          <cell r="OD7">
            <v>383.01883259058002</v>
          </cell>
          <cell r="OE7">
            <v>383.18987225937843</v>
          </cell>
          <cell r="OF7">
            <v>380.23718745064735</v>
          </cell>
          <cell r="OG7">
            <v>377.94065482163433</v>
          </cell>
          <cell r="OH7">
            <v>374.05975473427776</v>
          </cell>
          <cell r="OI7">
            <v>375.69013286376003</v>
          </cell>
          <cell r="OJ7">
            <v>373.41060417842868</v>
          </cell>
          <cell r="OK7">
            <v>382.15563239073754</v>
          </cell>
          <cell r="OL7">
            <v>391.45879004859921</v>
          </cell>
          <cell r="OM7">
            <v>395.77079011988639</v>
          </cell>
          <cell r="ON7">
            <v>392.28198096919056</v>
          </cell>
          <cell r="OO7">
            <v>391.87188585686687</v>
          </cell>
          <cell r="OP7">
            <v>386.79270785593985</v>
          </cell>
          <cell r="OQ7">
            <v>383.29989777731896</v>
          </cell>
          <cell r="OR7">
            <v>377.48154834222794</v>
          </cell>
          <cell r="OS7">
            <v>380.22318420290947</v>
          </cell>
          <cell r="OT7">
            <v>373.50062505674362</v>
          </cell>
          <cell r="OU7">
            <v>361.61786911916732</v>
          </cell>
          <cell r="OV7">
            <v>355.28840114164353</v>
          </cell>
          <cell r="OW7">
            <v>315.2591172509193</v>
          </cell>
          <cell r="OX7">
            <v>321.89765691065787</v>
          </cell>
          <cell r="OY7">
            <v>321.44355159115793</v>
          </cell>
          <cell r="OZ7">
            <v>321.5945866203308</v>
          </cell>
          <cell r="PA7">
            <v>325.8115646533966</v>
          </cell>
          <cell r="PB7">
            <v>307.00720340538021</v>
          </cell>
          <cell r="PC7">
            <v>301.26087067294117</v>
          </cell>
          <cell r="PD7">
            <v>295.63256531429295</v>
          </cell>
          <cell r="PE7">
            <v>287.81775284457206</v>
          </cell>
          <cell r="PF7">
            <v>284.90807801103591</v>
          </cell>
          <cell r="PG7">
            <v>284.58700354504589</v>
          </cell>
          <cell r="PH7">
            <v>282.16344145441059</v>
          </cell>
          <cell r="PI7">
            <v>277.00924605488774</v>
          </cell>
          <cell r="PJ7">
            <v>279.57484108686447</v>
          </cell>
          <cell r="PK7">
            <v>281.9243860108852</v>
          </cell>
          <cell r="PL7">
            <v>283.93985345315934</v>
          </cell>
          <cell r="PM7">
            <v>283.76881378436087</v>
          </cell>
          <cell r="PN7">
            <v>285.7162654519081</v>
          </cell>
          <cell r="PO7">
            <v>291.75766661882398</v>
          </cell>
          <cell r="PP7">
            <v>294.29925608325004</v>
          </cell>
          <cell r="PQ7">
            <v>292.24978075361253</v>
          </cell>
          <cell r="PR7">
            <v>292.70388607311253</v>
          </cell>
          <cell r="PS7">
            <v>283.40672980713845</v>
          </cell>
          <cell r="PT7">
            <v>281.54329762601856</v>
          </cell>
          <cell r="PU7">
            <v>279.08272695207592</v>
          </cell>
          <cell r="PV7">
            <v>273.32439143586163</v>
          </cell>
          <cell r="PW7">
            <v>272.07110076332089</v>
          </cell>
          <cell r="PX7">
            <v>273.812504642725</v>
          </cell>
          <cell r="PY7">
            <v>270.21767090201377</v>
          </cell>
          <cell r="PZ7">
            <v>268.72532478594781</v>
          </cell>
          <cell r="QA7">
            <v>266.3567754542828</v>
          </cell>
          <cell r="QB7">
            <v>266.24975063228607</v>
          </cell>
          <cell r="QC7">
            <v>264.9244432570934</v>
          </cell>
          <cell r="QD7">
            <v>256.29344149065014</v>
          </cell>
          <cell r="QE7">
            <v>256.45047791171078</v>
          </cell>
          <cell r="QF7">
            <v>255.27020417380334</v>
          </cell>
          <cell r="QG7">
            <v>244.88179481625556</v>
          </cell>
          <cell r="QH7">
            <v>245.0098245098591</v>
          </cell>
          <cell r="QI7">
            <v>247.80147196960448</v>
          </cell>
          <cell r="QJ7">
            <v>251.91442587661743</v>
          </cell>
          <cell r="QK7">
            <v>251.01221662950516</v>
          </cell>
          <cell r="QL7">
            <v>253.19572304463387</v>
          </cell>
          <cell r="QM7">
            <v>248.60665871453287</v>
          </cell>
          <cell r="QN7">
            <v>249.8029361641407</v>
          </cell>
          <cell r="QO7">
            <v>251.47032287693025</v>
          </cell>
          <cell r="QP7">
            <v>254.08792997193336</v>
          </cell>
          <cell r="QQ7">
            <v>264.6313752865791</v>
          </cell>
          <cell r="QR7">
            <v>266.35277452635762</v>
          </cell>
          <cell r="QS7">
            <v>272.24013996815683</v>
          </cell>
          <cell r="QT7">
            <v>278.08149473881718</v>
          </cell>
          <cell r="QU7">
            <v>283.07665325331692</v>
          </cell>
          <cell r="QV7">
            <v>287.32063754987718</v>
          </cell>
          <cell r="QW7">
            <v>293.39304590821263</v>
          </cell>
          <cell r="QX7">
            <v>295.86061820602413</v>
          </cell>
          <cell r="QY7">
            <v>295.36150244736672</v>
          </cell>
          <cell r="QZ7">
            <v>297.65403414845463</v>
          </cell>
          <cell r="RA7">
            <v>299.08136518573764</v>
          </cell>
          <cell r="RB7">
            <v>301.85700893378254</v>
          </cell>
          <cell r="RC7">
            <v>302.06405695390703</v>
          </cell>
          <cell r="RD7">
            <v>302.16708084797858</v>
          </cell>
          <cell r="RE7">
            <v>302.20709012722972</v>
          </cell>
          <cell r="RF7">
            <v>300.68073612380027</v>
          </cell>
          <cell r="RG7">
            <v>298.47322414112091</v>
          </cell>
          <cell r="RH7">
            <v>293.73012408590313</v>
          </cell>
          <cell r="RI7">
            <v>295.87362122178081</v>
          </cell>
          <cell r="RJ7">
            <v>296.50676806592941</v>
          </cell>
          <cell r="RK7">
            <v>297.26694437170028</v>
          </cell>
          <cell r="RL7">
            <v>297.70104505157474</v>
          </cell>
          <cell r="RM7">
            <v>297.54400863051416</v>
          </cell>
          <cell r="RN7">
            <v>297.79606708979605</v>
          </cell>
          <cell r="RO7">
            <v>299.99157628870012</v>
          </cell>
          <cell r="RP7">
            <v>299.40343988370898</v>
          </cell>
          <cell r="RQ7">
            <v>299.15838304829595</v>
          </cell>
          <cell r="RR7">
            <v>299.05936008214951</v>
          </cell>
          <cell r="RS7">
            <v>293.06797051429749</v>
          </cell>
          <cell r="RT7">
            <v>291.57662463021279</v>
          </cell>
          <cell r="RU7">
            <v>288.97702171087269</v>
          </cell>
          <cell r="RV7">
            <v>282.66955883693691</v>
          </cell>
          <cell r="RW7">
            <v>281.37225795722009</v>
          </cell>
          <cell r="RX7">
            <v>280.74311204099655</v>
          </cell>
          <cell r="RY7">
            <v>283.27169848966599</v>
          </cell>
          <cell r="RZ7">
            <v>282.48551615238193</v>
          </cell>
          <cell r="SA7">
            <v>279.13873994302753</v>
          </cell>
          <cell r="SB7">
            <v>275.35586258983608</v>
          </cell>
          <cell r="SC7">
            <v>278.21552582430843</v>
          </cell>
          <cell r="SD7">
            <v>280.43604082274436</v>
          </cell>
          <cell r="SE7">
            <v>281.86737278795243</v>
          </cell>
          <cell r="SF7">
            <v>281.65532360792156</v>
          </cell>
          <cell r="SG7">
            <v>286.29239907312393</v>
          </cell>
          <cell r="SH7">
            <v>285.79928470635417</v>
          </cell>
          <cell r="SI7">
            <v>285.68225756454467</v>
          </cell>
          <cell r="SJ7">
            <v>286.55546008419986</v>
          </cell>
          <cell r="SK7">
            <v>288.31586837124826</v>
          </cell>
          <cell r="SL7">
            <v>288.30186512351037</v>
          </cell>
          <cell r="SM7">
            <v>286.23138492226605</v>
          </cell>
          <cell r="SN7">
            <v>284.29793650245671</v>
          </cell>
          <cell r="SO7">
            <v>286.24038701009749</v>
          </cell>
          <cell r="SP7">
            <v>286.38642087936398</v>
          </cell>
          <cell r="SQ7">
            <v>285.24815688467027</v>
          </cell>
          <cell r="SR7">
            <v>281.77035028576847</v>
          </cell>
          <cell r="SS7">
            <v>287.0555760748386</v>
          </cell>
        </row>
        <row r="8">
          <cell r="B8" t="str">
            <v>BAYNGR 2 3/8 04/02/75 nc-22</v>
          </cell>
          <cell r="C8" t="str">
            <v>DE000A14J611</v>
          </cell>
          <cell r="D8">
            <v>256.43051653695107</v>
          </cell>
          <cell r="E8">
            <v>257.32798382425312</v>
          </cell>
          <cell r="F8">
            <v>277.86467673301701</v>
          </cell>
          <cell r="G8">
            <v>300.31036360406875</v>
          </cell>
          <cell r="H8">
            <v>295.36178701210025</v>
          </cell>
          <cell r="I8">
            <v>302.93773160457607</v>
          </cell>
          <cell r="J8">
            <v>301.15780484414097</v>
          </cell>
          <cell r="K8">
            <v>300.78861261558535</v>
          </cell>
          <cell r="L8">
            <v>297.7280190460682</v>
          </cell>
          <cell r="M8">
            <v>297.18273513126377</v>
          </cell>
          <cell r="N8">
            <v>294.75847288250924</v>
          </cell>
          <cell r="O8">
            <v>317.81047544598579</v>
          </cell>
          <cell r="P8">
            <v>309.44612034916878</v>
          </cell>
          <cell r="Q8">
            <v>305.53308293485645</v>
          </cell>
          <cell r="R8">
            <v>292.31119865202902</v>
          </cell>
          <cell r="S8">
            <v>280.06282124829289</v>
          </cell>
          <cell r="T8">
            <v>336.87340100336075</v>
          </cell>
          <cell r="U8">
            <v>333.62971210098266</v>
          </cell>
          <cell r="V8">
            <v>334.47315125727653</v>
          </cell>
          <cell r="W8">
            <v>286.93840117955205</v>
          </cell>
          <cell r="X8">
            <v>240.73034187436102</v>
          </cell>
          <cell r="Y8">
            <v>210.83177448701861</v>
          </cell>
          <cell r="Z8">
            <v>219.4122421078682</v>
          </cell>
          <cell r="AA8">
            <v>246.22420238113403</v>
          </cell>
          <cell r="AB8">
            <v>256.84173064517978</v>
          </cell>
          <cell r="AC8">
            <v>272.42484435725214</v>
          </cell>
          <cell r="AD8">
            <v>268.07557981109619</v>
          </cell>
          <cell r="AE8">
            <v>257.1548937008381</v>
          </cell>
          <cell r="AF8">
            <v>240.6713111386299</v>
          </cell>
          <cell r="AG8">
            <v>233.03033268475531</v>
          </cell>
          <cell r="AH8">
            <v>254.97976116728785</v>
          </cell>
          <cell r="AI8">
            <v>300.42242194986346</v>
          </cell>
          <cell r="AJ8">
            <v>298.39736755800249</v>
          </cell>
          <cell r="AK8">
            <v>298.42238058161735</v>
          </cell>
          <cell r="AL8">
            <v>308.02438008689876</v>
          </cell>
          <cell r="AM8">
            <v>327.16734731984138</v>
          </cell>
          <cell r="AN8">
            <v>352.16036051583285</v>
          </cell>
          <cell r="AO8">
            <v>353.58510234093666</v>
          </cell>
          <cell r="AP8">
            <v>350.88569683241843</v>
          </cell>
          <cell r="AQ8">
            <v>336.6532863955498</v>
          </cell>
          <cell r="AR8">
            <v>325.8596664452553</v>
          </cell>
          <cell r="AS8">
            <v>318.1506525671482</v>
          </cell>
          <cell r="AT8">
            <v>323.97268394374845</v>
          </cell>
          <cell r="AU8">
            <v>316.90300294923782</v>
          </cell>
          <cell r="AV8">
            <v>315.86846429252626</v>
          </cell>
          <cell r="AW8">
            <v>318.16265881848335</v>
          </cell>
          <cell r="AX8">
            <v>319.48234594440459</v>
          </cell>
          <cell r="AY8">
            <v>278.90521851539609</v>
          </cell>
          <cell r="AZ8">
            <v>272.08966984081269</v>
          </cell>
          <cell r="BA8">
            <v>263.07697717189791</v>
          </cell>
          <cell r="BB8">
            <v>258.04635786247252</v>
          </cell>
          <cell r="BC8">
            <v>279.41548419713973</v>
          </cell>
          <cell r="BD8">
            <v>283.91582740592952</v>
          </cell>
          <cell r="BE8">
            <v>292.44026585388184</v>
          </cell>
          <cell r="BF8">
            <v>292.50329867339133</v>
          </cell>
          <cell r="BG8">
            <v>288.34513362765313</v>
          </cell>
          <cell r="BH8">
            <v>287.77683773112295</v>
          </cell>
          <cell r="BI8">
            <v>290.49225157475473</v>
          </cell>
          <cell r="BJ8">
            <v>281.69367038798333</v>
          </cell>
          <cell r="BK8">
            <v>292.22615437173846</v>
          </cell>
          <cell r="BL8">
            <v>358.67575290703769</v>
          </cell>
          <cell r="BM8">
            <v>412.92099696016311</v>
          </cell>
          <cell r="BN8">
            <v>442.76053361177441</v>
          </cell>
          <cell r="BO8">
            <v>482.77636879086492</v>
          </cell>
          <cell r="BP8">
            <v>504.82885093069075</v>
          </cell>
          <cell r="BQ8">
            <v>503.37509399819373</v>
          </cell>
          <cell r="BR8">
            <v>521.21038035655022</v>
          </cell>
          <cell r="BS8">
            <v>542.07724517703048</v>
          </cell>
          <cell r="BT8">
            <v>552.30457027268415</v>
          </cell>
          <cell r="BU8">
            <v>566.14577702021597</v>
          </cell>
          <cell r="BV8">
            <v>608.01757855153085</v>
          </cell>
          <cell r="BW8">
            <v>653.35818619775773</v>
          </cell>
          <cell r="BX8">
            <v>795.11899727463731</v>
          </cell>
          <cell r="BY8">
            <v>824.99655372214318</v>
          </cell>
          <cell r="BZ8">
            <v>807.96268464040759</v>
          </cell>
          <cell r="CA8">
            <v>856.08073842883107</v>
          </cell>
          <cell r="CB8">
            <v>832.40841287970545</v>
          </cell>
          <cell r="CC8">
            <v>623.10843595886229</v>
          </cell>
          <cell r="CD8">
            <v>472.54904369521142</v>
          </cell>
          <cell r="CE8">
            <v>384.28408648395538</v>
          </cell>
          <cell r="CF8">
            <v>369.2422546029091</v>
          </cell>
          <cell r="CG8">
            <v>305.52607928824426</v>
          </cell>
          <cell r="CH8">
            <v>294.67442912316324</v>
          </cell>
          <cell r="CI8">
            <v>310.093457400322</v>
          </cell>
          <cell r="CJ8">
            <v>248.52740159559249</v>
          </cell>
          <cell r="CK8">
            <v>210.6836973872185</v>
          </cell>
          <cell r="CL8">
            <v>202.03419382119179</v>
          </cell>
          <cell r="CM8">
            <v>209.91729834365844</v>
          </cell>
          <cell r="CN8">
            <v>232.79220869994163</v>
          </cell>
          <cell r="CO8">
            <v>235.3955641977787</v>
          </cell>
          <cell r="CP8">
            <v>208.74168623375894</v>
          </cell>
          <cell r="CQ8">
            <v>186.87630151057243</v>
          </cell>
          <cell r="CR8">
            <v>181.59555196499824</v>
          </cell>
          <cell r="CS8">
            <v>172.51082178807258</v>
          </cell>
          <cell r="CT8">
            <v>153.90313326048852</v>
          </cell>
          <cell r="CU8">
            <v>156.20933403778074</v>
          </cell>
          <cell r="CV8">
            <v>159.96028705906869</v>
          </cell>
          <cell r="CW8">
            <v>163.72124528980254</v>
          </cell>
          <cell r="CX8">
            <v>165.50117205023764</v>
          </cell>
          <cell r="CY8">
            <v>163.89033332943916</v>
          </cell>
          <cell r="CZ8">
            <v>162.80576862549782</v>
          </cell>
          <cell r="DA8">
            <v>161.86727997946738</v>
          </cell>
          <cell r="DB8">
            <v>162.96685249757766</v>
          </cell>
          <cell r="DC8">
            <v>164.94088032126425</v>
          </cell>
          <cell r="DD8">
            <v>164.33556514978409</v>
          </cell>
          <cell r="DE8">
            <v>161.29798356199265</v>
          </cell>
          <cell r="DF8">
            <v>164.34557035923004</v>
          </cell>
          <cell r="DG8">
            <v>167.5342306096554</v>
          </cell>
          <cell r="DH8">
            <v>173.70644431686404</v>
          </cell>
          <cell r="DI8">
            <v>172.89502183079719</v>
          </cell>
          <cell r="DJ8">
            <v>171.33721072006225</v>
          </cell>
          <cell r="DK8">
            <v>167.24107797288895</v>
          </cell>
          <cell r="DL8">
            <v>167.32712277412415</v>
          </cell>
          <cell r="DM8">
            <v>168.10452754807471</v>
          </cell>
          <cell r="DN8">
            <v>153.86711450648309</v>
          </cell>
          <cell r="DO8">
            <v>157.50801022386548</v>
          </cell>
          <cell r="DP8">
            <v>151.66596842837333</v>
          </cell>
          <cell r="DQ8">
            <v>150.03511928868292</v>
          </cell>
          <cell r="DR8">
            <v>148.96456187796593</v>
          </cell>
          <cell r="DS8">
            <v>151.29077307415008</v>
          </cell>
          <cell r="DT8">
            <v>159.70715526008607</v>
          </cell>
          <cell r="DU8">
            <v>168.48472550702095</v>
          </cell>
          <cell r="DV8">
            <v>171.70039982295035</v>
          </cell>
          <cell r="DW8">
            <v>174.09364592242238</v>
          </cell>
          <cell r="DX8">
            <v>177.08520354676247</v>
          </cell>
          <cell r="DY8">
            <v>181.27738630461693</v>
          </cell>
          <cell r="DZ8">
            <v>184.14387881088257</v>
          </cell>
          <cell r="EA8">
            <v>169.91046785306932</v>
          </cell>
          <cell r="EB8">
            <v>166.4156481935978</v>
          </cell>
          <cell r="EC8">
            <v>165.09195898389817</v>
          </cell>
          <cell r="ED8">
            <v>162.05137583327294</v>
          </cell>
          <cell r="EE8">
            <v>160.19340843915941</v>
          </cell>
          <cell r="EF8">
            <v>160.07934905147553</v>
          </cell>
          <cell r="EG8">
            <v>161.08487260079383</v>
          </cell>
          <cell r="EH8">
            <v>161.74521642422675</v>
          </cell>
          <cell r="EI8">
            <v>161.33300179505349</v>
          </cell>
          <cell r="EJ8">
            <v>165.74830072355272</v>
          </cell>
          <cell r="EK8">
            <v>167.33312589979172</v>
          </cell>
          <cell r="EL8">
            <v>167.88541346120834</v>
          </cell>
          <cell r="EM8">
            <v>170.46175489354133</v>
          </cell>
          <cell r="EN8">
            <v>170.04353713870049</v>
          </cell>
          <cell r="EO8">
            <v>170.12057725143433</v>
          </cell>
          <cell r="EP8">
            <v>178.74106571006774</v>
          </cell>
          <cell r="EQ8">
            <v>178.96918448543548</v>
          </cell>
          <cell r="ER8">
            <v>179.34037775588038</v>
          </cell>
          <cell r="ES8">
            <v>180.0147288725376</v>
          </cell>
          <cell r="ET8">
            <v>186.07288319206236</v>
          </cell>
          <cell r="EU8">
            <v>191.35363273763656</v>
          </cell>
          <cell r="EV8">
            <v>196.71242291688921</v>
          </cell>
          <cell r="EW8">
            <v>196.41927028012276</v>
          </cell>
          <cell r="EX8">
            <v>191.54573275899887</v>
          </cell>
          <cell r="EY8">
            <v>194.93749876117707</v>
          </cell>
          <cell r="EZ8">
            <v>197.21868651485445</v>
          </cell>
          <cell r="FA8">
            <v>193.09654022312165</v>
          </cell>
          <cell r="FB8">
            <v>191.43367441320419</v>
          </cell>
          <cell r="FC8">
            <v>198.4493272767067</v>
          </cell>
          <cell r="FD8">
            <v>206.89672561192512</v>
          </cell>
          <cell r="FE8">
            <v>212.34456215524673</v>
          </cell>
          <cell r="FF8">
            <v>213.11496328258514</v>
          </cell>
          <cell r="FG8">
            <v>205.90721039772035</v>
          </cell>
          <cell r="FH8">
            <v>201.35984270453451</v>
          </cell>
          <cell r="FI8">
            <v>200.47238062667847</v>
          </cell>
          <cell r="FJ8">
            <v>199.14068724942209</v>
          </cell>
          <cell r="FK8">
            <v>196.99156826043131</v>
          </cell>
          <cell r="FL8">
            <v>192.74235580873489</v>
          </cell>
          <cell r="FM8">
            <v>191.43367441320419</v>
          </cell>
          <cell r="FN8">
            <v>183.10733911228181</v>
          </cell>
          <cell r="FO8">
            <v>180.3358960957527</v>
          </cell>
          <cell r="FP8">
            <v>187.13243487238884</v>
          </cell>
          <cell r="FQ8">
            <v>180.39592735242843</v>
          </cell>
          <cell r="FR8">
            <v>188.05391466236114</v>
          </cell>
          <cell r="FS8">
            <v>200.2532665398121</v>
          </cell>
          <cell r="FT8">
            <v>201.53093178606031</v>
          </cell>
          <cell r="FU8">
            <v>204.57051441574097</v>
          </cell>
          <cell r="FV8">
            <v>197.45280841588973</v>
          </cell>
          <cell r="FW8">
            <v>194.80743103837966</v>
          </cell>
          <cell r="FX8">
            <v>202.35035843968393</v>
          </cell>
          <cell r="FY8">
            <v>206.97876832938195</v>
          </cell>
          <cell r="FZ8">
            <v>208.92578208756447</v>
          </cell>
          <cell r="GA8">
            <v>209.74120665740966</v>
          </cell>
          <cell r="GB8">
            <v>212.80980439448359</v>
          </cell>
          <cell r="GC8">
            <v>215.7833526418209</v>
          </cell>
          <cell r="GD8">
            <v>216.5777662718296</v>
          </cell>
          <cell r="GE8">
            <v>217.49424345707894</v>
          </cell>
          <cell r="GF8">
            <v>216.71483764123917</v>
          </cell>
          <cell r="GG8">
            <v>220.58685369682314</v>
          </cell>
          <cell r="GH8">
            <v>221.12713500690461</v>
          </cell>
          <cell r="GI8">
            <v>229.64857189202309</v>
          </cell>
          <cell r="GJ8">
            <v>234.26197396755217</v>
          </cell>
          <cell r="GK8">
            <v>236.23300022840502</v>
          </cell>
          <cell r="GL8">
            <v>233.96381872606278</v>
          </cell>
          <cell r="GM8">
            <v>238.83735624718665</v>
          </cell>
          <cell r="GN8">
            <v>240.22307775545121</v>
          </cell>
          <cell r="GO8">
            <v>233.38251605725287</v>
          </cell>
          <cell r="GP8">
            <v>228.6180353190899</v>
          </cell>
          <cell r="GQ8">
            <v>241.83791856002807</v>
          </cell>
          <cell r="GR8">
            <v>242.94349420380593</v>
          </cell>
          <cell r="GS8">
            <v>252.89267447686194</v>
          </cell>
          <cell r="GT8">
            <v>254.92073043155671</v>
          </cell>
          <cell r="GU8">
            <v>249.41586419439315</v>
          </cell>
          <cell r="GV8">
            <v>249.17173708391189</v>
          </cell>
          <cell r="GW8">
            <v>244.64838189339636</v>
          </cell>
          <cell r="GX8">
            <v>250.55345650839806</v>
          </cell>
          <cell r="GY8">
            <v>250.27931376957895</v>
          </cell>
          <cell r="GZ8">
            <v>240.64429707312584</v>
          </cell>
          <cell r="HA8">
            <v>232.90826912951471</v>
          </cell>
          <cell r="HB8">
            <v>229.49549218749999</v>
          </cell>
          <cell r="HC8">
            <v>229.17232392239569</v>
          </cell>
          <cell r="HD8">
            <v>259.79827003645897</v>
          </cell>
          <cell r="HE8">
            <v>255.60008415293694</v>
          </cell>
          <cell r="HF8">
            <v>245.52183667802811</v>
          </cell>
          <cell r="HG8">
            <v>237.219513879776</v>
          </cell>
          <cell r="HH8">
            <v>235.51962879490853</v>
          </cell>
          <cell r="HI8">
            <v>240.49521945238115</v>
          </cell>
          <cell r="HJ8">
            <v>237.96190042066573</v>
          </cell>
          <cell r="HK8">
            <v>236.00788301587104</v>
          </cell>
          <cell r="HL8">
            <v>233.54359992933274</v>
          </cell>
          <cell r="HM8">
            <v>233.56961347389222</v>
          </cell>
          <cell r="HN8">
            <v>233.94580934906008</v>
          </cell>
          <cell r="HO8">
            <v>228.16880141496659</v>
          </cell>
          <cell r="HP8">
            <v>230.06578912591934</v>
          </cell>
          <cell r="HQ8">
            <v>227.45142789769173</v>
          </cell>
          <cell r="HR8">
            <v>224.81705625057219</v>
          </cell>
          <cell r="HS8">
            <v>235.62668453598022</v>
          </cell>
          <cell r="HT8">
            <v>248.74251359868049</v>
          </cell>
          <cell r="HU8">
            <v>258.90180327010154</v>
          </cell>
          <cell r="HV8">
            <v>270.40079048633572</v>
          </cell>
          <cell r="HW8">
            <v>270.25771599125864</v>
          </cell>
          <cell r="HX8">
            <v>265.49223473215102</v>
          </cell>
          <cell r="HY8">
            <v>258.19143339943889</v>
          </cell>
          <cell r="HZ8">
            <v>246.75247743988038</v>
          </cell>
          <cell r="IA8">
            <v>236.47812785983083</v>
          </cell>
          <cell r="IB8">
            <v>252.80062654995919</v>
          </cell>
          <cell r="IC8">
            <v>272.22073808455468</v>
          </cell>
          <cell r="ID8">
            <v>283.26849035477636</v>
          </cell>
          <cell r="IE8">
            <v>305.74119129133226</v>
          </cell>
          <cell r="IF8">
            <v>293.96806133627894</v>
          </cell>
          <cell r="IG8">
            <v>288.59126178002356</v>
          </cell>
          <cell r="IH8">
            <v>280.99930885243418</v>
          </cell>
          <cell r="II8">
            <v>265.93946759438512</v>
          </cell>
          <cell r="IJ8">
            <v>240.08200430226324</v>
          </cell>
          <cell r="IK8">
            <v>234.06186977863311</v>
          </cell>
          <cell r="IL8">
            <v>234.03885779690742</v>
          </cell>
          <cell r="IM8">
            <v>252.78761977767945</v>
          </cell>
          <cell r="IN8">
            <v>261.93038016939164</v>
          </cell>
          <cell r="IO8">
            <v>273.60045646715167</v>
          </cell>
          <cell r="IP8">
            <v>275.04821027398106</v>
          </cell>
          <cell r="IQ8">
            <v>273.18724131703379</v>
          </cell>
          <cell r="IR8">
            <v>261.2840436391831</v>
          </cell>
          <cell r="IS8">
            <v>255.64310655355453</v>
          </cell>
          <cell r="IT8">
            <v>264.71883204197883</v>
          </cell>
          <cell r="IU8">
            <v>263.34511678504947</v>
          </cell>
          <cell r="IV8">
            <v>261.4481290740967</v>
          </cell>
          <cell r="IW8">
            <v>267.83245322155949</v>
          </cell>
          <cell r="IX8">
            <v>272.32679330468176</v>
          </cell>
          <cell r="IY8">
            <v>252.50947495508191</v>
          </cell>
          <cell r="IZ8">
            <v>236.12894605016709</v>
          </cell>
          <cell r="JA8">
            <v>232.24492374324799</v>
          </cell>
          <cell r="JB8">
            <v>239.96794491457939</v>
          </cell>
          <cell r="JC8">
            <v>256.29244464659689</v>
          </cell>
          <cell r="JD8">
            <v>257.51107915711401</v>
          </cell>
          <cell r="JE8">
            <v>267.40923286199569</v>
          </cell>
          <cell r="JF8">
            <v>282.45806838965416</v>
          </cell>
          <cell r="JG8">
            <v>322.17674884819985</v>
          </cell>
          <cell r="JH8">
            <v>326.28788940954206</v>
          </cell>
          <cell r="JI8">
            <v>326.35692535471918</v>
          </cell>
          <cell r="JJ8">
            <v>327.22037492990495</v>
          </cell>
          <cell r="JK8">
            <v>320.57391429495812</v>
          </cell>
          <cell r="JL8">
            <v>322.17474780631068</v>
          </cell>
          <cell r="JM8">
            <v>331.91181763911243</v>
          </cell>
          <cell r="JN8">
            <v>338.06502144837378</v>
          </cell>
          <cell r="JO8">
            <v>337.10552186250686</v>
          </cell>
          <cell r="JP8">
            <v>333.76078034472465</v>
          </cell>
          <cell r="JQ8">
            <v>332.64019688677786</v>
          </cell>
          <cell r="JR8">
            <v>310.79682362437245</v>
          </cell>
          <cell r="JS8">
            <v>320.03763506865499</v>
          </cell>
          <cell r="JT8">
            <v>327.43848849582668</v>
          </cell>
          <cell r="JU8">
            <v>330.06385545444488</v>
          </cell>
          <cell r="JV8">
            <v>341.90001822900769</v>
          </cell>
          <cell r="JW8">
            <v>360.72481980156897</v>
          </cell>
          <cell r="JX8">
            <v>376.85521847033499</v>
          </cell>
          <cell r="JY8">
            <v>372.74807999277112</v>
          </cell>
          <cell r="JZ8">
            <v>366.0786073760986</v>
          </cell>
          <cell r="KA8">
            <v>373.08925763487815</v>
          </cell>
          <cell r="KB8">
            <v>371.14024283480643</v>
          </cell>
          <cell r="KC8">
            <v>377.50155500054359</v>
          </cell>
          <cell r="KD8">
            <v>374.51399945998196</v>
          </cell>
          <cell r="KE8">
            <v>385.39466473245625</v>
          </cell>
          <cell r="KF8">
            <v>374.63106041049957</v>
          </cell>
          <cell r="KG8">
            <v>372.09574033689495</v>
          </cell>
          <cell r="KH8">
            <v>360.65778489828114</v>
          </cell>
          <cell r="KI8">
            <v>344.13918410301204</v>
          </cell>
          <cell r="KJ8">
            <v>340.92751187086105</v>
          </cell>
          <cell r="KK8">
            <v>341.44778276205062</v>
          </cell>
          <cell r="KL8">
            <v>336.15302592325213</v>
          </cell>
          <cell r="KM8">
            <v>318.25270570349693</v>
          </cell>
          <cell r="KN8">
            <v>307.60115972733496</v>
          </cell>
          <cell r="KO8">
            <v>316.67688521575928</v>
          </cell>
          <cell r="KP8">
            <v>305.7652037940025</v>
          </cell>
          <cell r="KQ8">
            <v>277.91170121741294</v>
          </cell>
          <cell r="KR8">
            <v>268.62486580967902</v>
          </cell>
          <cell r="KS8">
            <v>265.36516857218737</v>
          </cell>
          <cell r="KT8">
            <v>271.14317702722548</v>
          </cell>
          <cell r="KU8">
            <v>296.79753456759448</v>
          </cell>
          <cell r="KV8">
            <v>302.73862793660163</v>
          </cell>
          <cell r="KW8">
            <v>307.68720452857013</v>
          </cell>
          <cell r="KX8">
            <v>301.49998300719261</v>
          </cell>
          <cell r="KY8">
            <v>303.34394310808182</v>
          </cell>
          <cell r="KZ8">
            <v>303.28191080951694</v>
          </cell>
          <cell r="LA8">
            <v>303.67111345696446</v>
          </cell>
          <cell r="LB8">
            <v>300.93168711066244</v>
          </cell>
          <cell r="LC8">
            <v>305.69316628599165</v>
          </cell>
          <cell r="LD8">
            <v>306.63565701580046</v>
          </cell>
          <cell r="LE8">
            <v>312.20055450963974</v>
          </cell>
          <cell r="LF8">
            <v>317.92453483366967</v>
          </cell>
          <cell r="LG8">
            <v>321.07217372536655</v>
          </cell>
          <cell r="LH8">
            <v>316.58183572602269</v>
          </cell>
          <cell r="LI8">
            <v>313.35715672159199</v>
          </cell>
          <cell r="LJ8">
            <v>308.38156606411934</v>
          </cell>
          <cell r="LK8">
            <v>304.74967503523828</v>
          </cell>
          <cell r="LL8">
            <v>302.21535548257827</v>
          </cell>
          <cell r="LM8">
            <v>303.81318743109699</v>
          </cell>
          <cell r="LN8">
            <v>301.77612678790098</v>
          </cell>
          <cell r="LO8">
            <v>321.31429979395864</v>
          </cell>
          <cell r="LP8">
            <v>344.01612002682685</v>
          </cell>
          <cell r="LQ8">
            <v>337.08551144361496</v>
          </cell>
          <cell r="LR8">
            <v>312.46269099712373</v>
          </cell>
          <cell r="LS8">
            <v>301.00872722339625</v>
          </cell>
          <cell r="LT8">
            <v>294.50534108352656</v>
          </cell>
          <cell r="LU8">
            <v>300.54248446321492</v>
          </cell>
          <cell r="LV8">
            <v>312.28259722709657</v>
          </cell>
          <cell r="LW8">
            <v>256.09634254145624</v>
          </cell>
          <cell r="LX8">
            <v>261.46513793015481</v>
          </cell>
          <cell r="LY8">
            <v>264.5167268111706</v>
          </cell>
          <cell r="LZ8">
            <v>261.73227702236176</v>
          </cell>
          <cell r="MA8">
            <v>264.71382943725587</v>
          </cell>
          <cell r="MB8">
            <v>271.55439113545418</v>
          </cell>
          <cell r="MC8">
            <v>280.67614058732983</v>
          </cell>
          <cell r="MD8">
            <v>284.82530094456672</v>
          </cell>
          <cell r="ME8">
            <v>281.57260735368726</v>
          </cell>
          <cell r="MF8">
            <v>277.8406642303467</v>
          </cell>
          <cell r="MG8">
            <v>275.09923684215545</v>
          </cell>
          <cell r="MH8">
            <v>275.9166624538899</v>
          </cell>
          <cell r="MI8">
            <v>274.88412483906745</v>
          </cell>
          <cell r="MJ8">
            <v>269.57936279082298</v>
          </cell>
          <cell r="MK8">
            <v>275.39739208364489</v>
          </cell>
          <cell r="ML8">
            <v>284.78027750205996</v>
          </cell>
          <cell r="MM8">
            <v>295.96810270452499</v>
          </cell>
          <cell r="MN8">
            <v>300.61952457594873</v>
          </cell>
          <cell r="MO8">
            <v>298.17825347113614</v>
          </cell>
          <cell r="MP8">
            <v>298.08620554423328</v>
          </cell>
          <cell r="MQ8">
            <v>298.04518418550492</v>
          </cell>
          <cell r="MR8">
            <v>301.74911272239683</v>
          </cell>
          <cell r="MS8">
            <v>303.36895613169673</v>
          </cell>
          <cell r="MT8">
            <v>301.07075952196118</v>
          </cell>
          <cell r="MU8">
            <v>299.18377702045444</v>
          </cell>
          <cell r="MV8">
            <v>312.06648470306396</v>
          </cell>
          <cell r="MW8">
            <v>328.9042516796589</v>
          </cell>
          <cell r="MX8">
            <v>331.55263062000273</v>
          </cell>
          <cell r="MY8">
            <v>321.81956287097927</v>
          </cell>
          <cell r="MZ8">
            <v>300.24432922172548</v>
          </cell>
          <cell r="NA8">
            <v>305.07684538412093</v>
          </cell>
          <cell r="NB8">
            <v>320.59092315101623</v>
          </cell>
          <cell r="NC8">
            <v>320.63294503068926</v>
          </cell>
          <cell r="ND8">
            <v>326.18683679413795</v>
          </cell>
          <cell r="NE8">
            <v>339.68386433672907</v>
          </cell>
          <cell r="NF8">
            <v>338.33316106152535</v>
          </cell>
          <cell r="NG8">
            <v>325.95271489310267</v>
          </cell>
          <cell r="NH8">
            <v>322.28780667304994</v>
          </cell>
          <cell r="NI8">
            <v>323.42339794516562</v>
          </cell>
          <cell r="NJ8">
            <v>320.09366424155235</v>
          </cell>
          <cell r="NK8">
            <v>316.82096023178099</v>
          </cell>
          <cell r="NL8">
            <v>307.81327016758922</v>
          </cell>
          <cell r="NM8">
            <v>315.24814130687713</v>
          </cell>
          <cell r="NN8">
            <v>335.4046362566948</v>
          </cell>
          <cell r="NO8">
            <v>335.52369824910164</v>
          </cell>
          <cell r="NP8">
            <v>350.21634832048414</v>
          </cell>
          <cell r="NQ8">
            <v>348.63852679085733</v>
          </cell>
          <cell r="NR8">
            <v>338.92646998167038</v>
          </cell>
          <cell r="NS8">
            <v>345.21074203467367</v>
          </cell>
          <cell r="NT8">
            <v>338.23210844612117</v>
          </cell>
          <cell r="NU8">
            <v>379.53361303901676</v>
          </cell>
          <cell r="NV8">
            <v>399.0697850031853</v>
          </cell>
          <cell r="NW8">
            <v>415.41329463315009</v>
          </cell>
          <cell r="NX8">
            <v>421.98671723914146</v>
          </cell>
          <cell r="NY8">
            <v>391.84702430415149</v>
          </cell>
          <cell r="NZ8">
            <v>376.03579181671142</v>
          </cell>
          <cell r="OA8">
            <v>375.4234729986191</v>
          </cell>
          <cell r="OB8">
            <v>375.22336880970005</v>
          </cell>
          <cell r="OC8">
            <v>368.96811186408996</v>
          </cell>
          <cell r="OD8">
            <v>370.38585004258152</v>
          </cell>
          <cell r="OE8">
            <v>365.24617395019527</v>
          </cell>
          <cell r="OF8">
            <v>360.30560152578352</v>
          </cell>
          <cell r="OG8">
            <v>356.8768162486553</v>
          </cell>
          <cell r="OH8">
            <v>352.17937041378019</v>
          </cell>
          <cell r="OI8">
            <v>347.18176829552647</v>
          </cell>
          <cell r="OJ8">
            <v>348.01920432615282</v>
          </cell>
          <cell r="OK8">
            <v>374.74111771440505</v>
          </cell>
          <cell r="OL8">
            <v>401.01279667758939</v>
          </cell>
          <cell r="OM8">
            <v>413.55832880187035</v>
          </cell>
          <cell r="ON8">
            <v>413.4192563905716</v>
          </cell>
          <cell r="OO8">
            <v>419.80958366370203</v>
          </cell>
          <cell r="OP8">
            <v>397.19881083679201</v>
          </cell>
          <cell r="OQ8">
            <v>381.07941789841647</v>
          </cell>
          <cell r="OR8">
            <v>369.82355727171893</v>
          </cell>
          <cell r="OS8">
            <v>371.4614100580215</v>
          </cell>
          <cell r="OT8">
            <v>359.75231344342234</v>
          </cell>
          <cell r="OU8">
            <v>348.4854470863342</v>
          </cell>
          <cell r="OV8">
            <v>342.33324379801746</v>
          </cell>
          <cell r="OW8">
            <v>334.62122835707663</v>
          </cell>
          <cell r="OX8">
            <v>339.08155072808262</v>
          </cell>
          <cell r="OY8">
            <v>338.86543820405006</v>
          </cell>
          <cell r="OZ8">
            <v>338.25612094879148</v>
          </cell>
          <cell r="PA8">
            <v>367.02510018968582</v>
          </cell>
          <cell r="PB8">
            <v>346.51241978359224</v>
          </cell>
          <cell r="PC8">
            <v>339.16559448742862</v>
          </cell>
          <cell r="PD8">
            <v>326.48899411940579</v>
          </cell>
          <cell r="PE8">
            <v>307.30200396490096</v>
          </cell>
          <cell r="PF8">
            <v>292.64637316846853</v>
          </cell>
          <cell r="PG8">
            <v>288.78936492705344</v>
          </cell>
          <cell r="PH8">
            <v>285.99991253352164</v>
          </cell>
          <cell r="PI8">
            <v>278.65308723735808</v>
          </cell>
          <cell r="PJ8">
            <v>279.75766236019138</v>
          </cell>
          <cell r="PK8">
            <v>282.00683344364165</v>
          </cell>
          <cell r="PL8">
            <v>278.21786062645913</v>
          </cell>
          <cell r="PM8">
            <v>278.36493720531467</v>
          </cell>
          <cell r="PN8">
            <v>281.73969435143471</v>
          </cell>
          <cell r="PO8">
            <v>290.35518020534516</v>
          </cell>
          <cell r="PP8">
            <v>296.12918657660487</v>
          </cell>
          <cell r="PQ8">
            <v>298.75455353522301</v>
          </cell>
          <cell r="PR8">
            <v>300.6415360367298</v>
          </cell>
          <cell r="PS8">
            <v>295.10365260839461</v>
          </cell>
          <cell r="PT8">
            <v>293.21266802310942</v>
          </cell>
          <cell r="PU8">
            <v>283.96885501599314</v>
          </cell>
          <cell r="PV8">
            <v>254.93273668289186</v>
          </cell>
          <cell r="PW8">
            <v>255.83020397019388</v>
          </cell>
          <cell r="PX8">
            <v>253.54701517462729</v>
          </cell>
          <cell r="PY8">
            <v>250.3933731572628</v>
          </cell>
          <cell r="PZ8">
            <v>252.88266926741599</v>
          </cell>
          <cell r="QA8">
            <v>252.35439420866967</v>
          </cell>
          <cell r="QB8">
            <v>250.61849036979675</v>
          </cell>
          <cell r="QC8">
            <v>254.57755174756051</v>
          </cell>
          <cell r="QD8">
            <v>259.02886943006519</v>
          </cell>
          <cell r="QE8">
            <v>256.85073533368109</v>
          </cell>
          <cell r="QF8">
            <v>255.40098048496247</v>
          </cell>
          <cell r="QG8">
            <v>249.98015800714492</v>
          </cell>
          <cell r="QH8">
            <v>248.59443649888038</v>
          </cell>
          <cell r="QI8">
            <v>250.07820905971528</v>
          </cell>
          <cell r="QJ8">
            <v>254.4694954855442</v>
          </cell>
          <cell r="QK8">
            <v>252.95370625448228</v>
          </cell>
          <cell r="QL8">
            <v>253.97423761796952</v>
          </cell>
          <cell r="QM8">
            <v>250.11322729277612</v>
          </cell>
          <cell r="QN8">
            <v>251.31985555195809</v>
          </cell>
          <cell r="QO8">
            <v>251.28583783984183</v>
          </cell>
          <cell r="QP8">
            <v>252.31037128710747</v>
          </cell>
          <cell r="QQ8">
            <v>253.3779271349907</v>
          </cell>
          <cell r="QR8">
            <v>253.27787504053114</v>
          </cell>
          <cell r="QS8">
            <v>256.78069886755941</v>
          </cell>
          <cell r="QT8">
            <v>260.91084932684896</v>
          </cell>
          <cell r="QU8">
            <v>264.98697165513039</v>
          </cell>
          <cell r="QV8">
            <v>265.95047332477571</v>
          </cell>
          <cell r="QW8">
            <v>269.0620934624672</v>
          </cell>
          <cell r="QX8">
            <v>270.89404731202126</v>
          </cell>
          <cell r="QY8">
            <v>269.64939925694466</v>
          </cell>
          <cell r="QZ8">
            <v>271.44233278965947</v>
          </cell>
          <cell r="RA8">
            <v>278.54102889156343</v>
          </cell>
          <cell r="RB8">
            <v>282.34801108574868</v>
          </cell>
          <cell r="RC8">
            <v>280.33396242427824</v>
          </cell>
          <cell r="RD8">
            <v>274.25279612302779</v>
          </cell>
          <cell r="RE8">
            <v>273.46938822340962</v>
          </cell>
          <cell r="RF8">
            <v>271.25523537302013</v>
          </cell>
          <cell r="RG8">
            <v>267.59132767391202</v>
          </cell>
          <cell r="RH8">
            <v>264.49771691322326</v>
          </cell>
          <cell r="RI8">
            <v>266.3126619067192</v>
          </cell>
          <cell r="RJ8">
            <v>263.78834756350517</v>
          </cell>
          <cell r="RK8">
            <v>269.4252825653553</v>
          </cell>
          <cell r="RL8">
            <v>270.53185873007777</v>
          </cell>
          <cell r="RM8">
            <v>266.7158718473911</v>
          </cell>
          <cell r="RN8">
            <v>266.16958741164206</v>
          </cell>
          <cell r="RO8">
            <v>299.57698175168036</v>
          </cell>
          <cell r="RP8">
            <v>304.15136351037023</v>
          </cell>
          <cell r="RQ8">
            <v>300.58650738477706</v>
          </cell>
          <cell r="RR8">
            <v>285.1144514975548</v>
          </cell>
          <cell r="RS8">
            <v>279.86071601748466</v>
          </cell>
          <cell r="RT8">
            <v>267.0630526151657</v>
          </cell>
          <cell r="RU8">
            <v>222.08263250899316</v>
          </cell>
          <cell r="RV8">
            <v>212.04740743470194</v>
          </cell>
          <cell r="RW8">
            <v>209.35800713562966</v>
          </cell>
          <cell r="RX8">
            <v>209.56711601305008</v>
          </cell>
          <cell r="RY8">
            <v>212.56667780494689</v>
          </cell>
          <cell r="RZ8">
            <v>211.47711049628256</v>
          </cell>
          <cell r="SA8">
            <v>207.87523509573936</v>
          </cell>
          <cell r="SB8">
            <v>195.58383529138564</v>
          </cell>
          <cell r="SC8">
            <v>195.0615633583069</v>
          </cell>
          <cell r="SD8">
            <v>194.53628986239434</v>
          </cell>
          <cell r="SE8">
            <v>192.16905730748175</v>
          </cell>
          <cell r="SF8">
            <v>188.56718190693854</v>
          </cell>
          <cell r="SG8">
            <v>191.5387291123867</v>
          </cell>
          <cell r="SH8">
            <v>190.46016753411291</v>
          </cell>
          <cell r="SI8">
            <v>189.7167804722786</v>
          </cell>
          <cell r="SJ8">
            <v>191.42667076659203</v>
          </cell>
          <cell r="SK8">
            <v>192.61929173254967</v>
          </cell>
          <cell r="SL8">
            <v>192.96547197937966</v>
          </cell>
          <cell r="SM8">
            <v>191.80486768364906</v>
          </cell>
          <cell r="SN8">
            <v>190.5252013955116</v>
          </cell>
          <cell r="SO8">
            <v>192.7853782093525</v>
          </cell>
          <cell r="SP8">
            <v>193.83892676401138</v>
          </cell>
          <cell r="SQ8">
            <v>194.71338206958771</v>
          </cell>
          <cell r="SR8">
            <v>190.10398207783697</v>
          </cell>
          <cell r="SS8">
            <v>201.24278175401687</v>
          </cell>
          <cell r="ST8">
            <v>201.13800000000001</v>
          </cell>
          <cell r="SV8">
            <v>226.65799999999999</v>
          </cell>
        </row>
        <row r="9">
          <cell r="B9" t="str">
            <v>BAYNGR 3 3/4 07/01/74 nc-24</v>
          </cell>
          <cell r="C9" t="str">
            <v>DE000A11QR73</v>
          </cell>
          <cell r="D9">
            <v>289.56894392448663</v>
          </cell>
          <cell r="E9">
            <v>287.19697714930777</v>
          </cell>
          <cell r="F9">
            <v>296.07085285037755</v>
          </cell>
          <cell r="G9">
            <v>299.84080004364256</v>
          </cell>
          <cell r="H9">
            <v>304.37173657751083</v>
          </cell>
          <cell r="I9">
            <v>310.09265644294021</v>
          </cell>
          <cell r="J9">
            <v>308.82567418992517</v>
          </cell>
          <cell r="K9">
            <v>304.22373865056039</v>
          </cell>
          <cell r="L9">
            <v>302.57976167821886</v>
          </cell>
          <cell r="M9">
            <v>297.48583303034309</v>
          </cell>
          <cell r="N9">
            <v>295.79485671633478</v>
          </cell>
          <cell r="O9">
            <v>313.85860369223354</v>
          </cell>
          <cell r="P9">
            <v>306.12671199506519</v>
          </cell>
          <cell r="Q9">
            <v>305.4757211136818</v>
          </cell>
          <cell r="R9">
            <v>296.29484971278902</v>
          </cell>
          <cell r="S9">
            <v>286.34498908334967</v>
          </cell>
          <cell r="T9">
            <v>313.40661002343893</v>
          </cell>
          <cell r="U9">
            <v>308.41867989081146</v>
          </cell>
          <cell r="V9">
            <v>308.12268403691053</v>
          </cell>
          <cell r="W9">
            <v>278.1241042356491</v>
          </cell>
          <cell r="X9">
            <v>248.53151874750853</v>
          </cell>
          <cell r="Y9">
            <v>226.41182858437298</v>
          </cell>
          <cell r="Z9">
            <v>233.9607228448391</v>
          </cell>
          <cell r="AA9">
            <v>262.46932351666692</v>
          </cell>
          <cell r="AB9">
            <v>271.62319529575109</v>
          </cell>
          <cell r="AC9">
            <v>289.84194010055063</v>
          </cell>
          <cell r="AD9">
            <v>286.50398685622213</v>
          </cell>
          <cell r="AE9">
            <v>280.88106561809775</v>
          </cell>
          <cell r="AF9">
            <v>270.69720826631789</v>
          </cell>
          <cell r="AG9">
            <v>269.69622228741645</v>
          </cell>
          <cell r="AH9">
            <v>292.79689870959521</v>
          </cell>
          <cell r="AI9">
            <v>332.15634739047289</v>
          </cell>
          <cell r="AJ9">
            <v>335.90129493391515</v>
          </cell>
          <cell r="AK9">
            <v>335.17230514508486</v>
          </cell>
          <cell r="AL9">
            <v>340.03123708462715</v>
          </cell>
          <cell r="AM9">
            <v>355.2030245690346</v>
          </cell>
          <cell r="AN9">
            <v>372.41578346496817</v>
          </cell>
          <cell r="AO9">
            <v>378.6546960747242</v>
          </cell>
          <cell r="AP9">
            <v>379.00169121426342</v>
          </cell>
          <cell r="AQ9">
            <v>370.08581610149145</v>
          </cell>
          <cell r="AR9">
            <v>363.91090259528158</v>
          </cell>
          <cell r="AS9">
            <v>361.29093929386136</v>
          </cell>
          <cell r="AT9">
            <v>365.34288253712657</v>
          </cell>
          <cell r="AU9">
            <v>362.57492130875585</v>
          </cell>
          <cell r="AV9">
            <v>361.95792995113135</v>
          </cell>
          <cell r="AW9">
            <v>361.66093411123751</v>
          </cell>
          <cell r="AX9">
            <v>361.49393645042181</v>
          </cell>
          <cell r="AY9">
            <v>342.44320329952239</v>
          </cell>
          <cell r="AZ9">
            <v>334.7643108599782</v>
          </cell>
          <cell r="BA9">
            <v>330.34337278532985</v>
          </cell>
          <cell r="BB9">
            <v>325.87343539702891</v>
          </cell>
          <cell r="BC9">
            <v>344.51217431885004</v>
          </cell>
          <cell r="BD9">
            <v>353.319050958395</v>
          </cell>
          <cell r="BE9">
            <v>358.65097627258302</v>
          </cell>
          <cell r="BF9">
            <v>362.83291769492627</v>
          </cell>
          <cell r="BG9">
            <v>355.37402217382197</v>
          </cell>
          <cell r="BH9">
            <v>353.91604259616133</v>
          </cell>
          <cell r="BI9">
            <v>357.8029881505966</v>
          </cell>
          <cell r="BJ9">
            <v>346.71214350324868</v>
          </cell>
          <cell r="BK9">
            <v>346.28314951229095</v>
          </cell>
          <cell r="BL9">
            <v>397.37043391799926</v>
          </cell>
          <cell r="BM9">
            <v>429.39198538291458</v>
          </cell>
          <cell r="BN9">
            <v>454.2296374747753</v>
          </cell>
          <cell r="BO9">
            <v>499.25000686150787</v>
          </cell>
          <cell r="BP9">
            <v>519.83171856755018</v>
          </cell>
          <cell r="BQ9">
            <v>523.17367175585036</v>
          </cell>
          <cell r="BR9">
            <v>532.66253884255877</v>
          </cell>
          <cell r="BS9">
            <v>544.58037190604205</v>
          </cell>
          <cell r="BT9">
            <v>559.11716828495264</v>
          </cell>
          <cell r="BU9">
            <v>565.8730736530423</v>
          </cell>
          <cell r="BV9">
            <v>585.11080418461563</v>
          </cell>
          <cell r="BW9">
            <v>618.91033074492213</v>
          </cell>
          <cell r="BX9">
            <v>695.44025876820092</v>
          </cell>
          <cell r="BY9">
            <v>729.29878450208901</v>
          </cell>
          <cell r="BZ9">
            <v>704.22413572990899</v>
          </cell>
          <cell r="CA9">
            <v>726.96481719464066</v>
          </cell>
          <cell r="CB9">
            <v>716.71396078133591</v>
          </cell>
          <cell r="CC9">
            <v>548.98531020480402</v>
          </cell>
          <cell r="CD9">
            <v>465.34848172992469</v>
          </cell>
          <cell r="CE9">
            <v>388.59355685824153</v>
          </cell>
          <cell r="CF9">
            <v>374.71475126266483</v>
          </cell>
          <cell r="CG9">
            <v>329.70938166582584</v>
          </cell>
          <cell r="CH9">
            <v>318.39154019808768</v>
          </cell>
          <cell r="CI9">
            <v>338.64025656849145</v>
          </cell>
          <cell r="CJ9">
            <v>275.62513923937087</v>
          </cell>
          <cell r="CK9">
            <v>244.89156973332169</v>
          </cell>
          <cell r="CL9">
            <v>236.75068376505374</v>
          </cell>
          <cell r="CM9">
            <v>242.34560539537668</v>
          </cell>
          <cell r="CN9">
            <v>257.62239140903949</v>
          </cell>
          <cell r="CO9">
            <v>257.28939607340101</v>
          </cell>
          <cell r="CP9">
            <v>238.37466101753711</v>
          </cell>
          <cell r="CQ9">
            <v>216.03497393596174</v>
          </cell>
          <cell r="CR9">
            <v>206.93010147053002</v>
          </cell>
          <cell r="CS9">
            <v>199.76220187336205</v>
          </cell>
          <cell r="CT9">
            <v>182.14844859427214</v>
          </cell>
          <cell r="CU9">
            <v>183.86242458611727</v>
          </cell>
          <cell r="CV9">
            <v>187.07037965136766</v>
          </cell>
          <cell r="CW9">
            <v>189.10035121697189</v>
          </cell>
          <cell r="CX9">
            <v>188.32836203044653</v>
          </cell>
          <cell r="CY9">
            <v>187.50837351626157</v>
          </cell>
          <cell r="CZ9">
            <v>188.21136366927624</v>
          </cell>
          <cell r="DA9">
            <v>187.33937588346006</v>
          </cell>
          <cell r="DB9">
            <v>188.0073665267229</v>
          </cell>
          <cell r="DC9">
            <v>189.70034281271697</v>
          </cell>
          <cell r="DD9">
            <v>188.75235609143971</v>
          </cell>
          <cell r="DE9">
            <v>187.30737633168698</v>
          </cell>
          <cell r="DF9">
            <v>191.43431852442026</v>
          </cell>
          <cell r="DG9">
            <v>198.1602243127227</v>
          </cell>
          <cell r="DH9">
            <v>205.94011533755065</v>
          </cell>
          <cell r="DI9">
            <v>204.7911314316988</v>
          </cell>
          <cell r="DJ9">
            <v>203.76814576095342</v>
          </cell>
          <cell r="DK9">
            <v>199.97019895988703</v>
          </cell>
          <cell r="DL9">
            <v>198.81721511006356</v>
          </cell>
          <cell r="DM9">
            <v>202.06016968506574</v>
          </cell>
          <cell r="DN9">
            <v>190.46433211129906</v>
          </cell>
          <cell r="DO9">
            <v>195.13726665616034</v>
          </cell>
          <cell r="DP9">
            <v>188.73135638558867</v>
          </cell>
          <cell r="DQ9">
            <v>188.40136100792884</v>
          </cell>
          <cell r="DR9">
            <v>187.64537159729002</v>
          </cell>
          <cell r="DS9">
            <v>192.27130680048467</v>
          </cell>
          <cell r="DT9">
            <v>202.40316488063337</v>
          </cell>
          <cell r="DU9">
            <v>209.55606468790771</v>
          </cell>
          <cell r="DV9">
            <v>209.76606174641847</v>
          </cell>
          <cell r="DW9">
            <v>212.59402213436366</v>
          </cell>
          <cell r="DX9">
            <v>215.54198084145784</v>
          </cell>
          <cell r="DY9">
            <v>217.28895637106896</v>
          </cell>
          <cell r="DZ9">
            <v>221.83889263880255</v>
          </cell>
          <cell r="EA9">
            <v>216.27997050422428</v>
          </cell>
          <cell r="EB9">
            <v>212.39802487975359</v>
          </cell>
          <cell r="EC9">
            <v>210.89704590439797</v>
          </cell>
          <cell r="ED9">
            <v>205.92311557567118</v>
          </cell>
          <cell r="EE9">
            <v>205.98811466521025</v>
          </cell>
          <cell r="EF9">
            <v>203.03015609818695</v>
          </cell>
          <cell r="EG9">
            <v>207.08409931343792</v>
          </cell>
          <cell r="EH9">
            <v>207.34609564357996</v>
          </cell>
          <cell r="EI9">
            <v>205.94311529552937</v>
          </cell>
          <cell r="EJ9">
            <v>209.91905960333347</v>
          </cell>
          <cell r="EK9">
            <v>209.20106966042519</v>
          </cell>
          <cell r="EL9">
            <v>210.79104738914967</v>
          </cell>
          <cell r="EM9">
            <v>215.69497869837284</v>
          </cell>
          <cell r="EN9">
            <v>217.16295813596247</v>
          </cell>
          <cell r="EO9">
            <v>219.83192075103523</v>
          </cell>
          <cell r="EP9">
            <v>227.24681688845158</v>
          </cell>
          <cell r="EQ9">
            <v>228.95379297834634</v>
          </cell>
          <cell r="ER9">
            <v>228.23780300742388</v>
          </cell>
          <cell r="ES9">
            <v>228.67779684430363</v>
          </cell>
          <cell r="ET9">
            <v>231.24176093012096</v>
          </cell>
          <cell r="EU9">
            <v>234.7767114150524</v>
          </cell>
          <cell r="EV9">
            <v>240.19563551062348</v>
          </cell>
          <cell r="EW9">
            <v>242.95459686505794</v>
          </cell>
          <cell r="EX9">
            <v>234.27371846061945</v>
          </cell>
          <cell r="EY9">
            <v>237.95566688650848</v>
          </cell>
          <cell r="EZ9">
            <v>239.86564013296365</v>
          </cell>
          <cell r="FA9">
            <v>240.71362825495007</v>
          </cell>
          <cell r="FB9">
            <v>238.87665398597716</v>
          </cell>
          <cell r="FC9">
            <v>242.37360500317814</v>
          </cell>
          <cell r="FD9">
            <v>248.13552429431678</v>
          </cell>
          <cell r="FE9">
            <v>250.23649486541748</v>
          </cell>
          <cell r="FF9">
            <v>251.93347109538317</v>
          </cell>
          <cell r="FG9">
            <v>246.73354393225907</v>
          </cell>
          <cell r="FH9">
            <v>244.27357838970423</v>
          </cell>
          <cell r="FI9">
            <v>245.43656209945678</v>
          </cell>
          <cell r="FJ9">
            <v>244.65757301098108</v>
          </cell>
          <cell r="FK9">
            <v>240.62162954360247</v>
          </cell>
          <cell r="FL9">
            <v>234.62471354413032</v>
          </cell>
          <cell r="FM9">
            <v>234.89270979022979</v>
          </cell>
          <cell r="FN9">
            <v>230.77376748543978</v>
          </cell>
          <cell r="FO9">
            <v>223.76586564713716</v>
          </cell>
          <cell r="FP9">
            <v>222.23988702195882</v>
          </cell>
          <cell r="FQ9">
            <v>211.72903425049782</v>
          </cell>
          <cell r="FR9">
            <v>217.7449499838352</v>
          </cell>
          <cell r="FS9">
            <v>229.45478596079349</v>
          </cell>
          <cell r="FT9">
            <v>231.15076220476627</v>
          </cell>
          <cell r="FU9">
            <v>228.72479618597032</v>
          </cell>
          <cell r="FV9">
            <v>224.65785315281153</v>
          </cell>
          <cell r="FW9">
            <v>221.57089639270308</v>
          </cell>
          <cell r="FX9">
            <v>224.05286162710192</v>
          </cell>
          <cell r="FY9">
            <v>228.91179356664418</v>
          </cell>
          <cell r="FZ9">
            <v>229.46778577870131</v>
          </cell>
          <cell r="GA9">
            <v>229.46378583472969</v>
          </cell>
          <cell r="GB9">
            <v>231.13176247090101</v>
          </cell>
          <cell r="GC9">
            <v>233.04373568934201</v>
          </cell>
          <cell r="GD9">
            <v>235.17170588225127</v>
          </cell>
          <cell r="GE9">
            <v>234.68171274572612</v>
          </cell>
          <cell r="GF9">
            <v>235.29670413136483</v>
          </cell>
          <cell r="GG9">
            <v>237.61567164891957</v>
          </cell>
          <cell r="GH9">
            <v>238.39766069537401</v>
          </cell>
          <cell r="GI9">
            <v>247.98152645140888</v>
          </cell>
          <cell r="GJ9">
            <v>252.73345988970993</v>
          </cell>
          <cell r="GK9">
            <v>255.65841891896724</v>
          </cell>
          <cell r="GL9">
            <v>254.05344140034913</v>
          </cell>
          <cell r="GM9">
            <v>258.26438241648674</v>
          </cell>
          <cell r="GN9">
            <v>261.37633882641791</v>
          </cell>
          <cell r="GO9">
            <v>255.25942450779678</v>
          </cell>
          <cell r="GP9">
            <v>252.97945644396543</v>
          </cell>
          <cell r="GQ9">
            <v>261.04934340673685</v>
          </cell>
          <cell r="GR9">
            <v>261.33433941471577</v>
          </cell>
          <cell r="GS9">
            <v>269.25722843652966</v>
          </cell>
          <cell r="GT9">
            <v>271.28520003014802</v>
          </cell>
          <cell r="GU9">
            <v>268.30524177128081</v>
          </cell>
          <cell r="GV9">
            <v>268.8782337452173</v>
          </cell>
          <cell r="GW9">
            <v>265.49928107517957</v>
          </cell>
          <cell r="GX9">
            <v>270.2702142473459</v>
          </cell>
          <cell r="GY9">
            <v>266.94526082092523</v>
          </cell>
          <cell r="GZ9">
            <v>260.84134632021193</v>
          </cell>
          <cell r="HA9">
            <v>257.32939551311733</v>
          </cell>
          <cell r="HB9">
            <v>254.18143960744143</v>
          </cell>
          <cell r="HC9">
            <v>256.57240611648564</v>
          </cell>
          <cell r="HD9">
            <v>283.32103144079446</v>
          </cell>
          <cell r="HE9">
            <v>281.02206364309791</v>
          </cell>
          <cell r="HF9">
            <v>274.35315705639124</v>
          </cell>
          <cell r="HG9">
            <v>272.22918680745363</v>
          </cell>
          <cell r="HH9">
            <v>269.09023077571391</v>
          </cell>
          <cell r="HI9">
            <v>275.19514526242017</v>
          </cell>
          <cell r="HJ9">
            <v>274.93714887624975</v>
          </cell>
          <cell r="HK9">
            <v>272.85317806702852</v>
          </cell>
          <cell r="HL9">
            <v>271.09120274752382</v>
          </cell>
          <cell r="HM9">
            <v>271.54819634628296</v>
          </cell>
          <cell r="HN9">
            <v>272.18718739575144</v>
          </cell>
          <cell r="HO9">
            <v>266.96926048475507</v>
          </cell>
          <cell r="HP9">
            <v>262.5003230824471</v>
          </cell>
          <cell r="HQ9">
            <v>264.96928849893811</v>
          </cell>
          <cell r="HR9">
            <v>266.19127138227225</v>
          </cell>
          <cell r="HS9">
            <v>274.04016144061086</v>
          </cell>
          <cell r="HT9">
            <v>285.89899533051255</v>
          </cell>
          <cell r="HU9">
            <v>292.52990244948865</v>
          </cell>
          <cell r="HV9">
            <v>305.47372114169599</v>
          </cell>
          <cell r="HW9">
            <v>308.30668145960567</v>
          </cell>
          <cell r="HX9">
            <v>299.54280421775582</v>
          </cell>
          <cell r="HY9">
            <v>293.88088352590796</v>
          </cell>
          <cell r="HZ9">
            <v>285.10400646615028</v>
          </cell>
          <cell r="IA9">
            <v>276.29412986862661</v>
          </cell>
          <cell r="IB9">
            <v>290.89592533707616</v>
          </cell>
          <cell r="IC9">
            <v>302.77675891882183</v>
          </cell>
          <cell r="ID9">
            <v>310.71564771652226</v>
          </cell>
          <cell r="IE9">
            <v>321.98548985660079</v>
          </cell>
          <cell r="IF9">
            <v>314.65359255659581</v>
          </cell>
          <cell r="IG9">
            <v>311.56563581049443</v>
          </cell>
          <cell r="IH9">
            <v>310.13565584063531</v>
          </cell>
          <cell r="II9">
            <v>299.63080298513171</v>
          </cell>
          <cell r="IJ9">
            <v>279.70108214646575</v>
          </cell>
          <cell r="IK9">
            <v>274.67215258812905</v>
          </cell>
          <cell r="IL9">
            <v>275.16214572465418</v>
          </cell>
          <cell r="IM9">
            <v>287.55697210675476</v>
          </cell>
          <cell r="IN9">
            <v>295.67585838317871</v>
          </cell>
          <cell r="IO9">
            <v>302.11676816350217</v>
          </cell>
          <cell r="IP9">
            <v>302.93475670570137</v>
          </cell>
          <cell r="IQ9">
            <v>302.37976447963717</v>
          </cell>
          <cell r="IR9">
            <v>293.95488248938324</v>
          </cell>
          <cell r="IS9">
            <v>290.72892767626047</v>
          </cell>
          <cell r="IT9">
            <v>293.79688470250369</v>
          </cell>
          <cell r="IU9">
            <v>290.9809241464734</v>
          </cell>
          <cell r="IV9">
            <v>292.33390519487858</v>
          </cell>
          <cell r="IW9">
            <v>298.11782417786122</v>
          </cell>
          <cell r="IX9">
            <v>304.79973058247566</v>
          </cell>
          <cell r="IY9">
            <v>291.25892025250192</v>
          </cell>
          <cell r="IZ9">
            <v>282.2270467645526</v>
          </cell>
          <cell r="JA9">
            <v>280.91506514185664</v>
          </cell>
          <cell r="JB9">
            <v>286.11699227696653</v>
          </cell>
          <cell r="JC9">
            <v>300.58278965038062</v>
          </cell>
          <cell r="JD9">
            <v>305.91071502059702</v>
          </cell>
          <cell r="JE9">
            <v>318.61553706049921</v>
          </cell>
          <cell r="JF9">
            <v>326.97941990518569</v>
          </cell>
          <cell r="JG9">
            <v>357.92798639971016</v>
          </cell>
          <cell r="JH9">
            <v>360.78094643747806</v>
          </cell>
          <cell r="JI9">
            <v>359.07497033357618</v>
          </cell>
          <cell r="JJ9">
            <v>359.14396936708687</v>
          </cell>
          <cell r="JK9">
            <v>355.9340143298507</v>
          </cell>
          <cell r="JL9">
            <v>354.84102963960169</v>
          </cell>
          <cell r="JM9">
            <v>361.66993398517371</v>
          </cell>
          <cell r="JN9">
            <v>365.52787994581462</v>
          </cell>
          <cell r="JO9">
            <v>366.63886438393592</v>
          </cell>
          <cell r="JP9">
            <v>364.67589187985658</v>
          </cell>
          <cell r="JQ9">
            <v>363.54190776389839</v>
          </cell>
          <cell r="JR9">
            <v>351.05708264243606</v>
          </cell>
          <cell r="JS9">
            <v>353.77704454314704</v>
          </cell>
          <cell r="JT9">
            <v>360.89994477063414</v>
          </cell>
          <cell r="JU9">
            <v>361.15494119882584</v>
          </cell>
          <cell r="JV9">
            <v>370.07481625556943</v>
          </cell>
          <cell r="JW9">
            <v>378.63569634085894</v>
          </cell>
          <cell r="JX9">
            <v>385.76959641426799</v>
          </cell>
          <cell r="JY9">
            <v>383.99062133288379</v>
          </cell>
          <cell r="JZ9">
            <v>380.14867514812948</v>
          </cell>
          <cell r="KA9">
            <v>383.90062259352209</v>
          </cell>
          <cell r="KB9">
            <v>383.55462743997572</v>
          </cell>
          <cell r="KC9">
            <v>383.68062567508218</v>
          </cell>
          <cell r="KD9">
            <v>383.00663511586191</v>
          </cell>
          <cell r="KE9">
            <v>388.78955411285165</v>
          </cell>
          <cell r="KF9">
            <v>380.00067722117899</v>
          </cell>
          <cell r="KG9">
            <v>377.28471526443963</v>
          </cell>
          <cell r="KH9">
            <v>371.81679185521602</v>
          </cell>
          <cell r="KI9">
            <v>361.54693570804596</v>
          </cell>
          <cell r="KJ9">
            <v>357.84198760432002</v>
          </cell>
          <cell r="KK9">
            <v>357.16199712914226</v>
          </cell>
          <cell r="KL9">
            <v>351.75707283747198</v>
          </cell>
          <cell r="KM9">
            <v>335.27630368834735</v>
          </cell>
          <cell r="KN9">
            <v>326.62342489171027</v>
          </cell>
          <cell r="KO9">
            <v>332.97933586263656</v>
          </cell>
          <cell r="KP9">
            <v>323.75846502202745</v>
          </cell>
          <cell r="KQ9">
            <v>305.60471930676698</v>
          </cell>
          <cell r="KR9">
            <v>299.98479802662132</v>
          </cell>
          <cell r="KS9">
            <v>297.35483486527204</v>
          </cell>
          <cell r="KT9">
            <v>302.53976223850248</v>
          </cell>
          <cell r="KU9">
            <v>323.01647541528939</v>
          </cell>
          <cell r="KV9">
            <v>328.48139886653422</v>
          </cell>
          <cell r="KW9">
            <v>333.1623332993388</v>
          </cell>
          <cell r="KX9">
            <v>330.69036792486907</v>
          </cell>
          <cell r="KY9">
            <v>332.58734135341643</v>
          </cell>
          <cell r="KZ9">
            <v>330.68536799490454</v>
          </cell>
          <cell r="LA9">
            <v>332.57934146547319</v>
          </cell>
          <cell r="LB9">
            <v>329.38738617610932</v>
          </cell>
          <cell r="LC9">
            <v>332.55234184366464</v>
          </cell>
          <cell r="LD9">
            <v>334.29331745731832</v>
          </cell>
          <cell r="LE9">
            <v>342.50320245909688</v>
          </cell>
          <cell r="LF9">
            <v>349.53810391920808</v>
          </cell>
          <cell r="LG9">
            <v>352.11506782293321</v>
          </cell>
          <cell r="LH9">
            <v>347.51513225555419</v>
          </cell>
          <cell r="LI9">
            <v>347.41013372629885</v>
          </cell>
          <cell r="LJ9">
            <v>345.05516671299932</v>
          </cell>
          <cell r="LK9">
            <v>344.77517063498493</v>
          </cell>
          <cell r="LL9">
            <v>342.70219967168566</v>
          </cell>
          <cell r="LM9">
            <v>346.07415243977312</v>
          </cell>
          <cell r="LN9">
            <v>345.09516615271571</v>
          </cell>
          <cell r="LO9">
            <v>358.31198102098705</v>
          </cell>
          <cell r="LP9">
            <v>372.93977612525225</v>
          </cell>
          <cell r="LQ9">
            <v>369.73382103198765</v>
          </cell>
          <cell r="LR9">
            <v>349.87909914278987</v>
          </cell>
          <cell r="LS9">
            <v>344.57617342239621</v>
          </cell>
          <cell r="LT9">
            <v>337.00327949810026</v>
          </cell>
          <cell r="LU9">
            <v>342.08220835608245</v>
          </cell>
          <cell r="LV9">
            <v>347.79412834757562</v>
          </cell>
          <cell r="LW9">
            <v>298.02682545250656</v>
          </cell>
          <cell r="LX9">
            <v>302.73275953513388</v>
          </cell>
          <cell r="LY9">
            <v>304.90272913974519</v>
          </cell>
          <cell r="LZ9">
            <v>304.34173699772356</v>
          </cell>
          <cell r="MA9">
            <v>307.800688547194</v>
          </cell>
          <cell r="MB9">
            <v>313.72260559719797</v>
          </cell>
          <cell r="MC9">
            <v>322.40748394560813</v>
          </cell>
          <cell r="MD9">
            <v>325.27744374525543</v>
          </cell>
          <cell r="ME9">
            <v>322.85947761440275</v>
          </cell>
          <cell r="MF9">
            <v>319.52452432805302</v>
          </cell>
          <cell r="MG9">
            <v>315.11858604329825</v>
          </cell>
          <cell r="MH9">
            <v>318.41353988993171</v>
          </cell>
          <cell r="MI9">
            <v>318.21154271936416</v>
          </cell>
          <cell r="MJ9">
            <v>315.23958434844019</v>
          </cell>
          <cell r="MK9">
            <v>318.54053811103108</v>
          </cell>
          <cell r="ML9">
            <v>327.96240613621472</v>
          </cell>
          <cell r="MM9">
            <v>331.95735017788411</v>
          </cell>
          <cell r="MN9">
            <v>336.03929300093648</v>
          </cell>
          <cell r="MO9">
            <v>332.50534250199792</v>
          </cell>
          <cell r="MP9">
            <v>333.92432262593508</v>
          </cell>
          <cell r="MQ9">
            <v>332.24434615784884</v>
          </cell>
          <cell r="MR9">
            <v>333.59632722026112</v>
          </cell>
          <cell r="MS9">
            <v>335.44930126512054</v>
          </cell>
          <cell r="MT9">
            <v>332.05834876316783</v>
          </cell>
          <cell r="MU9">
            <v>331.53135614490509</v>
          </cell>
          <cell r="MV9">
            <v>337.63627063161135</v>
          </cell>
          <cell r="MW9">
            <v>353.27505157470699</v>
          </cell>
          <cell r="MX9">
            <v>355.62301868605613</v>
          </cell>
          <cell r="MY9">
            <v>346.81514206051827</v>
          </cell>
          <cell r="MZ9">
            <v>332.62234086316823</v>
          </cell>
          <cell r="NA9">
            <v>332.59134129738806</v>
          </cell>
          <cell r="NB9">
            <v>340.69122783994675</v>
          </cell>
          <cell r="NC9">
            <v>339.5642436259389</v>
          </cell>
          <cell r="ND9">
            <v>341.431217474699</v>
          </cell>
          <cell r="NE9">
            <v>347.61913079881668</v>
          </cell>
          <cell r="NF9">
            <v>346.72714329314232</v>
          </cell>
          <cell r="NG9">
            <v>338.90125291264059</v>
          </cell>
          <cell r="NH9">
            <v>335.93829441565276</v>
          </cell>
          <cell r="NI9">
            <v>336.80628225749729</v>
          </cell>
          <cell r="NJ9">
            <v>334.29131748533246</v>
          </cell>
          <cell r="NK9">
            <v>331.94035041600466</v>
          </cell>
          <cell r="NL9">
            <v>323.94546240270137</v>
          </cell>
          <cell r="NM9">
            <v>332.51234240394831</v>
          </cell>
          <cell r="NN9">
            <v>348.87511320590971</v>
          </cell>
          <cell r="NO9">
            <v>355.52502005875107</v>
          </cell>
          <cell r="NP9">
            <v>369.31582688695192</v>
          </cell>
          <cell r="NQ9">
            <v>369.55882348322871</v>
          </cell>
          <cell r="NR9">
            <v>366.64986422985788</v>
          </cell>
          <cell r="NS9">
            <v>376.30172903341054</v>
          </cell>
          <cell r="NT9">
            <v>373.84276347684863</v>
          </cell>
          <cell r="NU9">
            <v>401.33137843590976</v>
          </cell>
          <cell r="NV9">
            <v>417.62415021836756</v>
          </cell>
          <cell r="NW9">
            <v>431.78795182192323</v>
          </cell>
          <cell r="NX9">
            <v>437.28187486696243</v>
          </cell>
          <cell r="NY9">
            <v>417.14515692776445</v>
          </cell>
          <cell r="NZ9">
            <v>404.82632948112484</v>
          </cell>
          <cell r="OA9">
            <v>405.1353251529336</v>
          </cell>
          <cell r="OB9">
            <v>404.5093339213729</v>
          </cell>
          <cell r="OC9">
            <v>401.54137549442055</v>
          </cell>
          <cell r="OD9">
            <v>417.85814694070814</v>
          </cell>
          <cell r="OE9">
            <v>400.24439366161823</v>
          </cell>
          <cell r="OF9">
            <v>396.51644588005541</v>
          </cell>
          <cell r="OG9">
            <v>394.32547656959298</v>
          </cell>
          <cell r="OH9">
            <v>390.85352520221471</v>
          </cell>
          <cell r="OI9">
            <v>389.23054793572425</v>
          </cell>
          <cell r="OJ9">
            <v>391.12952133625743</v>
          </cell>
          <cell r="OK9">
            <v>408.146282977581</v>
          </cell>
          <cell r="OL9">
            <v>424.66905153840781</v>
          </cell>
          <cell r="OM9">
            <v>429.6339819931984</v>
          </cell>
          <cell r="ON9">
            <v>427.56501097387076</v>
          </cell>
          <cell r="OO9">
            <v>429.16698853451015</v>
          </cell>
          <cell r="OP9">
            <v>411.86523088520761</v>
          </cell>
          <cell r="OQ9">
            <v>399.33240643608571</v>
          </cell>
          <cell r="OR9">
            <v>389.8115397976041</v>
          </cell>
          <cell r="OS9">
            <v>389.59154287916419</v>
          </cell>
          <cell r="OT9">
            <v>380.15867500805854</v>
          </cell>
          <cell r="OU9">
            <v>368.20584243482352</v>
          </cell>
          <cell r="OV9">
            <v>363.44890906655792</v>
          </cell>
          <cell r="OW9">
            <v>360.04095680272576</v>
          </cell>
          <cell r="OX9">
            <v>363.32991073340173</v>
          </cell>
          <cell r="OY9">
            <v>363.39890976691248</v>
          </cell>
          <cell r="OZ9">
            <v>363.7199052706361</v>
          </cell>
          <cell r="PA9">
            <v>385.13460530877114</v>
          </cell>
          <cell r="PB9">
            <v>368.80583403056858</v>
          </cell>
          <cell r="PC9">
            <v>362.18192681354287</v>
          </cell>
          <cell r="PD9">
            <v>347.45513309597965</v>
          </cell>
          <cell r="PE9">
            <v>323.84646378940346</v>
          </cell>
          <cell r="PF9">
            <v>305.43872163194419</v>
          </cell>
          <cell r="PG9">
            <v>301.33177915906907</v>
          </cell>
          <cell r="PH9">
            <v>298.41382003176216</v>
          </cell>
          <cell r="PI9">
            <v>293.97288223725553</v>
          </cell>
          <cell r="PJ9">
            <v>294.64187286651133</v>
          </cell>
          <cell r="PK9">
            <v>296.71184387183189</v>
          </cell>
          <cell r="PL9">
            <v>296.65284469825025</v>
          </cell>
          <cell r="PM9">
            <v>296.74584339559078</v>
          </cell>
          <cell r="PN9">
            <v>300.07679673796895</v>
          </cell>
          <cell r="PO9">
            <v>308.87967343354228</v>
          </cell>
          <cell r="PP9">
            <v>312.62362099099158</v>
          </cell>
          <cell r="PQ9">
            <v>315.89857511776688</v>
          </cell>
          <cell r="PR9">
            <v>316.03857315677408</v>
          </cell>
          <cell r="PS9">
            <v>309.9926578436494</v>
          </cell>
          <cell r="PT9">
            <v>306.92270084542037</v>
          </cell>
          <cell r="PU9">
            <v>300.39879222768548</v>
          </cell>
          <cell r="PV9">
            <v>275.76213732039929</v>
          </cell>
          <cell r="PW9">
            <v>274.77015121543405</v>
          </cell>
          <cell r="PX9">
            <v>273.56816805195808</v>
          </cell>
          <cell r="PY9">
            <v>271.36319893759492</v>
          </cell>
          <cell r="PZ9">
            <v>273.05717520958183</v>
          </cell>
          <cell r="QA9">
            <v>271.52519666844609</v>
          </cell>
          <cell r="QB9">
            <v>271.51819676649569</v>
          </cell>
          <cell r="QC9">
            <v>274.53515450710057</v>
          </cell>
          <cell r="QD9">
            <v>276.18013146543507</v>
          </cell>
          <cell r="QE9">
            <v>275.12514624291663</v>
          </cell>
          <cell r="QF9">
            <v>274.77915108937026</v>
          </cell>
          <cell r="QG9">
            <v>269.81722059255839</v>
          </cell>
          <cell r="QH9">
            <v>270.21821497571466</v>
          </cell>
          <cell r="QI9">
            <v>273.2901719459295</v>
          </cell>
          <cell r="QJ9">
            <v>277.54511234575506</v>
          </cell>
          <cell r="QK9">
            <v>275.42014211082454</v>
          </cell>
          <cell r="QL9">
            <v>276.33212933635713</v>
          </cell>
          <cell r="QM9">
            <v>272.29218592500683</v>
          </cell>
          <cell r="QN9">
            <v>273.72716582483054</v>
          </cell>
          <cell r="QO9">
            <v>275.08114685922857</v>
          </cell>
          <cell r="QP9">
            <v>275.5091408641934</v>
          </cell>
          <cell r="QQ9">
            <v>277.81010863387587</v>
          </cell>
          <cell r="QR9">
            <v>277.17511752837896</v>
          </cell>
          <cell r="QS9">
            <v>279.09809059274193</v>
          </cell>
          <cell r="QT9">
            <v>281.73005372607707</v>
          </cell>
          <cell r="QU9">
            <v>286.75898328441377</v>
          </cell>
          <cell r="QV9">
            <v>288.29896171349287</v>
          </cell>
          <cell r="QW9">
            <v>291.39191838955878</v>
          </cell>
          <cell r="QX9">
            <v>293.36889069753886</v>
          </cell>
          <cell r="QY9">
            <v>292.55890204328296</v>
          </cell>
          <cell r="QZ9">
            <v>294.79987065339088</v>
          </cell>
          <cell r="RA9">
            <v>299.71880175250772</v>
          </cell>
          <cell r="RB9">
            <v>303.49074891775848</v>
          </cell>
          <cell r="RC9">
            <v>302.52976237857342</v>
          </cell>
          <cell r="RD9">
            <v>296.84484200888869</v>
          </cell>
          <cell r="RE9">
            <v>296.34284904044864</v>
          </cell>
          <cell r="RF9">
            <v>296.03985328459737</v>
          </cell>
          <cell r="RG9">
            <v>292.70190004026892</v>
          </cell>
          <cell r="RH9">
            <v>289.62294316810369</v>
          </cell>
          <cell r="RI9">
            <v>291.40791816544532</v>
          </cell>
          <cell r="RJ9">
            <v>291.56791592431068</v>
          </cell>
          <cell r="RK9">
            <v>292.83289820533992</v>
          </cell>
          <cell r="RL9">
            <v>294.10088044434787</v>
          </cell>
          <cell r="RM9">
            <v>288.55595811367033</v>
          </cell>
          <cell r="RN9">
            <v>284.90600923955441</v>
          </cell>
          <cell r="RO9">
            <v>313.76360502290726</v>
          </cell>
          <cell r="RP9">
            <v>316.05057298868894</v>
          </cell>
          <cell r="RQ9">
            <v>312.44362351226806</v>
          </cell>
          <cell r="RR9">
            <v>301.95177047467234</v>
          </cell>
          <cell r="RS9">
            <v>300.31379341828824</v>
          </cell>
          <cell r="RT9">
            <v>292.65290072661634</v>
          </cell>
          <cell r="RU9">
            <v>242.12960842090845</v>
          </cell>
          <cell r="RV9">
            <v>233.38673088490961</v>
          </cell>
          <cell r="RW9">
            <v>228.85879430902003</v>
          </cell>
          <cell r="RX9">
            <v>227.64181135565045</v>
          </cell>
          <cell r="RY9">
            <v>229.19178964465857</v>
          </cell>
          <cell r="RZ9">
            <v>226.09383303862811</v>
          </cell>
          <cell r="SA9">
            <v>222.32888577532768</v>
          </cell>
          <cell r="SB9">
            <v>215.06998745280504</v>
          </cell>
          <cell r="SC9">
            <v>214.76899166893958</v>
          </cell>
          <cell r="SD9">
            <v>214.1570002412796</v>
          </cell>
          <cell r="SE9">
            <v>212.58502226042748</v>
          </cell>
          <cell r="SF9">
            <v>210.7980472911</v>
          </cell>
          <cell r="SG9">
            <v>212.79901926290989</v>
          </cell>
          <cell r="SH9">
            <v>213.21101349198818</v>
          </cell>
          <cell r="SI9">
            <v>213.13201459854841</v>
          </cell>
          <cell r="SJ9">
            <v>214.60899391007422</v>
          </cell>
          <cell r="SK9">
            <v>216.19597168082001</v>
          </cell>
          <cell r="SL9">
            <v>216.04097385191918</v>
          </cell>
          <cell r="SM9">
            <v>215.57098043525221</v>
          </cell>
          <cell r="SN9">
            <v>214.56599451237915</v>
          </cell>
          <cell r="SO9">
            <v>217.17895791184901</v>
          </cell>
          <cell r="SP9">
            <v>217.38095508241653</v>
          </cell>
          <cell r="SQ9">
            <v>217.3739551804662</v>
          </cell>
          <cell r="SR9">
            <v>211.53403698188066</v>
          </cell>
          <cell r="SS9">
            <v>220.97390475493671</v>
          </cell>
          <cell r="ST9">
            <v>230.089</v>
          </cell>
        </row>
        <row r="10">
          <cell r="B10" t="str">
            <v>BAYNGR 2 3/8 11/12/79 nc-25</v>
          </cell>
          <cell r="C10" t="str">
            <v>XS2077670003</v>
          </cell>
          <cell r="D10">
            <v>307.77604709267621</v>
          </cell>
          <cell r="E10">
            <v>305.23830112099648</v>
          </cell>
          <cell r="F10">
            <v>316.62445355486869</v>
          </cell>
          <cell r="G10">
            <v>320.44197688961032</v>
          </cell>
          <cell r="H10">
            <v>324.55788363742829</v>
          </cell>
          <cell r="I10">
            <v>329.50054044008255</v>
          </cell>
          <cell r="J10">
            <v>327.7142051897049</v>
          </cell>
          <cell r="K10">
            <v>320.49947269678114</v>
          </cell>
          <cell r="L10">
            <v>318.25614491009713</v>
          </cell>
          <cell r="M10">
            <v>312.34002461361888</v>
          </cell>
          <cell r="N10">
            <v>311.16036925959588</v>
          </cell>
          <cell r="O10">
            <v>328.81752990317347</v>
          </cell>
          <cell r="P10">
            <v>322.5366086232662</v>
          </cell>
          <cell r="Q10">
            <v>320.8811258995533</v>
          </cell>
          <cell r="R10">
            <v>309.61293900108336</v>
          </cell>
          <cell r="S10">
            <v>302.03836205983163</v>
          </cell>
          <cell r="T10">
            <v>328.28916326141359</v>
          </cell>
          <cell r="U10">
            <v>322.45234752655028</v>
          </cell>
          <cell r="V10">
            <v>324.15442168021201</v>
          </cell>
          <cell r="W10">
            <v>295.88333677148819</v>
          </cell>
          <cell r="X10">
            <v>264.95356643462179</v>
          </cell>
          <cell r="Y10">
            <v>248.06367742466927</v>
          </cell>
          <cell r="Z10">
            <v>253.85489303660395</v>
          </cell>
          <cell r="AA10">
            <v>284.09570499444004</v>
          </cell>
          <cell r="AB10">
            <v>291.94289136624337</v>
          </cell>
          <cell r="AC10">
            <v>310.97301223278043</v>
          </cell>
          <cell r="AD10">
            <v>309.81020909810064</v>
          </cell>
          <cell r="AE10">
            <v>309.33636434245108</v>
          </cell>
          <cell r="AF10">
            <v>297.94723798751829</v>
          </cell>
          <cell r="AG10">
            <v>298.84536214780809</v>
          </cell>
          <cell r="AH10">
            <v>322.5861739742756</v>
          </cell>
          <cell r="AI10">
            <v>359.40034278297429</v>
          </cell>
          <cell r="AJ10">
            <v>363.74226753139499</v>
          </cell>
          <cell r="AK10">
            <v>364.92093157839776</v>
          </cell>
          <cell r="AL10">
            <v>372.73837873959542</v>
          </cell>
          <cell r="AM10">
            <v>390.17150399661068</v>
          </cell>
          <cell r="AN10">
            <v>408.62369287037848</v>
          </cell>
          <cell r="AO10">
            <v>419.46462644314761</v>
          </cell>
          <cell r="AP10">
            <v>417.38387300777435</v>
          </cell>
          <cell r="AQ10">
            <v>405.22648371219634</v>
          </cell>
          <cell r="AR10">
            <v>400.18667882156376</v>
          </cell>
          <cell r="AS10">
            <v>397.0432442605495</v>
          </cell>
          <cell r="AT10">
            <v>396.80830449676517</v>
          </cell>
          <cell r="AU10">
            <v>400.03600015449524</v>
          </cell>
          <cell r="AV10">
            <v>399.86946057510374</v>
          </cell>
          <cell r="AW10">
            <v>402.38044125723837</v>
          </cell>
          <cell r="AX10">
            <v>402.01266635274891</v>
          </cell>
          <cell r="AY10">
            <v>372.31806456303599</v>
          </cell>
          <cell r="AZ10">
            <v>362.25134177303312</v>
          </cell>
          <cell r="BA10">
            <v>355.32805354404451</v>
          </cell>
          <cell r="BB10">
            <v>351.11698132228855</v>
          </cell>
          <cell r="BC10">
            <v>365.72190765070911</v>
          </cell>
          <cell r="BD10">
            <v>369.07351668596266</v>
          </cell>
          <cell r="BE10">
            <v>378.8686213524341</v>
          </cell>
          <cell r="BF10">
            <v>380.56573897099497</v>
          </cell>
          <cell r="BG10">
            <v>373.37182392549516</v>
          </cell>
          <cell r="BH10">
            <v>372.28237751030923</v>
          </cell>
          <cell r="BI10">
            <v>372.25561222076414</v>
          </cell>
          <cell r="BJ10">
            <v>367.29312927770616</v>
          </cell>
          <cell r="BK10">
            <v>370.58129466366768</v>
          </cell>
          <cell r="BL10">
            <v>426.55841947960852</v>
          </cell>
          <cell r="BM10">
            <v>454.21985057091712</v>
          </cell>
          <cell r="BN10">
            <v>474.85588881015775</v>
          </cell>
          <cell r="BO10">
            <v>501.3584819948673</v>
          </cell>
          <cell r="BP10">
            <v>514.54583928442003</v>
          </cell>
          <cell r="BQ10">
            <v>510.3942454838753</v>
          </cell>
          <cell r="BR10">
            <v>518.45456286501883</v>
          </cell>
          <cell r="BS10">
            <v>522.95608804368976</v>
          </cell>
          <cell r="BT10">
            <v>534.31150995993607</v>
          </cell>
          <cell r="BU10">
            <v>534.75264158391951</v>
          </cell>
          <cell r="BV10">
            <v>561.25027823352821</v>
          </cell>
          <cell r="BW10">
            <v>593.11286847639076</v>
          </cell>
          <cell r="BX10">
            <v>654.32706827998163</v>
          </cell>
          <cell r="BY10">
            <v>666.13353489041333</v>
          </cell>
          <cell r="BZ10">
            <v>649.63223823237411</v>
          </cell>
          <cell r="CA10">
            <v>672.54828261804585</v>
          </cell>
          <cell r="CB10">
            <v>642.95380283737177</v>
          </cell>
          <cell r="CC10">
            <v>506.62331357908243</v>
          </cell>
          <cell r="CD10">
            <v>446.71169120001792</v>
          </cell>
          <cell r="CE10">
            <v>388.10363755249978</v>
          </cell>
          <cell r="CF10">
            <v>384.7550024383068</v>
          </cell>
          <cell r="CG10">
            <v>332.97408023881911</v>
          </cell>
          <cell r="CH10">
            <v>324.05231705713271</v>
          </cell>
          <cell r="CI10">
            <v>338.14969419121741</v>
          </cell>
          <cell r="CJ10">
            <v>277.81478371453284</v>
          </cell>
          <cell r="CK10">
            <v>253.57237053585052</v>
          </cell>
          <cell r="CL10">
            <v>243.54728264069556</v>
          </cell>
          <cell r="CM10">
            <v>249.59921199893952</v>
          </cell>
          <cell r="CN10">
            <v>266.20162197303773</v>
          </cell>
          <cell r="CO10">
            <v>264.93770552229881</v>
          </cell>
          <cell r="CP10">
            <v>247.11202268528939</v>
          </cell>
          <cell r="CQ10">
            <v>223.79846418452263</v>
          </cell>
          <cell r="CR10">
            <v>218.7120678639412</v>
          </cell>
          <cell r="CS10">
            <v>210.5347762544155</v>
          </cell>
          <cell r="CT10">
            <v>195.91002378559111</v>
          </cell>
          <cell r="CU10">
            <v>197.85001162409785</v>
          </cell>
          <cell r="CV10">
            <v>198.97712770605088</v>
          </cell>
          <cell r="CW10">
            <v>199.67203392720222</v>
          </cell>
          <cell r="CX10">
            <v>197.71519386935236</v>
          </cell>
          <cell r="CY10">
            <v>196.15586792659761</v>
          </cell>
          <cell r="CZ10">
            <v>195.55612717938422</v>
          </cell>
          <cell r="DA10">
            <v>194.65403779101371</v>
          </cell>
          <cell r="DB10">
            <v>195.74348420619967</v>
          </cell>
          <cell r="DC10">
            <v>196.85969591093064</v>
          </cell>
          <cell r="DD10">
            <v>194.0889927895069</v>
          </cell>
          <cell r="DE10">
            <v>192.32843152165412</v>
          </cell>
          <cell r="DF10">
            <v>196.32240750598908</v>
          </cell>
          <cell r="DG10">
            <v>203.04743433094026</v>
          </cell>
          <cell r="DH10">
            <v>210.37021928906441</v>
          </cell>
          <cell r="DI10">
            <v>210.89858593082428</v>
          </cell>
          <cell r="DJ10">
            <v>207.87212559819221</v>
          </cell>
          <cell r="DK10">
            <v>203.67394036769869</v>
          </cell>
          <cell r="DL10">
            <v>203.97827162289619</v>
          </cell>
          <cell r="DM10">
            <v>208.25675272202491</v>
          </cell>
          <cell r="DN10">
            <v>197.26514048218726</v>
          </cell>
          <cell r="DO10">
            <v>199.95554773497582</v>
          </cell>
          <cell r="DP10">
            <v>193.4446432263851</v>
          </cell>
          <cell r="DQ10">
            <v>191.47789009833338</v>
          </cell>
          <cell r="DR10">
            <v>189.05612704801558</v>
          </cell>
          <cell r="DS10">
            <v>192.38890124988555</v>
          </cell>
          <cell r="DT10">
            <v>203.04545171689986</v>
          </cell>
          <cell r="DU10">
            <v>209.40666886544227</v>
          </cell>
          <cell r="DV10">
            <v>209.25202497029304</v>
          </cell>
          <cell r="DW10">
            <v>211.22274332642553</v>
          </cell>
          <cell r="DX10">
            <v>215.87593847918512</v>
          </cell>
          <cell r="DY10">
            <v>218.53561521434784</v>
          </cell>
          <cell r="DZ10">
            <v>224.56077928304671</v>
          </cell>
          <cell r="EA10">
            <v>223.98482990431788</v>
          </cell>
          <cell r="EB10">
            <v>221.45600569581984</v>
          </cell>
          <cell r="EC10">
            <v>219.12544289135931</v>
          </cell>
          <cell r="ED10">
            <v>213.57511488533021</v>
          </cell>
          <cell r="EE10">
            <v>213.36594910407067</v>
          </cell>
          <cell r="EF10">
            <v>211.49535275697707</v>
          </cell>
          <cell r="EG10">
            <v>215.45265038156512</v>
          </cell>
          <cell r="EH10">
            <v>217.89225695824624</v>
          </cell>
          <cell r="EI10">
            <v>216.26849605917928</v>
          </cell>
          <cell r="EJ10">
            <v>218.43945843338966</v>
          </cell>
          <cell r="EK10">
            <v>218.62681546020508</v>
          </cell>
          <cell r="EL10">
            <v>219.72815755963325</v>
          </cell>
          <cell r="EM10">
            <v>223.81135117578506</v>
          </cell>
          <cell r="EN10">
            <v>224.0284474132061</v>
          </cell>
          <cell r="EO10">
            <v>225.31912915349005</v>
          </cell>
          <cell r="EP10">
            <v>229.89202843761441</v>
          </cell>
          <cell r="EQ10">
            <v>231.54850246834755</v>
          </cell>
          <cell r="ER10">
            <v>229.47072295403481</v>
          </cell>
          <cell r="ES10">
            <v>230.12399428033828</v>
          </cell>
          <cell r="ET10">
            <v>232.08876479434966</v>
          </cell>
          <cell r="EU10">
            <v>236.3503936741352</v>
          </cell>
          <cell r="EV10">
            <v>240.56146589589119</v>
          </cell>
          <cell r="EW10">
            <v>244.89843410921097</v>
          </cell>
          <cell r="EX10">
            <v>238.14366807365417</v>
          </cell>
          <cell r="EY10">
            <v>242.78794146323204</v>
          </cell>
          <cell r="EZ10">
            <v>244.79137295103072</v>
          </cell>
          <cell r="FA10">
            <v>244.81020778441427</v>
          </cell>
          <cell r="FB10">
            <v>242.04446119809151</v>
          </cell>
          <cell r="FC10">
            <v>246.2941943936348</v>
          </cell>
          <cell r="FD10">
            <v>253.268039280653</v>
          </cell>
          <cell r="FE10">
            <v>255.13467039966585</v>
          </cell>
          <cell r="FF10">
            <v>258.08480009174349</v>
          </cell>
          <cell r="FG10">
            <v>254.74905196881295</v>
          </cell>
          <cell r="FH10">
            <v>253.8945453174114</v>
          </cell>
          <cell r="FI10">
            <v>254.30098119568825</v>
          </cell>
          <cell r="FJ10">
            <v>254.76590418815613</v>
          </cell>
          <cell r="FK10">
            <v>251.96843577718735</v>
          </cell>
          <cell r="FL10">
            <v>247.06443994832037</v>
          </cell>
          <cell r="FM10">
            <v>250.19895274615288</v>
          </cell>
        </row>
        <row r="11">
          <cell r="B11" t="str">
            <v>BAYNGR 3 1/8 11/12/79 nc-27</v>
          </cell>
          <cell r="C11" t="str">
            <v>XS2077670342</v>
          </cell>
          <cell r="D11">
            <v>332.50995184326172</v>
          </cell>
          <cell r="E11">
            <v>330.76097007751463</v>
          </cell>
          <cell r="F11">
            <v>336.75377532958987</v>
          </cell>
          <cell r="G11">
            <v>339.91769730377194</v>
          </cell>
          <cell r="H11">
            <v>342.84529734039307</v>
          </cell>
          <cell r="I11">
            <v>347.15493199920655</v>
          </cell>
          <cell r="J11">
            <v>346.55166291809081</v>
          </cell>
          <cell r="K11">
            <v>343.66893413543698</v>
          </cell>
          <cell r="L11">
            <v>340.35344703674315</v>
          </cell>
          <cell r="M11">
            <v>337.43482125091555</v>
          </cell>
          <cell r="N11">
            <v>335.94409848022462</v>
          </cell>
          <cell r="O11">
            <v>349.04351322174074</v>
          </cell>
          <cell r="P11">
            <v>342.86524011993407</v>
          </cell>
          <cell r="Q11">
            <v>340.7642682952881</v>
          </cell>
          <cell r="R11">
            <v>332.90681315612795</v>
          </cell>
          <cell r="S11">
            <v>326.59592057037355</v>
          </cell>
          <cell r="T11">
            <v>344.05482691955564</v>
          </cell>
          <cell r="U11">
            <v>337.54350939941406</v>
          </cell>
          <cell r="V11">
            <v>335.58213703155519</v>
          </cell>
          <cell r="W11">
            <v>312.56019232940673</v>
          </cell>
          <cell r="X11">
            <v>291.30816931152344</v>
          </cell>
          <cell r="Y11">
            <v>282.39274971771238</v>
          </cell>
          <cell r="Z11">
            <v>287.26576789855955</v>
          </cell>
          <cell r="AA11">
            <v>312.57116085815431</v>
          </cell>
          <cell r="AB11">
            <v>320.07263738250731</v>
          </cell>
          <cell r="AC11">
            <v>335.31590092468264</v>
          </cell>
          <cell r="AD11">
            <v>336.3509311828613</v>
          </cell>
          <cell r="AE11">
            <v>336.94024031829832</v>
          </cell>
          <cell r="AF11">
            <v>329.03791392517093</v>
          </cell>
          <cell r="AG11">
            <v>329.09275656890867</v>
          </cell>
          <cell r="AH11">
            <v>349.30376649475096</v>
          </cell>
          <cell r="AI11">
            <v>381.02973732757567</v>
          </cell>
          <cell r="AJ11">
            <v>381.20124523162843</v>
          </cell>
          <cell r="AK11">
            <v>381.5891322937012</v>
          </cell>
          <cell r="AL11">
            <v>384.16274799346922</v>
          </cell>
          <cell r="AM11">
            <v>393.09113039398193</v>
          </cell>
          <cell r="AN11">
            <v>406.28327906036378</v>
          </cell>
          <cell r="AO11">
            <v>411.22011413574216</v>
          </cell>
          <cell r="AP11">
            <v>410.79932148742677</v>
          </cell>
          <cell r="AQ11">
            <v>403.53915259552002</v>
          </cell>
          <cell r="AR11">
            <v>397.99505988311768</v>
          </cell>
          <cell r="AS11">
            <v>395.72158301544192</v>
          </cell>
          <cell r="AT11">
            <v>398.89547637939455</v>
          </cell>
          <cell r="AU11">
            <v>397.45660483551023</v>
          </cell>
          <cell r="AV11">
            <v>395.91004228210448</v>
          </cell>
          <cell r="AW11">
            <v>397.93822296142577</v>
          </cell>
          <cell r="AX11">
            <v>398.48166370391846</v>
          </cell>
          <cell r="AY11">
            <v>379.56992586517333</v>
          </cell>
          <cell r="AZ11">
            <v>370.03827438354494</v>
          </cell>
          <cell r="BA11">
            <v>365.82735648345948</v>
          </cell>
          <cell r="BB11">
            <v>362.76115412902834</v>
          </cell>
          <cell r="BC11">
            <v>374.26614364624021</v>
          </cell>
          <cell r="BD11">
            <v>375.40387921905517</v>
          </cell>
          <cell r="BE11">
            <v>381.0237544937134</v>
          </cell>
          <cell r="BF11">
            <v>386.31656818389894</v>
          </cell>
          <cell r="BG11">
            <v>375.01200360107424</v>
          </cell>
          <cell r="BH11">
            <v>373.71273151397708</v>
          </cell>
          <cell r="BI11">
            <v>374.41671163177489</v>
          </cell>
          <cell r="BJ11">
            <v>367.173494102478</v>
          </cell>
          <cell r="BK11">
            <v>363.71043043518068</v>
          </cell>
          <cell r="BL11">
            <v>393.23671268463136</v>
          </cell>
          <cell r="BM11">
            <v>413.8884580383301</v>
          </cell>
          <cell r="BN11">
            <v>420.13952228546145</v>
          </cell>
          <cell r="BO11">
            <v>435.55828228759765</v>
          </cell>
          <cell r="BP11">
            <v>441.82530075836183</v>
          </cell>
          <cell r="BQ11">
            <v>439.5727638092041</v>
          </cell>
          <cell r="BR11">
            <v>442.15734803771971</v>
          </cell>
          <cell r="BS11">
            <v>447.11612017059326</v>
          </cell>
          <cell r="BT11">
            <v>452.39796533203128</v>
          </cell>
          <cell r="BU11">
            <v>452.57944462585448</v>
          </cell>
          <cell r="BV11">
            <v>471.78832987976074</v>
          </cell>
          <cell r="BW11">
            <v>492.83693654632566</v>
          </cell>
          <cell r="BX11">
            <v>564.05559370422361</v>
          </cell>
          <cell r="BY11">
            <v>579.74956406402589</v>
          </cell>
          <cell r="BZ11">
            <v>559.62430809020998</v>
          </cell>
          <cell r="CA11">
            <v>567.72606227874758</v>
          </cell>
          <cell r="CB11">
            <v>563.44534465026857</v>
          </cell>
          <cell r="CC11">
            <v>477.69737545776366</v>
          </cell>
          <cell r="CD11">
            <v>425.7584004211426</v>
          </cell>
          <cell r="CE11">
            <v>388.16526384735107</v>
          </cell>
          <cell r="CF11">
            <v>390.17449888610838</v>
          </cell>
          <cell r="CG11">
            <v>355.91280363464358</v>
          </cell>
          <cell r="CH11">
            <v>353.74801491546629</v>
          </cell>
          <cell r="CI11">
            <v>363.8290899734497</v>
          </cell>
          <cell r="CJ11">
            <v>308.41209418487551</v>
          </cell>
          <cell r="CK11">
            <v>284.50668434906004</v>
          </cell>
          <cell r="CL11">
            <v>278.57570171356201</v>
          </cell>
          <cell r="CM11">
            <v>282.76567969512939</v>
          </cell>
          <cell r="CN11">
            <v>297.05966693115232</v>
          </cell>
          <cell r="CO11">
            <v>297.57020208740232</v>
          </cell>
          <cell r="CP11">
            <v>282.79060816955564</v>
          </cell>
          <cell r="CQ11">
            <v>265.92799092864988</v>
          </cell>
          <cell r="CR11">
            <v>264.00052128601072</v>
          </cell>
          <cell r="CS11">
            <v>255.73025061035156</v>
          </cell>
          <cell r="CT11">
            <v>242.621861618042</v>
          </cell>
          <cell r="CU11">
            <v>246.38905267333985</v>
          </cell>
          <cell r="CV11">
            <v>247.04217870330811</v>
          </cell>
          <cell r="CW11">
            <v>248.36039643096925</v>
          </cell>
          <cell r="CX11">
            <v>247.17479818725585</v>
          </cell>
          <cell r="CY11">
            <v>246.02110839080811</v>
          </cell>
          <cell r="CZ11">
            <v>246.08492528533935</v>
          </cell>
          <cell r="DA11">
            <v>245.12468045043946</v>
          </cell>
          <cell r="DB11">
            <v>246.76796548461914</v>
          </cell>
          <cell r="DC11">
            <v>248.49899874877929</v>
          </cell>
          <cell r="DD11">
            <v>245.17354026031495</v>
          </cell>
          <cell r="DE11">
            <v>242.90006339263917</v>
          </cell>
          <cell r="DF11">
            <v>245.52453318023683</v>
          </cell>
          <cell r="DG11">
            <v>250.397551361084</v>
          </cell>
          <cell r="DH11">
            <v>258.63591358947752</v>
          </cell>
          <cell r="DI11">
            <v>258.03563592529298</v>
          </cell>
          <cell r="DJ11">
            <v>255.50988289642333</v>
          </cell>
          <cell r="DK11">
            <v>251.71975764465333</v>
          </cell>
          <cell r="DL11">
            <v>252.7797163772583</v>
          </cell>
          <cell r="DM11">
            <v>257.19405062866213</v>
          </cell>
          <cell r="DN11">
            <v>244.55032839965821</v>
          </cell>
          <cell r="DO11">
            <v>247.2146837463379</v>
          </cell>
          <cell r="DP11">
            <v>241.51802877044679</v>
          </cell>
          <cell r="DQ11">
            <v>241.04737917327881</v>
          </cell>
          <cell r="DR11">
            <v>239.47189958953857</v>
          </cell>
          <cell r="DS11">
            <v>247.18078102111815</v>
          </cell>
          <cell r="DT11">
            <v>257.59789191436766</v>
          </cell>
          <cell r="DU11">
            <v>265.31973615264894</v>
          </cell>
          <cell r="DV11">
            <v>264.6097732009888</v>
          </cell>
          <cell r="DW11">
            <v>266.27399815368653</v>
          </cell>
          <cell r="DX11">
            <v>271.6675228805542</v>
          </cell>
          <cell r="DY11">
            <v>273.3736276702881</v>
          </cell>
          <cell r="DZ11">
            <v>278.70931833648683</v>
          </cell>
          <cell r="EA11">
            <v>279.82013115692138</v>
          </cell>
          <cell r="EB11">
            <v>276.651223487854</v>
          </cell>
          <cell r="EC11">
            <v>274.4694834060669</v>
          </cell>
          <cell r="ED11">
            <v>268.74291426086427</v>
          </cell>
          <cell r="EE11">
            <v>266.9979210510254</v>
          </cell>
          <cell r="EF11">
            <v>266.27000959777831</v>
          </cell>
          <cell r="EG11">
            <v>271.55085762023924</v>
          </cell>
          <cell r="EH11">
            <v>269.1048757095337</v>
          </cell>
          <cell r="EI11">
            <v>270.55571292114257</v>
          </cell>
          <cell r="EJ11">
            <v>272.53303951263428</v>
          </cell>
          <cell r="EK11">
            <v>271.36937832641604</v>
          </cell>
          <cell r="EL11">
            <v>272.69956172180179</v>
          </cell>
          <cell r="EM11">
            <v>277.28241246032712</v>
          </cell>
          <cell r="EN11">
            <v>277.435971862793</v>
          </cell>
          <cell r="EO11">
            <v>279.60973483276365</v>
          </cell>
          <cell r="EP11">
            <v>281.01570079040528</v>
          </cell>
          <cell r="EQ11">
            <v>284.42791036987308</v>
          </cell>
          <cell r="ER11">
            <v>281.32481387329102</v>
          </cell>
          <cell r="ES11">
            <v>282.80357097625733</v>
          </cell>
          <cell r="ET11">
            <v>284.89357427215577</v>
          </cell>
          <cell r="EU11">
            <v>289.72770403289798</v>
          </cell>
          <cell r="EV11">
            <v>292.54362450408934</v>
          </cell>
          <cell r="EW11">
            <v>296.26295288848877</v>
          </cell>
          <cell r="EX11">
            <v>288.82629039764402</v>
          </cell>
          <cell r="EY11">
            <v>293.52780067443848</v>
          </cell>
          <cell r="EZ11">
            <v>293.97451893615721</v>
          </cell>
          <cell r="FA11">
            <v>293.50586361694337</v>
          </cell>
          <cell r="FB11">
            <v>289.18825184631345</v>
          </cell>
          <cell r="FC11">
            <v>290.70789164733884</v>
          </cell>
          <cell r="FD11">
            <v>299.79581628417969</v>
          </cell>
          <cell r="FE11">
            <v>301.92969369506835</v>
          </cell>
          <cell r="FF11">
            <v>304.32781293487551</v>
          </cell>
          <cell r="FG11">
            <v>300.95947747039793</v>
          </cell>
          <cell r="FH11">
            <v>299.58940851593019</v>
          </cell>
          <cell r="FI11">
            <v>299.58342568206785</v>
          </cell>
          <cell r="FJ11">
            <v>299.19952717590331</v>
          </cell>
          <cell r="FK11">
            <v>295.66167808532714</v>
          </cell>
          <cell r="FL11">
            <v>287.69852621459961</v>
          </cell>
          <cell r="FM11">
            <v>290.31801030731202</v>
          </cell>
        </row>
        <row r="12">
          <cell r="B12" t="str">
            <v>FIRMEN 3 3/4 PERP nc-25</v>
          </cell>
          <cell r="C12" t="str">
            <v>XS2182055009</v>
          </cell>
          <cell r="D12">
            <v>313.87899048686029</v>
          </cell>
          <cell r="E12">
            <v>314.21714561390877</v>
          </cell>
          <cell r="F12">
            <v>321.15032617735864</v>
          </cell>
          <cell r="G12">
            <v>325.24320376539231</v>
          </cell>
          <cell r="H12">
            <v>331.96628794813159</v>
          </cell>
          <cell r="I12">
            <v>346.29786248946192</v>
          </cell>
          <cell r="J12">
            <v>350.97300718975066</v>
          </cell>
          <cell r="K12">
            <v>351.15709163761136</v>
          </cell>
          <cell r="L12">
            <v>351.48924401092529</v>
          </cell>
          <cell r="M12">
            <v>352.36564605617525</v>
          </cell>
          <cell r="N12">
            <v>352.62476492571835</v>
          </cell>
          <cell r="O12">
            <v>362.24817962121961</v>
          </cell>
          <cell r="P12">
            <v>356.16739008808139</v>
          </cell>
          <cell r="Q12">
            <v>356.84570126008987</v>
          </cell>
          <cell r="R12">
            <v>350.57982682013511</v>
          </cell>
          <cell r="S12">
            <v>345.83765136981009</v>
          </cell>
          <cell r="T12">
            <v>361.51784458351131</v>
          </cell>
          <cell r="U12">
            <v>353.7292716128826</v>
          </cell>
          <cell r="V12">
            <v>355.0368714680672</v>
          </cell>
          <cell r="W12">
            <v>337.99905545139313</v>
          </cell>
          <cell r="X12">
            <v>327.12006476640704</v>
          </cell>
          <cell r="Y12">
            <v>301.6984027004242</v>
          </cell>
          <cell r="Z12">
            <v>311.4438733885288</v>
          </cell>
          <cell r="AA12">
            <v>344.15888124203678</v>
          </cell>
          <cell r="AB12">
            <v>356.36147912549973</v>
          </cell>
          <cell r="AC12">
            <v>368.16789526247982</v>
          </cell>
          <cell r="AD12">
            <v>376.05351275181766</v>
          </cell>
          <cell r="AE12">
            <v>379.15993780946729</v>
          </cell>
        </row>
        <row r="13">
          <cell r="B13" t="str">
            <v>MRKGR 2 5/8 12/12/74 nc-21</v>
          </cell>
          <cell r="C13" t="str">
            <v>XS1152338072</v>
          </cell>
          <cell r="D13">
            <v>210.98768375945093</v>
          </cell>
          <cell r="E13">
            <v>212.87193970656395</v>
          </cell>
          <cell r="F13">
            <v>224.78506455802915</v>
          </cell>
          <cell r="G13">
            <v>225.22382105898859</v>
          </cell>
          <cell r="H13">
            <v>226.10758712267875</v>
          </cell>
          <cell r="I13">
            <v>225.16233261823655</v>
          </cell>
          <cell r="J13">
            <v>212.23516958284375</v>
          </cell>
          <cell r="K13">
            <v>212.24350699853898</v>
          </cell>
          <cell r="L13">
            <v>211.04813002324104</v>
          </cell>
          <cell r="M13">
            <v>206.50423846936226</v>
          </cell>
          <cell r="N13">
            <v>203.70599332666396</v>
          </cell>
          <cell r="O13">
            <v>203.28808036494254</v>
          </cell>
          <cell r="P13">
            <v>187.3021279463768</v>
          </cell>
          <cell r="Q13">
            <v>181.46593695974352</v>
          </cell>
          <cell r="R13">
            <v>170.97434148430824</v>
          </cell>
          <cell r="S13">
            <v>161.7010508773327</v>
          </cell>
          <cell r="T13">
            <v>190.06910778021813</v>
          </cell>
          <cell r="U13">
            <v>184.12140385866164</v>
          </cell>
          <cell r="V13">
            <v>176.80427940917016</v>
          </cell>
          <cell r="W13">
            <v>164.98078177642822</v>
          </cell>
          <cell r="X13">
            <v>131.8041203713417</v>
          </cell>
          <cell r="Y13">
            <v>96.878686024188994</v>
          </cell>
          <cell r="Z13">
            <v>96.623352668523779</v>
          </cell>
          <cell r="AA13">
            <v>126.41606547832488</v>
          </cell>
          <cell r="AB13">
            <v>128.91624800992011</v>
          </cell>
          <cell r="AC13">
            <v>144.40508201766013</v>
          </cell>
          <cell r="AD13">
            <v>147.47012446260453</v>
          </cell>
          <cell r="AE13">
            <v>146.58635839891434</v>
          </cell>
          <cell r="AF13">
            <v>146.74476929712296</v>
          </cell>
          <cell r="AG13">
            <v>149.31477768516541</v>
          </cell>
          <cell r="AH13">
            <v>155.26873466849329</v>
          </cell>
          <cell r="AI13">
            <v>158.13993219852449</v>
          </cell>
          <cell r="AJ13">
            <v>176.55728346920014</v>
          </cell>
          <cell r="AK13">
            <v>183.11257655954361</v>
          </cell>
          <cell r="AL13">
            <v>174.79913093447684</v>
          </cell>
          <cell r="AM13">
            <v>185.4616434316635</v>
          </cell>
          <cell r="AN13">
            <v>220.59759752511977</v>
          </cell>
          <cell r="AO13">
            <v>224.18685498189927</v>
          </cell>
          <cell r="AP13">
            <v>220.31099886059761</v>
          </cell>
          <cell r="AQ13">
            <v>197.10484444999693</v>
          </cell>
          <cell r="AR13">
            <v>187.96391031718255</v>
          </cell>
          <cell r="AS13">
            <v>202.7159252128601</v>
          </cell>
          <cell r="AT13">
            <v>202.75657011437414</v>
          </cell>
          <cell r="AU13">
            <v>191.14671875882149</v>
          </cell>
          <cell r="AV13">
            <v>200.79206654119491</v>
          </cell>
          <cell r="AW13">
            <v>204.61477163743973</v>
          </cell>
          <cell r="AX13">
            <v>218.43508032917975</v>
          </cell>
          <cell r="AY13">
            <v>191.67406030154228</v>
          </cell>
          <cell r="AZ13">
            <v>179.22004560685158</v>
          </cell>
          <cell r="BA13">
            <v>159.23734453940392</v>
          </cell>
          <cell r="BB13">
            <v>171.12024625897408</v>
          </cell>
          <cell r="BC13">
            <v>208.40412707090377</v>
          </cell>
          <cell r="BD13">
            <v>200.43564202022554</v>
          </cell>
          <cell r="BE13">
            <v>221.21143975567816</v>
          </cell>
          <cell r="BF13">
            <v>231.08606646966936</v>
          </cell>
          <cell r="BG13">
            <v>235.48926413369179</v>
          </cell>
          <cell r="BH13">
            <v>237.17446428108215</v>
          </cell>
          <cell r="BI13">
            <v>254.07336371827125</v>
          </cell>
          <cell r="BJ13">
            <v>238.76065761709214</v>
          </cell>
          <cell r="BK13">
            <v>258.10137767601015</v>
          </cell>
          <cell r="BL13">
            <v>359.18837427234649</v>
          </cell>
          <cell r="BM13">
            <v>422.43288320517541</v>
          </cell>
          <cell r="BN13">
            <v>435.05364621376992</v>
          </cell>
          <cell r="BO13">
            <v>490.89140347838401</v>
          </cell>
          <cell r="BP13">
            <v>495.02050860142708</v>
          </cell>
          <cell r="BQ13">
            <v>511.00646101999286</v>
          </cell>
          <cell r="BR13">
            <v>501.35277582192418</v>
          </cell>
          <cell r="BS13">
            <v>534.60447396826748</v>
          </cell>
          <cell r="BT13">
            <v>540.81689083814615</v>
          </cell>
          <cell r="BU13">
            <v>552.56639390659325</v>
          </cell>
          <cell r="BV13">
            <v>576.80430350947381</v>
          </cell>
          <cell r="BW13">
            <v>601.75818868517877</v>
          </cell>
          <cell r="BX13">
            <v>647.25442395687094</v>
          </cell>
          <cell r="BY13">
            <v>664.28776422214503</v>
          </cell>
          <cell r="BZ13">
            <v>631.97194098758689</v>
          </cell>
          <cell r="CA13">
            <v>657.49381260752682</v>
          </cell>
          <cell r="CB13">
            <v>634.83688545584675</v>
          </cell>
          <cell r="CC13">
            <v>468.21988584923747</v>
          </cell>
          <cell r="CD13">
            <v>394.76516922068595</v>
          </cell>
          <cell r="CE13">
            <v>263.06422436857224</v>
          </cell>
          <cell r="CF13">
            <v>224.92367409396172</v>
          </cell>
          <cell r="CG13">
            <v>192.12011204123496</v>
          </cell>
          <cell r="CH13">
            <v>188.75700698518753</v>
          </cell>
          <cell r="CI13">
            <v>212.93342814731599</v>
          </cell>
          <cell r="CJ13">
            <v>129.23828069114685</v>
          </cell>
          <cell r="CK13">
            <v>102.60127972197533</v>
          </cell>
          <cell r="CL13">
            <v>98.99430525684356</v>
          </cell>
          <cell r="CM13">
            <v>105.6861235291958</v>
          </cell>
          <cell r="CN13">
            <v>120.15883499908448</v>
          </cell>
          <cell r="CO13">
            <v>117.96088378643989</v>
          </cell>
          <cell r="CP13">
            <v>87.219789941310879</v>
          </cell>
          <cell r="CQ13">
            <v>80.248668243169789</v>
          </cell>
          <cell r="CR13">
            <v>69.563227852821356</v>
          </cell>
          <cell r="CS13">
            <v>62.257567349910737</v>
          </cell>
          <cell r="CT13">
            <v>54.724712269306181</v>
          </cell>
          <cell r="CU13">
            <v>57.172785952806471</v>
          </cell>
          <cell r="CV13">
            <v>58.003400991439818</v>
          </cell>
          <cell r="CW13">
            <v>59.704233793258666</v>
          </cell>
          <cell r="CX13">
            <v>58.306674487352375</v>
          </cell>
          <cell r="CY13">
            <v>58.077395555734633</v>
          </cell>
          <cell r="CZ13">
            <v>58.193077198505399</v>
          </cell>
          <cell r="DA13">
            <v>58.349403742790223</v>
          </cell>
          <cell r="DB13">
            <v>58.491139809608462</v>
          </cell>
          <cell r="DC13">
            <v>59.076843262195588</v>
          </cell>
          <cell r="DD13">
            <v>58.955950734615328</v>
          </cell>
          <cell r="DE13">
            <v>57.756405051469798</v>
          </cell>
          <cell r="DF13">
            <v>60.624476050615307</v>
          </cell>
          <cell r="DG13">
            <v>61.286258421421046</v>
          </cell>
          <cell r="DH13">
            <v>63.302870842695235</v>
          </cell>
          <cell r="DI13">
            <v>64.947426088571547</v>
          </cell>
          <cell r="DJ13">
            <v>64.104304926395415</v>
          </cell>
          <cell r="DK13">
            <v>61.272710120916365</v>
          </cell>
          <cell r="DL13">
            <v>62.727589159727096</v>
          </cell>
          <cell r="DM13">
            <v>63.370612345218653</v>
          </cell>
          <cell r="DN13">
            <v>57.797049952983855</v>
          </cell>
          <cell r="DO13">
            <v>54.275533998727802</v>
          </cell>
          <cell r="DP13">
            <v>52.280807293653488</v>
          </cell>
          <cell r="DQ13">
            <v>52.45485084629059</v>
          </cell>
          <cell r="DR13">
            <v>49.560725423097608</v>
          </cell>
          <cell r="DS13">
            <v>50.065139072656635</v>
          </cell>
          <cell r="DT13">
            <v>50.844687440156939</v>
          </cell>
          <cell r="DU13">
            <v>52.151577350378034</v>
          </cell>
          <cell r="DV13">
            <v>52.544478065013884</v>
          </cell>
          <cell r="DW13">
            <v>52.220361029863355</v>
          </cell>
          <cell r="DX13">
            <v>51.969196382045745</v>
          </cell>
          <cell r="DY13">
            <v>51.959816789388654</v>
          </cell>
          <cell r="DZ13">
            <v>51.228208562135698</v>
          </cell>
          <cell r="EA13">
            <v>49.299139005661011</v>
          </cell>
          <cell r="EB13">
            <v>48.894774344444272</v>
          </cell>
          <cell r="EC13">
            <v>47.459696667909625</v>
          </cell>
          <cell r="ED13">
            <v>44.572866483449936</v>
          </cell>
          <cell r="EE13">
            <v>44.367557621955875</v>
          </cell>
          <cell r="EF13">
            <v>45.369089682340622</v>
          </cell>
          <cell r="EG13">
            <v>46.387296574115751</v>
          </cell>
          <cell r="EH13">
            <v>48.080834137201307</v>
          </cell>
          <cell r="EI13">
            <v>50.678981303215025</v>
          </cell>
          <cell r="EJ13">
            <v>47.946393309116367</v>
          </cell>
          <cell r="EK13">
            <v>51.35639632844925</v>
          </cell>
          <cell r="EL13">
            <v>52.747702572584153</v>
          </cell>
          <cell r="EM13">
            <v>50.603944561958308</v>
          </cell>
          <cell r="EN13">
            <v>52.019220876216892</v>
          </cell>
          <cell r="EO13">
            <v>52.311030425548559</v>
          </cell>
          <cell r="EP13">
            <v>54.071267314195637</v>
          </cell>
          <cell r="EQ13">
            <v>55.718949090957643</v>
          </cell>
          <cell r="ER13">
            <v>54.930021130800249</v>
          </cell>
          <cell r="ES13">
            <v>55.318753137588502</v>
          </cell>
          <cell r="ET13">
            <v>57.238443101406091</v>
          </cell>
          <cell r="EU13">
            <v>59.473912684679028</v>
          </cell>
          <cell r="EV13">
            <v>62.593148331642155</v>
          </cell>
          <cell r="EW13">
            <v>64.178299490690236</v>
          </cell>
          <cell r="EX13">
            <v>61.313355022430422</v>
          </cell>
          <cell r="EY13">
            <v>62.313844905853273</v>
          </cell>
          <cell r="EZ13">
            <v>64.99849275970459</v>
          </cell>
          <cell r="FA13">
            <v>65.348664218902584</v>
          </cell>
          <cell r="FB13">
            <v>64.074081794500358</v>
          </cell>
          <cell r="FC13">
            <v>68.332416860818853</v>
          </cell>
          <cell r="FD13">
            <v>72.082169569730766</v>
          </cell>
          <cell r="FE13">
            <v>72.078000861883169</v>
          </cell>
          <cell r="FF13">
            <v>72.505293416261665</v>
          </cell>
          <cell r="FG13">
            <v>69.140104006290429</v>
          </cell>
          <cell r="FH13">
            <v>65.627967644691466</v>
          </cell>
          <cell r="FI13">
            <v>65.121469641208648</v>
          </cell>
          <cell r="FJ13">
            <v>65.290302309036264</v>
          </cell>
          <cell r="FK13">
            <v>64.934919965028769</v>
          </cell>
          <cell r="FL13">
            <v>64.27626412510871</v>
          </cell>
          <cell r="FM13">
            <v>64.663953954935067</v>
          </cell>
          <cell r="FN13">
            <v>64.852587985038753</v>
          </cell>
          <cell r="FO13">
            <v>61.702087029218674</v>
          </cell>
          <cell r="FP13">
            <v>63.704108973026273</v>
          </cell>
          <cell r="FQ13">
            <v>63.41646813154221</v>
          </cell>
          <cell r="FR13">
            <v>66.780615364551551</v>
          </cell>
          <cell r="FS13">
            <v>68.809733909368518</v>
          </cell>
          <cell r="FT13">
            <v>70.843021162033082</v>
          </cell>
          <cell r="FU13">
            <v>70.680441555976856</v>
          </cell>
          <cell r="FV13">
            <v>67.10890110754967</v>
          </cell>
          <cell r="FW13">
            <v>66.180321434497841</v>
          </cell>
          <cell r="FX13">
            <v>66.752476586580272</v>
          </cell>
          <cell r="FY13">
            <v>68.37306176233291</v>
          </cell>
          <cell r="FZ13">
            <v>70.381336767911918</v>
          </cell>
          <cell r="GA13">
            <v>70.334438804626458</v>
          </cell>
          <cell r="GB13">
            <v>72.711644454717643</v>
          </cell>
          <cell r="GC13">
            <v>72.648071660041808</v>
          </cell>
          <cell r="GD13">
            <v>72.318743740081786</v>
          </cell>
          <cell r="GE13">
            <v>75.787108669281011</v>
          </cell>
          <cell r="GF13">
            <v>77.55672515058518</v>
          </cell>
          <cell r="GG13">
            <v>79.33467904758453</v>
          </cell>
          <cell r="GH13">
            <v>80.98131864738464</v>
          </cell>
          <cell r="GI13">
            <v>83.299120210647587</v>
          </cell>
          <cell r="GJ13">
            <v>86.449621166467665</v>
          </cell>
          <cell r="GK13">
            <v>90.728799772024161</v>
          </cell>
          <cell r="GL13">
            <v>88.599632238864899</v>
          </cell>
          <cell r="GM13">
            <v>88.160875737905499</v>
          </cell>
          <cell r="GN13">
            <v>87.828421287059783</v>
          </cell>
          <cell r="GO13">
            <v>83.778521613121043</v>
          </cell>
          <cell r="GP13">
            <v>81.181416624069215</v>
          </cell>
          <cell r="GQ13">
            <v>83.105275295734415</v>
          </cell>
          <cell r="GR13">
            <v>82.996888891696941</v>
          </cell>
          <cell r="GS13">
            <v>82.197539161920545</v>
          </cell>
          <cell r="GT13">
            <v>83.229294354200363</v>
          </cell>
          <cell r="GU13">
            <v>81.391936370372775</v>
          </cell>
          <cell r="GV13">
            <v>81.496154066562639</v>
          </cell>
          <cell r="GW13">
            <v>79.50663824629784</v>
          </cell>
          <cell r="GX13">
            <v>84.369435950517655</v>
          </cell>
          <cell r="GY13">
            <v>85.600246942520144</v>
          </cell>
          <cell r="GZ13">
            <v>80.569658747434616</v>
          </cell>
          <cell r="HA13">
            <v>76.621892415761948</v>
          </cell>
          <cell r="HB13">
            <v>74.261361597061153</v>
          </cell>
          <cell r="HC13">
            <v>74.457290865898131</v>
          </cell>
          <cell r="HD13">
            <v>87.834674348831172</v>
          </cell>
          <cell r="HE13">
            <v>87.124951837778099</v>
          </cell>
          <cell r="HF13">
            <v>82.336148697853091</v>
          </cell>
          <cell r="HG13">
            <v>82.098532350540154</v>
          </cell>
          <cell r="HH13">
            <v>81.643101018190379</v>
          </cell>
          <cell r="HI13">
            <v>84.102638648271565</v>
          </cell>
          <cell r="HJ13">
            <v>83.390831783294686</v>
          </cell>
          <cell r="HK13">
            <v>80.340379815816874</v>
          </cell>
          <cell r="HL13">
            <v>79.165846379756928</v>
          </cell>
          <cell r="HM13">
            <v>79.519144369840618</v>
          </cell>
          <cell r="HN13">
            <v>76.640651601076129</v>
          </cell>
          <cell r="HO13">
            <v>75.126368475437161</v>
          </cell>
          <cell r="HP13">
            <v>72.986779172658927</v>
          </cell>
          <cell r="HQ13">
            <v>74.311386091232308</v>
          </cell>
          <cell r="HR13">
            <v>72.179092027187338</v>
          </cell>
          <cell r="HS13">
            <v>78.904259962320324</v>
          </cell>
          <cell r="HT13">
            <v>85.873297306537623</v>
          </cell>
          <cell r="HU13">
            <v>89.709550703287121</v>
          </cell>
          <cell r="HV13">
            <v>96.595213890552529</v>
          </cell>
          <cell r="HW13">
            <v>102.25631914758682</v>
          </cell>
          <cell r="HX13">
            <v>91.024778029203404</v>
          </cell>
          <cell r="HY13">
            <v>87.195819871187211</v>
          </cell>
          <cell r="HZ13">
            <v>86.895672906160357</v>
          </cell>
          <cell r="IA13">
            <v>87.538696091651914</v>
          </cell>
          <cell r="IB13">
            <v>86.653887850999837</v>
          </cell>
          <cell r="IC13">
            <v>102.90663757181169</v>
          </cell>
          <cell r="ID13">
            <v>96.83074588394166</v>
          </cell>
          <cell r="IE13">
            <v>99.754052262067788</v>
          </cell>
          <cell r="IF13">
            <v>89.818979284286499</v>
          </cell>
          <cell r="IG13">
            <v>80.80623291778565</v>
          </cell>
          <cell r="IH13">
            <v>81.305435682535176</v>
          </cell>
          <cell r="II13">
            <v>80.466483228206627</v>
          </cell>
          <cell r="IJ13">
            <v>75.902790312051778</v>
          </cell>
          <cell r="IK13">
            <v>74.626123533725732</v>
          </cell>
          <cell r="IL13">
            <v>74.410392902612685</v>
          </cell>
          <cell r="IM13">
            <v>83.226167823314668</v>
          </cell>
          <cell r="IN13">
            <v>85.121887717008605</v>
          </cell>
          <cell r="IO13">
            <v>87.186440278530128</v>
          </cell>
          <cell r="IP13">
            <v>86.997806248426443</v>
          </cell>
          <cell r="IQ13">
            <v>86.050467390060419</v>
          </cell>
          <cell r="IR13">
            <v>82.873912010192868</v>
          </cell>
          <cell r="IS13">
            <v>82.617536477565764</v>
          </cell>
          <cell r="IT13">
            <v>81.876548657655718</v>
          </cell>
          <cell r="IU13">
            <v>82.232973178625102</v>
          </cell>
          <cell r="IV13">
            <v>82.970834467649453</v>
          </cell>
          <cell r="IW13">
            <v>88.034772325515746</v>
          </cell>
          <cell r="IX13">
            <v>87.181229393720628</v>
          </cell>
          <cell r="IY13">
            <v>85.024965259552005</v>
          </cell>
          <cell r="IZ13">
            <v>83.435645392656326</v>
          </cell>
          <cell r="JA13">
            <v>85.514788431644448</v>
          </cell>
          <cell r="JB13">
            <v>87.304206275224686</v>
          </cell>
          <cell r="JC13">
            <v>93.194590463876722</v>
          </cell>
          <cell r="JD13">
            <v>93.641684380531316</v>
          </cell>
          <cell r="JE13">
            <v>99.672762459039689</v>
          </cell>
          <cell r="JF13">
            <v>100.89732038927077</v>
          </cell>
          <cell r="JG13">
            <v>103.57779953527451</v>
          </cell>
          <cell r="JH13">
            <v>96.768215266227728</v>
          </cell>
          <cell r="JI13">
            <v>88.889357434272767</v>
          </cell>
          <cell r="JJ13">
            <v>85.41369726634025</v>
          </cell>
          <cell r="JK13">
            <v>85.458510875701904</v>
          </cell>
          <cell r="JL13">
            <v>88.304696158647531</v>
          </cell>
          <cell r="JM13">
            <v>102.0197449772358</v>
          </cell>
          <cell r="JN13">
            <v>108.16337816762925</v>
          </cell>
          <cell r="JO13">
            <v>115.76814345860481</v>
          </cell>
          <cell r="JP13">
            <v>118.28291646766662</v>
          </cell>
          <cell r="JQ13">
            <v>121.93470454216003</v>
          </cell>
          <cell r="JR13">
            <v>114.72075561189652</v>
          </cell>
          <cell r="JS13">
            <v>124.76734152460098</v>
          </cell>
          <cell r="JT13">
            <v>136.20002279663083</v>
          </cell>
          <cell r="JU13">
            <v>139.00243664717675</v>
          </cell>
          <cell r="JV13">
            <v>142.85953358316422</v>
          </cell>
          <cell r="JW13">
            <v>150.24231518125535</v>
          </cell>
          <cell r="JX13">
            <v>158.35670500659944</v>
          </cell>
          <cell r="JY13">
            <v>157.04356203460691</v>
          </cell>
          <cell r="JZ13">
            <v>155.50530883884429</v>
          </cell>
          <cell r="KA13">
            <v>156.77884908628462</v>
          </cell>
          <cell r="KB13">
            <v>154.59027746629715</v>
          </cell>
          <cell r="KC13">
            <v>156.15562726306916</v>
          </cell>
          <cell r="KD13">
            <v>153.18959162950517</v>
          </cell>
          <cell r="KE13">
            <v>157.20926817154884</v>
          </cell>
          <cell r="KF13">
            <v>144.77818137001992</v>
          </cell>
          <cell r="KG13">
            <v>139.31613191270827</v>
          </cell>
          <cell r="KH13">
            <v>136.404289481163</v>
          </cell>
          <cell r="KI13">
            <v>135.76439282655716</v>
          </cell>
          <cell r="KJ13">
            <v>133.87492599463462</v>
          </cell>
          <cell r="KK13">
            <v>133.94058314323425</v>
          </cell>
          <cell r="KL13">
            <v>134.56588932037354</v>
          </cell>
          <cell r="KM13">
            <v>129.44046302175522</v>
          </cell>
          <cell r="KN13">
            <v>125.78346406245231</v>
          </cell>
          <cell r="KO13">
            <v>125.51770893716812</v>
          </cell>
          <cell r="KP13">
            <v>122.46204608488082</v>
          </cell>
          <cell r="KQ13">
            <v>107.83613460159302</v>
          </cell>
          <cell r="KR13">
            <v>93.512454437255855</v>
          </cell>
          <cell r="KS13">
            <v>94.307635459184652</v>
          </cell>
          <cell r="KT13">
            <v>93.709425883054735</v>
          </cell>
          <cell r="KU13">
            <v>95.2226668317318</v>
          </cell>
          <cell r="KV13">
            <v>95.06738246440888</v>
          </cell>
          <cell r="KW13">
            <v>95.994919960498805</v>
          </cell>
          <cell r="KX13">
            <v>94.195080347299566</v>
          </cell>
          <cell r="KY13">
            <v>91.47916718459129</v>
          </cell>
          <cell r="KZ13">
            <v>86.850859296798703</v>
          </cell>
          <cell r="LA13">
            <v>86.598652472019182</v>
          </cell>
          <cell r="LB13">
            <v>85.805555804014205</v>
          </cell>
          <cell r="LC13">
            <v>82.523740550994873</v>
          </cell>
          <cell r="LD13">
            <v>80.66449685096741</v>
          </cell>
          <cell r="LE13">
            <v>81.618088771104809</v>
          </cell>
          <cell r="LF13">
            <v>82.98646712207794</v>
          </cell>
          <cell r="LG13">
            <v>87.141626669168474</v>
          </cell>
          <cell r="LH13">
            <v>81.874464303731926</v>
          </cell>
          <cell r="LI13">
            <v>79.477457291364672</v>
          </cell>
          <cell r="LJ13">
            <v>76.835538692951204</v>
          </cell>
          <cell r="LK13">
            <v>72.837747867107396</v>
          </cell>
          <cell r="LL13">
            <v>71.528773602962488</v>
          </cell>
          <cell r="LM13">
            <v>73.547470378160469</v>
          </cell>
          <cell r="LN13">
            <v>75.469244695901878</v>
          </cell>
          <cell r="LO13">
            <v>81.381514600753775</v>
          </cell>
          <cell r="LP13">
            <v>83.596140644788733</v>
          </cell>
          <cell r="LQ13">
            <v>85.886845607042318</v>
          </cell>
          <cell r="LR13">
            <v>90.163939858675008</v>
          </cell>
          <cell r="LS13">
            <v>97.237194899082198</v>
          </cell>
          <cell r="LT13">
            <v>93.316525168418892</v>
          </cell>
          <cell r="LU13">
            <v>94.252400080204012</v>
          </cell>
          <cell r="LV13">
            <v>94.014783732891075</v>
          </cell>
          <cell r="LW13">
            <v>96.877643847227091</v>
          </cell>
          <cell r="LX13">
            <v>103.18385664367675</v>
          </cell>
          <cell r="LY13">
            <v>110.72192260909081</v>
          </cell>
          <cell r="LZ13">
            <v>111.7724369866848</v>
          </cell>
          <cell r="MA13">
            <v>124.75587757802009</v>
          </cell>
          <cell r="MB13">
            <v>136.05828672981261</v>
          </cell>
          <cell r="MC13">
            <v>146.82293256926536</v>
          </cell>
          <cell r="MD13">
            <v>151.6721819729805</v>
          </cell>
          <cell r="ME13">
            <v>149.64410560512542</v>
          </cell>
          <cell r="MF13">
            <v>146.33936245894432</v>
          </cell>
          <cell r="MG13">
            <v>143.17427102565765</v>
          </cell>
          <cell r="MH13">
            <v>144.97098410797122</v>
          </cell>
          <cell r="MI13">
            <v>148.81453274345398</v>
          </cell>
          <cell r="MJ13">
            <v>143.23054858160017</v>
          </cell>
          <cell r="MK13">
            <v>137.10880110740661</v>
          </cell>
          <cell r="ML13">
            <v>118.16202394008636</v>
          </cell>
          <cell r="MM13">
            <v>122.63192092967033</v>
          </cell>
          <cell r="MN13">
            <v>125.99294163179398</v>
          </cell>
          <cell r="MO13">
            <v>125.35408715415002</v>
          </cell>
          <cell r="MP13">
            <v>126.76311040663718</v>
          </cell>
          <cell r="MQ13">
            <v>126.19199743151664</v>
          </cell>
          <cell r="MR13">
            <v>129.17991878128052</v>
          </cell>
          <cell r="MS13">
            <v>137.21927186536789</v>
          </cell>
          <cell r="MT13">
            <v>133.05264837169648</v>
          </cell>
          <cell r="MU13">
            <v>133.14748647522927</v>
          </cell>
          <cell r="MV13">
            <v>140.82728850746153</v>
          </cell>
          <cell r="MW13">
            <v>151.68156156563759</v>
          </cell>
          <cell r="MX13">
            <v>150.49556418299676</v>
          </cell>
          <cell r="MY13">
            <v>146.33415157413484</v>
          </cell>
          <cell r="MZ13">
            <v>139.41930743193626</v>
          </cell>
          <cell r="NA13">
            <v>142.31551720905304</v>
          </cell>
          <cell r="NB13">
            <v>152.73937118196486</v>
          </cell>
          <cell r="NC13">
            <v>151.92438879776003</v>
          </cell>
          <cell r="ND13">
            <v>156.12019324636458</v>
          </cell>
          <cell r="NE13">
            <v>167.81029222798347</v>
          </cell>
          <cell r="NF13">
            <v>170.13955773782729</v>
          </cell>
          <cell r="NG13">
            <v>170.58039859271048</v>
          </cell>
          <cell r="NH13">
            <v>169.5059141449928</v>
          </cell>
          <cell r="NI13">
            <v>171.0994027197361</v>
          </cell>
          <cell r="NJ13">
            <v>169.68308422851564</v>
          </cell>
          <cell r="NK13">
            <v>164.91512462782862</v>
          </cell>
          <cell r="NL13">
            <v>156.16500685572623</v>
          </cell>
          <cell r="NM13">
            <v>147.95577892684935</v>
          </cell>
          <cell r="NN13">
            <v>149.58365934133531</v>
          </cell>
          <cell r="NO13">
            <v>150.6320893650055</v>
          </cell>
          <cell r="NP13">
            <v>153.44284063124658</v>
          </cell>
          <cell r="NQ13">
            <v>153.46681070137024</v>
          </cell>
          <cell r="NR13">
            <v>147.48992582488057</v>
          </cell>
          <cell r="NS13">
            <v>155.10302853155136</v>
          </cell>
          <cell r="NT13">
            <v>155.93155921626092</v>
          </cell>
          <cell r="NU13">
            <v>176.42596917200089</v>
          </cell>
          <cell r="NV13">
            <v>185.20631007599832</v>
          </cell>
          <cell r="NW13">
            <v>192.67038147711753</v>
          </cell>
          <cell r="NX13">
            <v>192.65162229180336</v>
          </cell>
          <cell r="NY13">
            <v>184.30378482699393</v>
          </cell>
          <cell r="NZ13">
            <v>179.83493001437185</v>
          </cell>
          <cell r="OA13">
            <v>177.96213801383971</v>
          </cell>
          <cell r="OB13">
            <v>177.56089988350868</v>
          </cell>
          <cell r="OC13">
            <v>175.66934869766234</v>
          </cell>
          <cell r="OD13">
            <v>172.50113073348999</v>
          </cell>
          <cell r="OE13">
            <v>170.81488840913772</v>
          </cell>
          <cell r="OF13">
            <v>169.07653723669054</v>
          </cell>
          <cell r="OG13">
            <v>167.89575073885916</v>
          </cell>
          <cell r="OH13">
            <v>160.54631880354881</v>
          </cell>
          <cell r="OI13">
            <v>159.29257991838455</v>
          </cell>
          <cell r="OJ13">
            <v>163.58530682444572</v>
          </cell>
          <cell r="OK13">
            <v>181.85571114349366</v>
          </cell>
          <cell r="OL13">
            <v>235.77898932909966</v>
          </cell>
          <cell r="OM13">
            <v>244.63645132827759</v>
          </cell>
          <cell r="ON13">
            <v>243.2441029071808</v>
          </cell>
          <cell r="OO13">
            <v>243.11799949479104</v>
          </cell>
          <cell r="OP13">
            <v>235.11824913525581</v>
          </cell>
          <cell r="OQ13">
            <v>224.81424551296234</v>
          </cell>
          <cell r="OR13">
            <v>215.44403244853018</v>
          </cell>
          <cell r="OS13">
            <v>219.65963825941085</v>
          </cell>
          <cell r="OT13">
            <v>215.18453038501738</v>
          </cell>
          <cell r="OU13">
            <v>209.89756665730476</v>
          </cell>
          <cell r="OV13">
            <v>207.22750928092003</v>
          </cell>
          <cell r="OW13">
            <v>208.35306039977073</v>
          </cell>
          <cell r="OX13">
            <v>210.75944700479508</v>
          </cell>
          <cell r="OY13">
            <v>210.64168100810051</v>
          </cell>
          <cell r="OZ13">
            <v>214.55818203091621</v>
          </cell>
          <cell r="PA13">
            <v>220.76851454687119</v>
          </cell>
          <cell r="PB13">
            <v>195.44986743450164</v>
          </cell>
          <cell r="PC13">
            <v>179.73696537995338</v>
          </cell>
          <cell r="PD13">
            <v>165.60296142268183</v>
          </cell>
          <cell r="PE13">
            <v>158.06906416511535</v>
          </cell>
          <cell r="PF13">
            <v>151.38870983934402</v>
          </cell>
          <cell r="PG13">
            <v>147.30024961781501</v>
          </cell>
          <cell r="PH13">
            <v>145.51187395119666</v>
          </cell>
          <cell r="PI13">
            <v>142.34469816398621</v>
          </cell>
          <cell r="PJ13">
            <v>145.26383583426474</v>
          </cell>
          <cell r="PK13">
            <v>148.30386603212355</v>
          </cell>
          <cell r="PL13">
            <v>147.62749318385124</v>
          </cell>
          <cell r="PM13">
            <v>148.1954796280861</v>
          </cell>
          <cell r="PN13">
            <v>149.62743077373506</v>
          </cell>
          <cell r="PO13">
            <v>152.28289767265321</v>
          </cell>
          <cell r="PP13">
            <v>156.48599735999107</v>
          </cell>
          <cell r="PQ13">
            <v>156.75071030831339</v>
          </cell>
          <cell r="PR13">
            <v>156.11394018459319</v>
          </cell>
          <cell r="PS13">
            <v>150.74985536170007</v>
          </cell>
          <cell r="PT13">
            <v>149.76812466359138</v>
          </cell>
          <cell r="PU13">
            <v>145.2231909327507</v>
          </cell>
          <cell r="PV13">
            <v>141.50053482484819</v>
          </cell>
          <cell r="PW13">
            <v>142.38534306550025</v>
          </cell>
          <cell r="PX13">
            <v>139.69235779595374</v>
          </cell>
          <cell r="PY13">
            <v>139.16814278411866</v>
          </cell>
          <cell r="PZ13">
            <v>138.93886385250093</v>
          </cell>
          <cell r="QA13">
            <v>137.32453173851965</v>
          </cell>
          <cell r="QB13">
            <v>136.47203098368647</v>
          </cell>
          <cell r="QC13">
            <v>133.84782939362526</v>
          </cell>
          <cell r="QD13">
            <v>126.12112939810753</v>
          </cell>
          <cell r="QE13">
            <v>125.26029122757912</v>
          </cell>
          <cell r="QF13">
            <v>122.64130052232743</v>
          </cell>
          <cell r="QG13">
            <v>119.92851389050485</v>
          </cell>
          <cell r="QH13">
            <v>117.67636947584153</v>
          </cell>
          <cell r="QI13">
            <v>118.85507161974907</v>
          </cell>
          <cell r="QJ13">
            <v>119.77218734622001</v>
          </cell>
          <cell r="QK13">
            <v>117.22927555918693</v>
          </cell>
          <cell r="QL13">
            <v>118.97596414732934</v>
          </cell>
          <cell r="QM13">
            <v>118.22768108868598</v>
          </cell>
          <cell r="QN13">
            <v>119.53144446802139</v>
          </cell>
          <cell r="QO13">
            <v>120.25367310261727</v>
          </cell>
          <cell r="QP13">
            <v>120.8393765552044</v>
          </cell>
          <cell r="QQ13">
            <v>119.66275876522063</v>
          </cell>
          <cell r="QR13">
            <v>120.51109081220626</v>
          </cell>
          <cell r="QS13">
            <v>123.16551553416252</v>
          </cell>
          <cell r="QT13">
            <v>125.27175517416001</v>
          </cell>
          <cell r="QU13">
            <v>126.45254167199134</v>
          </cell>
          <cell r="QV13">
            <v>127.56350231337547</v>
          </cell>
          <cell r="QW13">
            <v>129.15073782634735</v>
          </cell>
          <cell r="QX13">
            <v>129.62075963616371</v>
          </cell>
          <cell r="QY13">
            <v>128.73595139551162</v>
          </cell>
          <cell r="QZ13">
            <v>128.412876537323</v>
          </cell>
          <cell r="RA13">
            <v>130.53058012390136</v>
          </cell>
          <cell r="RB13">
            <v>132.05632719612123</v>
          </cell>
          <cell r="RC13">
            <v>132.79731501603126</v>
          </cell>
          <cell r="RD13">
            <v>129.32790790987013</v>
          </cell>
          <cell r="RE13">
            <v>129.15803306508064</v>
          </cell>
          <cell r="RF13">
            <v>128.43476225352288</v>
          </cell>
          <cell r="RG13">
            <v>126.60782603931426</v>
          </cell>
          <cell r="RH13">
            <v>125.69279466676711</v>
          </cell>
          <cell r="RI13">
            <v>125.33115926098823</v>
          </cell>
          <cell r="RJ13">
            <v>124.07220949101448</v>
          </cell>
          <cell r="RK13">
            <v>125.21756197214127</v>
          </cell>
          <cell r="RL13">
            <v>124.51930340766907</v>
          </cell>
          <cell r="RM13">
            <v>125.96376067686082</v>
          </cell>
          <cell r="RN13">
            <v>129.46026438403129</v>
          </cell>
          <cell r="RO13">
            <v>135.02132065272329</v>
          </cell>
          <cell r="RP13">
            <v>134.70866756415367</v>
          </cell>
          <cell r="RQ13">
            <v>133.32569873571396</v>
          </cell>
          <cell r="RR13">
            <v>134.18966343712805</v>
          </cell>
          <cell r="RS13">
            <v>132.63369323301316</v>
          </cell>
          <cell r="RT13">
            <v>130.96829444789887</v>
          </cell>
          <cell r="RU13">
            <v>125.06853066658974</v>
          </cell>
          <cell r="RV13">
            <v>118.26103075146675</v>
          </cell>
          <cell r="RW13">
            <v>116.9062007009983</v>
          </cell>
          <cell r="RX13">
            <v>117.18029324197769</v>
          </cell>
          <cell r="RY13">
            <v>118.16515047097205</v>
          </cell>
          <cell r="RZ13">
            <v>116.78113946557046</v>
          </cell>
          <cell r="SA13">
            <v>115.80983053708077</v>
          </cell>
          <cell r="SB13">
            <v>111.44206688976288</v>
          </cell>
          <cell r="SC13">
            <v>114.81038283061982</v>
          </cell>
          <cell r="SD13">
            <v>117.56694089484215</v>
          </cell>
          <cell r="SE13">
            <v>120.08900914263725</v>
          </cell>
          <cell r="SF13">
            <v>123.5365305325985</v>
          </cell>
          <cell r="SG13">
            <v>129.69058549261092</v>
          </cell>
          <cell r="SH13">
            <v>130.16373383331299</v>
          </cell>
          <cell r="SI13">
            <v>130.77757606387138</v>
          </cell>
          <cell r="SJ13">
            <v>130.74109987020492</v>
          </cell>
          <cell r="SK13">
            <v>131.54774483871461</v>
          </cell>
          <cell r="SL13">
            <v>130.74943728590011</v>
          </cell>
          <cell r="SM13">
            <v>128.79952419018747</v>
          </cell>
          <cell r="SN13">
            <v>128.24508604645729</v>
          </cell>
          <cell r="SO13">
            <v>130.19916785001755</v>
          </cell>
          <cell r="SP13">
            <v>131.86873534297942</v>
          </cell>
          <cell r="SQ13">
            <v>132.57950003099441</v>
          </cell>
          <cell r="SR13">
            <v>132.8473395102024</v>
          </cell>
          <cell r="SS13">
            <v>143.27953089880944</v>
          </cell>
        </row>
        <row r="14">
          <cell r="B14" t="str">
            <v>MRKGR 3 3/8 12/12/74 nc-24</v>
          </cell>
          <cell r="C14" t="str">
            <v>XS1152343668</v>
          </cell>
          <cell r="D14">
            <v>178.32795912027359</v>
          </cell>
          <cell r="E14">
            <v>179.38130562782285</v>
          </cell>
          <cell r="F14">
            <v>183.4384919857979</v>
          </cell>
          <cell r="G14">
            <v>184.01522923707961</v>
          </cell>
          <cell r="H14">
            <v>185.72841923177245</v>
          </cell>
          <cell r="I14">
            <v>188.583068369627</v>
          </cell>
          <cell r="J14">
            <v>188.36979574024676</v>
          </cell>
          <cell r="K14">
            <v>185.51614788234232</v>
          </cell>
          <cell r="L14">
            <v>184.73514952123165</v>
          </cell>
          <cell r="M14">
            <v>180.616885086298</v>
          </cell>
          <cell r="N14">
            <v>178.8466221344471</v>
          </cell>
          <cell r="O14">
            <v>180.26243198394778</v>
          </cell>
          <cell r="P14">
            <v>169.80606546461581</v>
          </cell>
          <cell r="Q14">
            <v>168.60953592419625</v>
          </cell>
          <cell r="R14">
            <v>162.48670902907847</v>
          </cell>
          <cell r="S14">
            <v>155.93633559525011</v>
          </cell>
          <cell r="T14">
            <v>170.0784136110544</v>
          </cell>
          <cell r="U14">
            <v>167.41300638377669</v>
          </cell>
          <cell r="V14">
            <v>165.28028008997438</v>
          </cell>
          <cell r="W14">
            <v>151.54372045397758</v>
          </cell>
          <cell r="X14">
            <v>141.09536417424678</v>
          </cell>
          <cell r="Y14">
            <v>129.85900057375432</v>
          </cell>
          <cell r="Z14">
            <v>132.63154475569723</v>
          </cell>
          <cell r="AA14">
            <v>149.83753941893576</v>
          </cell>
          <cell r="AB14">
            <v>156.69630707740785</v>
          </cell>
          <cell r="AC14">
            <v>165.13008809745313</v>
          </cell>
          <cell r="AD14">
            <v>167.37896286547183</v>
          </cell>
          <cell r="AE14">
            <v>167.53616381764411</v>
          </cell>
          <cell r="AF14">
            <v>163.87047792017461</v>
          </cell>
          <cell r="AG14">
            <v>162.21836600244046</v>
          </cell>
          <cell r="AH14">
            <v>170.89545805037019</v>
          </cell>
          <cell r="AI14">
            <v>181.77236214876174</v>
          </cell>
          <cell r="AJ14">
            <v>186.72168894231319</v>
          </cell>
          <cell r="AK14">
            <v>189.07569810509682</v>
          </cell>
          <cell r="AL14">
            <v>190.57461419045924</v>
          </cell>
          <cell r="AM14">
            <v>196.86165099740029</v>
          </cell>
          <cell r="AN14">
            <v>205.63586720049381</v>
          </cell>
          <cell r="AO14">
            <v>210.88357541918754</v>
          </cell>
          <cell r="AP14">
            <v>212.66184861063957</v>
          </cell>
          <cell r="AQ14">
            <v>209.31256717741488</v>
          </cell>
          <cell r="AR14">
            <v>207.31501367688179</v>
          </cell>
          <cell r="AS14">
            <v>209.94637738585473</v>
          </cell>
          <cell r="AT14">
            <v>209.88029290914534</v>
          </cell>
          <cell r="AU14">
            <v>209.941370986104</v>
          </cell>
          <cell r="AV14">
            <v>212.39650942385197</v>
          </cell>
          <cell r="AW14">
            <v>217.02442535340788</v>
          </cell>
          <cell r="AX14">
            <v>216.34055114746093</v>
          </cell>
          <cell r="AY14">
            <v>209.76214187502862</v>
          </cell>
          <cell r="AZ14">
            <v>204.52144261598585</v>
          </cell>
          <cell r="BA14">
            <v>202.12337713539603</v>
          </cell>
          <cell r="BB14">
            <v>202.64003758966922</v>
          </cell>
          <cell r="BC14">
            <v>223.99433508634567</v>
          </cell>
          <cell r="BD14">
            <v>230.81705666661261</v>
          </cell>
          <cell r="BE14">
            <v>239.98677845001222</v>
          </cell>
          <cell r="BF14">
            <v>245.26252250730994</v>
          </cell>
          <cell r="BG14">
            <v>247.25106448829175</v>
          </cell>
          <cell r="BH14">
            <v>251.74480890452861</v>
          </cell>
          <cell r="BI14">
            <v>255.67283014893533</v>
          </cell>
          <cell r="BJ14">
            <v>257.5662505346537</v>
          </cell>
          <cell r="BK14">
            <v>266.3384641778469</v>
          </cell>
          <cell r="BL14">
            <v>300.02252298057078</v>
          </cell>
          <cell r="BM14">
            <v>313.28347464025018</v>
          </cell>
          <cell r="BN14">
            <v>323.11404119074348</v>
          </cell>
          <cell r="BO14">
            <v>342.44875702798367</v>
          </cell>
          <cell r="BP14">
            <v>346.70920321583748</v>
          </cell>
          <cell r="BQ14">
            <v>346.90445280611516</v>
          </cell>
          <cell r="BR14">
            <v>347.15677535355093</v>
          </cell>
          <cell r="BS14">
            <v>349.00313558161258</v>
          </cell>
          <cell r="BT14">
            <v>352.82201731145381</v>
          </cell>
          <cell r="BU14">
            <v>355.49643605828282</v>
          </cell>
          <cell r="BV14">
            <v>354.01053661227223</v>
          </cell>
          <cell r="BW14">
            <v>354.79053369343279</v>
          </cell>
          <cell r="BX14">
            <v>371.94746563911434</v>
          </cell>
          <cell r="BY14">
            <v>380.01477819740774</v>
          </cell>
          <cell r="BZ14">
            <v>362.10388244926929</v>
          </cell>
          <cell r="CA14">
            <v>364.07440139114857</v>
          </cell>
          <cell r="CB14">
            <v>364.99658022522925</v>
          </cell>
          <cell r="CC14">
            <v>320.5147184401751</v>
          </cell>
          <cell r="CD14">
            <v>281.23951239585875</v>
          </cell>
          <cell r="CE14">
            <v>230.77300034880639</v>
          </cell>
          <cell r="CF14">
            <v>227.9013294517994</v>
          </cell>
          <cell r="CG14">
            <v>204.3592352640629</v>
          </cell>
          <cell r="CH14">
            <v>201.66479091823103</v>
          </cell>
          <cell r="CI14">
            <v>208.00789940237999</v>
          </cell>
          <cell r="CJ14">
            <v>159.57298437416554</v>
          </cell>
          <cell r="CK14">
            <v>140.93315682232378</v>
          </cell>
          <cell r="CL14">
            <v>135.68945372343063</v>
          </cell>
          <cell r="CM14">
            <v>138.12156272232531</v>
          </cell>
          <cell r="CN14">
            <v>147.12407075405122</v>
          </cell>
          <cell r="CO14">
            <v>141.56796831071378</v>
          </cell>
          <cell r="CP14">
            <v>127.00935783565043</v>
          </cell>
          <cell r="CQ14">
            <v>117.79457845449448</v>
          </cell>
          <cell r="CR14">
            <v>112.27352080941199</v>
          </cell>
          <cell r="CS14">
            <v>105.99549552202225</v>
          </cell>
          <cell r="CT14">
            <v>97.584743940830222</v>
          </cell>
          <cell r="CU14">
            <v>100.07492717683316</v>
          </cell>
          <cell r="CV14">
            <v>101.63091621935368</v>
          </cell>
          <cell r="CW14">
            <v>102.69427552640438</v>
          </cell>
          <cell r="CX14">
            <v>102.08449603676796</v>
          </cell>
          <cell r="CY14">
            <v>102.64421152889729</v>
          </cell>
          <cell r="CZ14">
            <v>101.59987654089927</v>
          </cell>
          <cell r="DA14">
            <v>100.77081674218178</v>
          </cell>
          <cell r="DB14">
            <v>101.4046269506216</v>
          </cell>
          <cell r="DC14">
            <v>102.23969442903994</v>
          </cell>
          <cell r="DD14">
            <v>100.92801769435407</v>
          </cell>
          <cell r="DE14">
            <v>99.241862258315081</v>
          </cell>
          <cell r="DF14">
            <v>100.31223052501679</v>
          </cell>
          <cell r="DG14">
            <v>102.99766335129738</v>
          </cell>
          <cell r="DH14">
            <v>107.03983051002027</v>
          </cell>
          <cell r="DI14">
            <v>105.97046352326869</v>
          </cell>
          <cell r="DJ14">
            <v>104.40145784139634</v>
          </cell>
          <cell r="DK14">
            <v>101.92729508459568</v>
          </cell>
          <cell r="DL14">
            <v>100.69572074592112</v>
          </cell>
          <cell r="DM14">
            <v>103.08377342700958</v>
          </cell>
          <cell r="DN14">
            <v>94.971403270959854</v>
          </cell>
          <cell r="DO14">
            <v>92.790615539550785</v>
          </cell>
          <cell r="DP14">
            <v>88.842568696141242</v>
          </cell>
          <cell r="DQ14">
            <v>88.318899282217032</v>
          </cell>
          <cell r="DR14">
            <v>86.517596651911731</v>
          </cell>
          <cell r="DS14">
            <v>86.232231866121296</v>
          </cell>
          <cell r="DT14">
            <v>88.259823765158657</v>
          </cell>
          <cell r="DU14">
            <v>88.002494817972178</v>
          </cell>
          <cell r="DV14">
            <v>86.083041153550141</v>
          </cell>
          <cell r="DW14">
            <v>86.402449457645417</v>
          </cell>
          <cell r="DX14">
            <v>88.06757801473141</v>
          </cell>
          <cell r="DY14">
            <v>87.411739647388458</v>
          </cell>
          <cell r="DZ14">
            <v>90.996321868896473</v>
          </cell>
          <cell r="EA14">
            <v>91.038375626802448</v>
          </cell>
          <cell r="EB14">
            <v>89.297149793505682</v>
          </cell>
          <cell r="EC14">
            <v>88.658333185315129</v>
          </cell>
          <cell r="ED14">
            <v>85.750616210103047</v>
          </cell>
          <cell r="EE14">
            <v>86.111076992154125</v>
          </cell>
          <cell r="EF14">
            <v>84.044435175061224</v>
          </cell>
          <cell r="EG14">
            <v>88.127654811739916</v>
          </cell>
          <cell r="EH14">
            <v>88.340927441120144</v>
          </cell>
          <cell r="EI14">
            <v>88.893633973598483</v>
          </cell>
          <cell r="EJ14">
            <v>89.835838406682015</v>
          </cell>
          <cell r="EK14">
            <v>90.45763325572014</v>
          </cell>
          <cell r="EL14">
            <v>92.538292992115018</v>
          </cell>
          <cell r="EM14">
            <v>94.751121681928623</v>
          </cell>
          <cell r="EN14">
            <v>95.471041966080676</v>
          </cell>
          <cell r="EO14">
            <v>96.616506229042997</v>
          </cell>
          <cell r="EP14">
            <v>99.148743222951893</v>
          </cell>
          <cell r="EQ14">
            <v>101.83017092943192</v>
          </cell>
          <cell r="ER14">
            <v>100.28219212651253</v>
          </cell>
          <cell r="ES14">
            <v>101.69299557626248</v>
          </cell>
          <cell r="ET14">
            <v>102.69828064620494</v>
          </cell>
          <cell r="EU14">
            <v>104.30233112633228</v>
          </cell>
          <cell r="EV14">
            <v>107.50542568683623</v>
          </cell>
          <cell r="EW14">
            <v>109.89748348772527</v>
          </cell>
          <cell r="EX14">
            <v>104.80897878110409</v>
          </cell>
          <cell r="EY14">
            <v>108.8351254606247</v>
          </cell>
          <cell r="EZ14">
            <v>109.64015454053879</v>
          </cell>
          <cell r="FA14">
            <v>110.29399034798146</v>
          </cell>
          <cell r="FB14">
            <v>109.119488966465</v>
          </cell>
          <cell r="FC14">
            <v>111.91306002736091</v>
          </cell>
          <cell r="FD14">
            <v>119.12327694833279</v>
          </cell>
          <cell r="FE14">
            <v>118.93303375780583</v>
          </cell>
          <cell r="FF14">
            <v>120.46699464142323</v>
          </cell>
          <cell r="FG14">
            <v>116.24760093152524</v>
          </cell>
          <cell r="FH14">
            <v>115.53468960702419</v>
          </cell>
          <cell r="FI14">
            <v>115.93920670688152</v>
          </cell>
          <cell r="FJ14">
            <v>116.75024346649647</v>
          </cell>
          <cell r="FK14">
            <v>114.72165028750896</v>
          </cell>
          <cell r="FL14">
            <v>111.12405142664909</v>
          </cell>
          <cell r="FM14">
            <v>110.62241017162799</v>
          </cell>
          <cell r="FN14">
            <v>110.02364476144314</v>
          </cell>
          <cell r="FO14">
            <v>107.33821193516253</v>
          </cell>
          <cell r="FP14">
            <v>111.7858974736929</v>
          </cell>
          <cell r="FQ14">
            <v>110.14079451560974</v>
          </cell>
          <cell r="FR14">
            <v>113.85454185068608</v>
          </cell>
          <cell r="FS14">
            <v>116.68215642988682</v>
          </cell>
          <cell r="FT14">
            <v>117.48017655014992</v>
          </cell>
          <cell r="FU14">
            <v>115.37648737490177</v>
          </cell>
          <cell r="FV14">
            <v>114.97497411489486</v>
          </cell>
          <cell r="FW14">
            <v>112.9473822158575</v>
          </cell>
          <cell r="FX14">
            <v>115.2883747392893</v>
          </cell>
          <cell r="FY14">
            <v>118.14502643704414</v>
          </cell>
          <cell r="FZ14">
            <v>119.60389132440089</v>
          </cell>
          <cell r="GA14">
            <v>117.65239670157432</v>
          </cell>
          <cell r="GB14">
            <v>116.88040986001491</v>
          </cell>
          <cell r="GC14">
            <v>120.22568617343903</v>
          </cell>
          <cell r="GD14">
            <v>121.96090432703495</v>
          </cell>
          <cell r="GE14">
            <v>122.32136510908605</v>
          </cell>
          <cell r="GF14">
            <v>125.43033935427665</v>
          </cell>
          <cell r="GG14">
            <v>129.41643483579159</v>
          </cell>
          <cell r="GH14">
            <v>129.22919548511504</v>
          </cell>
          <cell r="GI14">
            <v>132.77472778856753</v>
          </cell>
          <cell r="GJ14">
            <v>138.28877647399901</v>
          </cell>
          <cell r="GK14">
            <v>141.59800670921803</v>
          </cell>
          <cell r="GL14">
            <v>138.36988014996052</v>
          </cell>
          <cell r="GM14">
            <v>139.01570571780204</v>
          </cell>
          <cell r="GN14">
            <v>139.03072491705419</v>
          </cell>
          <cell r="GO14">
            <v>134.9595206397772</v>
          </cell>
          <cell r="GP14">
            <v>132.12689966082573</v>
          </cell>
          <cell r="GQ14">
            <v>133.23932168543337</v>
          </cell>
          <cell r="GR14">
            <v>134.45087042510508</v>
          </cell>
          <cell r="GS14">
            <v>134.82234528660774</v>
          </cell>
          <cell r="GT14">
            <v>135.80960731744767</v>
          </cell>
          <cell r="GU14">
            <v>135.40008381783963</v>
          </cell>
          <cell r="GV14">
            <v>134.9334873610735</v>
          </cell>
          <cell r="GW14">
            <v>130.5849285376072</v>
          </cell>
          <cell r="GX14">
            <v>133.43957767546178</v>
          </cell>
          <cell r="GY14">
            <v>132.49336812257769</v>
          </cell>
          <cell r="GZ14">
            <v>126.46165770292282</v>
          </cell>
          <cell r="HA14">
            <v>121.56539874672889</v>
          </cell>
          <cell r="HB14">
            <v>117.78256309509278</v>
          </cell>
          <cell r="HC14">
            <v>122.5236236590147</v>
          </cell>
          <cell r="HD14">
            <v>140.11310854315758</v>
          </cell>
          <cell r="HE14">
            <v>138.8805329245329</v>
          </cell>
          <cell r="HF14">
            <v>135.43612989604475</v>
          </cell>
          <cell r="HG14">
            <v>134.87341056406498</v>
          </cell>
          <cell r="HH14">
            <v>131.65729936420917</v>
          </cell>
          <cell r="HI14">
            <v>135.77255995929241</v>
          </cell>
          <cell r="HJ14">
            <v>138.30379567325116</v>
          </cell>
          <cell r="HK14">
            <v>136.24916921555996</v>
          </cell>
          <cell r="HL14">
            <v>136.19309753835202</v>
          </cell>
          <cell r="HM14">
            <v>137.15632885038852</v>
          </cell>
          <cell r="HN14">
            <v>139.96892423033714</v>
          </cell>
          <cell r="HO14">
            <v>138.05948336541653</v>
          </cell>
          <cell r="HP14">
            <v>137.42266931712629</v>
          </cell>
          <cell r="HQ14">
            <v>139.99595878899098</v>
          </cell>
          <cell r="HR14">
            <v>140.56168196082115</v>
          </cell>
          <cell r="HS14">
            <v>150.50539314568042</v>
          </cell>
          <cell r="HT14">
            <v>166.3336265975237</v>
          </cell>
          <cell r="HU14">
            <v>172.14705798804758</v>
          </cell>
          <cell r="HV14">
            <v>181.24168377518652</v>
          </cell>
          <cell r="HW14">
            <v>184.59597160816193</v>
          </cell>
          <cell r="HX14">
            <v>175.70060053110123</v>
          </cell>
          <cell r="HY14">
            <v>173.0221766644716</v>
          </cell>
          <cell r="HZ14">
            <v>169.29441141009332</v>
          </cell>
          <cell r="IA14">
            <v>171.21086123466492</v>
          </cell>
          <cell r="IB14">
            <v>172.40138309538366</v>
          </cell>
          <cell r="IC14">
            <v>176.82904303491117</v>
          </cell>
          <cell r="ID14">
            <v>176.1041163510084</v>
          </cell>
          <cell r="IE14">
            <v>178.62634054541587</v>
          </cell>
          <cell r="IF14">
            <v>167.2487964719534</v>
          </cell>
          <cell r="IG14">
            <v>157.8708084589243</v>
          </cell>
          <cell r="IH14">
            <v>153.40710244119168</v>
          </cell>
          <cell r="II14">
            <v>151.92220427513124</v>
          </cell>
          <cell r="IJ14">
            <v>143.15499703168871</v>
          </cell>
          <cell r="IK14">
            <v>142.44008314728737</v>
          </cell>
          <cell r="IL14">
            <v>142.76950425088404</v>
          </cell>
          <cell r="IM14">
            <v>149.57820791184903</v>
          </cell>
          <cell r="IN14">
            <v>152.89144326686858</v>
          </cell>
          <cell r="IO14">
            <v>155.74408984482287</v>
          </cell>
          <cell r="IP14">
            <v>153.77957858264446</v>
          </cell>
          <cell r="IQ14">
            <v>152.20857034087183</v>
          </cell>
          <cell r="IR14">
            <v>147.38840866088867</v>
          </cell>
          <cell r="IS14">
            <v>142.66436985611915</v>
          </cell>
          <cell r="IT14">
            <v>141.57898239016532</v>
          </cell>
          <cell r="IU14">
            <v>140.20122117877006</v>
          </cell>
          <cell r="IV14">
            <v>140.37244005024434</v>
          </cell>
          <cell r="IW14">
            <v>145.76333130180836</v>
          </cell>
          <cell r="IX14">
            <v>150.17296820223331</v>
          </cell>
          <cell r="IY14">
            <v>147.69580160558223</v>
          </cell>
          <cell r="IZ14">
            <v>142.36899227082731</v>
          </cell>
          <cell r="JA14">
            <v>145.69824810504915</v>
          </cell>
          <cell r="JB14">
            <v>146.10977416455745</v>
          </cell>
          <cell r="JC14">
            <v>153.67144034802914</v>
          </cell>
          <cell r="JD14">
            <v>156.24272725999356</v>
          </cell>
          <cell r="JE14">
            <v>160.83159327149392</v>
          </cell>
          <cell r="JF14">
            <v>165.59668455421922</v>
          </cell>
          <cell r="JG14">
            <v>166.93639712750914</v>
          </cell>
          <cell r="JH14">
            <v>167.07257120072842</v>
          </cell>
          <cell r="JI14">
            <v>163.69625520884989</v>
          </cell>
          <cell r="JJ14">
            <v>163.53905425667764</v>
          </cell>
          <cell r="JK14">
            <v>163.32077522754668</v>
          </cell>
          <cell r="JL14">
            <v>170.63612654328347</v>
          </cell>
          <cell r="JM14">
            <v>191.20241671919823</v>
          </cell>
          <cell r="JN14">
            <v>196.59731309056284</v>
          </cell>
          <cell r="JO14">
            <v>202.66306702852248</v>
          </cell>
          <cell r="JP14">
            <v>202.97646765291691</v>
          </cell>
          <cell r="JQ14">
            <v>204.62657701075079</v>
          </cell>
          <cell r="JR14">
            <v>200.10679931581021</v>
          </cell>
          <cell r="JS14">
            <v>205.32346785604955</v>
          </cell>
          <cell r="JT14">
            <v>211.57746242463588</v>
          </cell>
          <cell r="JU14">
            <v>213.36975353538992</v>
          </cell>
          <cell r="JV14">
            <v>217.23869926273824</v>
          </cell>
          <cell r="JW14">
            <v>220.6861061310768</v>
          </cell>
          <cell r="JX14">
            <v>223.80409189581871</v>
          </cell>
          <cell r="JY14">
            <v>222.37126028716563</v>
          </cell>
          <cell r="JZ14">
            <v>220.73516884863378</v>
          </cell>
          <cell r="KA14">
            <v>221.16071282744406</v>
          </cell>
          <cell r="KB14">
            <v>218.61746175408362</v>
          </cell>
          <cell r="KC14">
            <v>218.80570238471032</v>
          </cell>
          <cell r="KD14">
            <v>216.4446842622757</v>
          </cell>
          <cell r="KE14">
            <v>217.03343687295913</v>
          </cell>
          <cell r="KF14">
            <v>209.362631174922</v>
          </cell>
          <cell r="KG14">
            <v>206.23663517057898</v>
          </cell>
          <cell r="KH14">
            <v>204.41230310142041</v>
          </cell>
          <cell r="KI14">
            <v>203.08060076773165</v>
          </cell>
          <cell r="KJ14">
            <v>199.82443836987017</v>
          </cell>
          <cell r="KK14">
            <v>201.94414802432061</v>
          </cell>
          <cell r="KL14">
            <v>201.25927253842355</v>
          </cell>
          <cell r="KM14">
            <v>199.47899678707122</v>
          </cell>
          <cell r="KN14">
            <v>195.646097137928</v>
          </cell>
          <cell r="KO14">
            <v>196.33798158347605</v>
          </cell>
          <cell r="KP14">
            <v>193.57745276093485</v>
          </cell>
          <cell r="KQ14">
            <v>183.45250990509984</v>
          </cell>
          <cell r="KR14">
            <v>174.71834490001203</v>
          </cell>
          <cell r="KS14">
            <v>174.27678044199945</v>
          </cell>
          <cell r="KT14">
            <v>175.21397847533228</v>
          </cell>
          <cell r="KU14">
            <v>176.40149649620054</v>
          </cell>
          <cell r="KV14">
            <v>177.02429262518882</v>
          </cell>
          <cell r="KW14">
            <v>178.8756592530012</v>
          </cell>
          <cell r="KX14">
            <v>178.64035846471788</v>
          </cell>
          <cell r="KY14">
            <v>178.81357989609242</v>
          </cell>
          <cell r="KZ14">
            <v>175.39921526610851</v>
          </cell>
          <cell r="LA14">
            <v>175.98896915674212</v>
          </cell>
          <cell r="LB14">
            <v>173.09727266073227</v>
          </cell>
          <cell r="LC14">
            <v>172.79188227593897</v>
          </cell>
          <cell r="LD14">
            <v>172.58762116611004</v>
          </cell>
          <cell r="LE14">
            <v>174.39593275606632</v>
          </cell>
          <cell r="LF14">
            <v>178.31394120097161</v>
          </cell>
          <cell r="LG14">
            <v>180.80212187707423</v>
          </cell>
          <cell r="LH14">
            <v>176.11312787055971</v>
          </cell>
          <cell r="LI14">
            <v>174.78142553687096</v>
          </cell>
          <cell r="LJ14">
            <v>172.75783875763418</v>
          </cell>
          <cell r="LK14">
            <v>173.09827394068242</v>
          </cell>
          <cell r="LL14">
            <v>171.37206730663775</v>
          </cell>
          <cell r="LM14">
            <v>172.94207426846029</v>
          </cell>
          <cell r="LN14">
            <v>173.30954401016234</v>
          </cell>
          <cell r="LO14">
            <v>178.71345190107823</v>
          </cell>
          <cell r="LP14">
            <v>179.88895456254482</v>
          </cell>
          <cell r="LQ14">
            <v>185.81052418768408</v>
          </cell>
          <cell r="LR14">
            <v>183.37140622913839</v>
          </cell>
          <cell r="LS14">
            <v>188.36478934049606</v>
          </cell>
          <cell r="LT14">
            <v>190.45345931649209</v>
          </cell>
          <cell r="LU14">
            <v>192.96667199134828</v>
          </cell>
          <cell r="LV14">
            <v>189.782601749897</v>
          </cell>
          <cell r="LW14">
            <v>190.63969738721846</v>
          </cell>
          <cell r="LX14">
            <v>197.89096678614618</v>
          </cell>
          <cell r="LY14">
            <v>201.72086259543894</v>
          </cell>
          <cell r="LZ14">
            <v>202.78121806263923</v>
          </cell>
          <cell r="MA14">
            <v>210.21472041249274</v>
          </cell>
          <cell r="MB14">
            <v>216.74006184756755</v>
          </cell>
          <cell r="MC14">
            <v>222.03483022391796</v>
          </cell>
          <cell r="MD14">
            <v>224.59109793663026</v>
          </cell>
          <cell r="ME14">
            <v>223.16627656757831</v>
          </cell>
          <cell r="MF14">
            <v>215.35929679632187</v>
          </cell>
          <cell r="MG14">
            <v>210.11459241747858</v>
          </cell>
          <cell r="MH14">
            <v>209.78216747403147</v>
          </cell>
          <cell r="MI14">
            <v>207.12076536655425</v>
          </cell>
          <cell r="MJ14">
            <v>200.9288501548767</v>
          </cell>
          <cell r="MK14">
            <v>199.81943197011947</v>
          </cell>
          <cell r="ML14">
            <v>190.12103437304495</v>
          </cell>
          <cell r="MM14">
            <v>192.2938118648529</v>
          </cell>
          <cell r="MN14">
            <v>196.86565611720084</v>
          </cell>
          <cell r="MO14">
            <v>195.25459667742251</v>
          </cell>
          <cell r="MP14">
            <v>197.25915913760662</v>
          </cell>
          <cell r="MQ14">
            <v>195.35973107218743</v>
          </cell>
          <cell r="MR14">
            <v>197.96706406235694</v>
          </cell>
          <cell r="MS14">
            <v>203.54519466459752</v>
          </cell>
          <cell r="MT14">
            <v>205.61283776164055</v>
          </cell>
          <cell r="MU14">
            <v>205.88218206822873</v>
          </cell>
          <cell r="MV14">
            <v>211.29309891879558</v>
          </cell>
          <cell r="MW14">
            <v>218.22596129357814</v>
          </cell>
          <cell r="MX14">
            <v>219.38644475579261</v>
          </cell>
          <cell r="MY14">
            <v>214.00857014358044</v>
          </cell>
          <cell r="MZ14">
            <v>208.53757649600504</v>
          </cell>
          <cell r="NA14">
            <v>210.16565769493579</v>
          </cell>
          <cell r="NB14">
            <v>213.19452954411506</v>
          </cell>
          <cell r="NC14">
            <v>215.0589128112793</v>
          </cell>
          <cell r="ND14">
            <v>218.58241695582868</v>
          </cell>
          <cell r="NE14">
            <v>223.35351591825486</v>
          </cell>
          <cell r="NF14">
            <v>224.40185602605345</v>
          </cell>
          <cell r="NG14">
            <v>221.04856947302818</v>
          </cell>
          <cell r="NH14">
            <v>220.89236980080605</v>
          </cell>
          <cell r="NI14">
            <v>223.25438920319081</v>
          </cell>
          <cell r="NJ14">
            <v>221.4931377708912</v>
          </cell>
          <cell r="NK14">
            <v>219.6297557836771</v>
          </cell>
          <cell r="NL14">
            <v>215.22412400305274</v>
          </cell>
          <cell r="NM14">
            <v>213.98453942477704</v>
          </cell>
          <cell r="NN14">
            <v>217.35284517705441</v>
          </cell>
          <cell r="NO14">
            <v>218.8577689421177</v>
          </cell>
          <cell r="NP14">
            <v>222.34422572851182</v>
          </cell>
          <cell r="NQ14">
            <v>220.13840599834919</v>
          </cell>
          <cell r="NR14">
            <v>216.44668682217596</v>
          </cell>
          <cell r="NS14">
            <v>220.23853399336338</v>
          </cell>
          <cell r="NT14">
            <v>219.49958939015866</v>
          </cell>
          <cell r="NU14">
            <v>227.29054868221283</v>
          </cell>
          <cell r="NV14">
            <v>232.79458456814291</v>
          </cell>
          <cell r="NW14">
            <v>235.43696235656739</v>
          </cell>
          <cell r="NX14">
            <v>239.53520119249822</v>
          </cell>
          <cell r="NY14">
            <v>232.15777051985262</v>
          </cell>
          <cell r="NZ14">
            <v>225.35307197868823</v>
          </cell>
          <cell r="OA14">
            <v>225.41314877569675</v>
          </cell>
          <cell r="OB14">
            <v>223.73500357925894</v>
          </cell>
          <cell r="OC14">
            <v>221.13067442893984</v>
          </cell>
          <cell r="OD14">
            <v>220.24954807281492</v>
          </cell>
          <cell r="OE14">
            <v>220.50988085985185</v>
          </cell>
          <cell r="OF14">
            <v>219.11810172915457</v>
          </cell>
          <cell r="OG14">
            <v>217.41993093371391</v>
          </cell>
          <cell r="OH14">
            <v>213.22857306241988</v>
          </cell>
          <cell r="OI14">
            <v>211.68159553945065</v>
          </cell>
          <cell r="OJ14">
            <v>210.0314861816168</v>
          </cell>
          <cell r="OK14">
            <v>219.39946139514447</v>
          </cell>
          <cell r="OL14">
            <v>235.06749005496502</v>
          </cell>
          <cell r="OM14">
            <v>236.57141254007817</v>
          </cell>
          <cell r="ON14">
            <v>235.12756685197354</v>
          </cell>
          <cell r="OO14">
            <v>233.90800787270069</v>
          </cell>
          <cell r="OP14">
            <v>226.28025721251967</v>
          </cell>
          <cell r="OQ14">
            <v>222.17701197683812</v>
          </cell>
          <cell r="OR14">
            <v>216.46270730137826</v>
          </cell>
          <cell r="OS14">
            <v>215.98910188496112</v>
          </cell>
          <cell r="OT14">
            <v>214.16577109575272</v>
          </cell>
          <cell r="OU14">
            <v>208.68676720857619</v>
          </cell>
          <cell r="OV14">
            <v>206.27969020843506</v>
          </cell>
          <cell r="OW14">
            <v>203.1506903642416</v>
          </cell>
          <cell r="OX14">
            <v>204.82282788097859</v>
          </cell>
          <cell r="OY14">
            <v>203.68537385761738</v>
          </cell>
          <cell r="OZ14">
            <v>205.04110691010951</v>
          </cell>
          <cell r="PA14">
            <v>205.9032089471817</v>
          </cell>
          <cell r="PB14">
            <v>195.77025585174562</v>
          </cell>
          <cell r="PC14">
            <v>189.8066324687004</v>
          </cell>
          <cell r="PD14">
            <v>184.37969513893128</v>
          </cell>
          <cell r="PE14">
            <v>178.86364389359949</v>
          </cell>
          <cell r="PF14">
            <v>174.66928218245505</v>
          </cell>
          <cell r="PG14">
            <v>173.58589727640151</v>
          </cell>
          <cell r="PH14">
            <v>171.80261768519878</v>
          </cell>
          <cell r="PI14">
            <v>169.25536149203776</v>
          </cell>
          <cell r="PJ14">
            <v>170.93751180827618</v>
          </cell>
          <cell r="PK14">
            <v>172.67573380172254</v>
          </cell>
          <cell r="PL14">
            <v>173.55085247814657</v>
          </cell>
          <cell r="PM14">
            <v>173.14333153843879</v>
          </cell>
          <cell r="PN14">
            <v>174.01644765496255</v>
          </cell>
          <cell r="PO14">
            <v>175.85780148327351</v>
          </cell>
          <cell r="PP14">
            <v>178.4000512766838</v>
          </cell>
          <cell r="PQ14">
            <v>178.28590536236763</v>
          </cell>
          <cell r="PR14">
            <v>178.12670185029506</v>
          </cell>
          <cell r="PS14">
            <v>171.18883307576181</v>
          </cell>
          <cell r="PT14">
            <v>171.38808778584004</v>
          </cell>
          <cell r="PU14">
            <v>168.55346424698828</v>
          </cell>
          <cell r="PV14">
            <v>163.37484434485435</v>
          </cell>
          <cell r="PW14">
            <v>162.62288310229778</v>
          </cell>
          <cell r="PX14">
            <v>164.211914383173</v>
          </cell>
          <cell r="PY14">
            <v>162.48470646917818</v>
          </cell>
          <cell r="PZ14">
            <v>160.18877154350281</v>
          </cell>
          <cell r="QA14">
            <v>158.50561994731427</v>
          </cell>
          <cell r="QB14">
            <v>158.68685161828995</v>
          </cell>
          <cell r="QC14">
            <v>156.5381048452854</v>
          </cell>
          <cell r="QD14">
            <v>150.1889886814356</v>
          </cell>
          <cell r="QE14">
            <v>151.1071623957157</v>
          </cell>
          <cell r="QF14">
            <v>149.80449718058108</v>
          </cell>
          <cell r="QG14">
            <v>145.95657833218576</v>
          </cell>
          <cell r="QH14">
            <v>146.80165861010551</v>
          </cell>
          <cell r="QI14">
            <v>151.09114191651344</v>
          </cell>
          <cell r="QJ14">
            <v>152.55000680387019</v>
          </cell>
          <cell r="QK14">
            <v>149.79548566102983</v>
          </cell>
          <cell r="QL14">
            <v>150.35920627295971</v>
          </cell>
          <cell r="QM14">
            <v>146.99090052068235</v>
          </cell>
          <cell r="QN14">
            <v>148.33662077367305</v>
          </cell>
          <cell r="QO14">
            <v>148.74213915348051</v>
          </cell>
          <cell r="QP14">
            <v>149.01448729991915</v>
          </cell>
          <cell r="QQ14">
            <v>151.28438894689083</v>
          </cell>
          <cell r="QR14">
            <v>151.06410735785963</v>
          </cell>
          <cell r="QS14">
            <v>150.97299088239669</v>
          </cell>
          <cell r="QT14">
            <v>152.93850342452527</v>
          </cell>
          <cell r="QU14">
            <v>154.57459486305714</v>
          </cell>
          <cell r="QV14">
            <v>156.30580789685249</v>
          </cell>
          <cell r="QW14">
            <v>157.92387629628183</v>
          </cell>
          <cell r="QX14">
            <v>158.4705751490593</v>
          </cell>
          <cell r="QY14">
            <v>158.18821420311926</v>
          </cell>
          <cell r="QZ14">
            <v>160.21880994200708</v>
          </cell>
          <cell r="RA14">
            <v>160.70743455767632</v>
          </cell>
          <cell r="RB14">
            <v>162.99035284399989</v>
          </cell>
          <cell r="RC14">
            <v>162.58082934439182</v>
          </cell>
          <cell r="RD14">
            <v>163.10049363851547</v>
          </cell>
          <cell r="RE14">
            <v>164.03669039189816</v>
          </cell>
          <cell r="RF14">
            <v>163.31176370799542</v>
          </cell>
          <cell r="RG14">
            <v>161.10694525778294</v>
          </cell>
          <cell r="RH14">
            <v>158.47858538866043</v>
          </cell>
          <cell r="RI14">
            <v>159.62805477142334</v>
          </cell>
          <cell r="RJ14">
            <v>159.06032903969287</v>
          </cell>
          <cell r="RK14">
            <v>160.33696097612381</v>
          </cell>
          <cell r="RL14">
            <v>161.38229724407194</v>
          </cell>
          <cell r="RM14">
            <v>162.42062455236911</v>
          </cell>
          <cell r="RN14">
            <v>164.8837732297182</v>
          </cell>
          <cell r="RO14">
            <v>168.48537721037866</v>
          </cell>
          <cell r="RP14">
            <v>168.44432473242284</v>
          </cell>
          <cell r="RQ14">
            <v>168.55847064673898</v>
          </cell>
          <cell r="RR14">
            <v>169.18627317547799</v>
          </cell>
          <cell r="RS14">
            <v>166.54790050685406</v>
          </cell>
          <cell r="RT14">
            <v>166.53888898730278</v>
          </cell>
          <cell r="RU14">
            <v>164.02167119264604</v>
          </cell>
          <cell r="RV14">
            <v>158.73891817569734</v>
          </cell>
          <cell r="RW14">
            <v>157.31309552669524</v>
          </cell>
          <cell r="RX14">
            <v>156.91358482658862</v>
          </cell>
          <cell r="RY14">
            <v>158.40649323225023</v>
          </cell>
          <cell r="RZ14">
            <v>157.07579217851162</v>
          </cell>
          <cell r="SA14">
            <v>154.26620063841341</v>
          </cell>
          <cell r="SB14">
            <v>152.61108488082886</v>
          </cell>
          <cell r="SC14">
            <v>155.2454524296522</v>
          </cell>
          <cell r="SD14">
            <v>156.10755446672439</v>
          </cell>
          <cell r="SE14">
            <v>159.5028947776556</v>
          </cell>
          <cell r="SF14">
            <v>160.77051519453525</v>
          </cell>
          <cell r="SG14">
            <v>164.65748396098613</v>
          </cell>
          <cell r="SH14">
            <v>164.15584270596503</v>
          </cell>
          <cell r="SI14">
            <v>163.55907985568047</v>
          </cell>
          <cell r="SJ14">
            <v>165.39943240404128</v>
          </cell>
          <cell r="SK14">
            <v>167.10961855888365</v>
          </cell>
          <cell r="SL14">
            <v>167.04753920197487</v>
          </cell>
          <cell r="SM14">
            <v>166.3336265975237</v>
          </cell>
          <cell r="SN14">
            <v>164.7165594780445</v>
          </cell>
          <cell r="SO14">
            <v>167.31287838876247</v>
          </cell>
          <cell r="SP14">
            <v>166.89534464955329</v>
          </cell>
          <cell r="SQ14">
            <v>167.47909086048602</v>
          </cell>
          <cell r="SR14">
            <v>166.16340900599957</v>
          </cell>
          <cell r="SS14">
            <v>171.22688171386719</v>
          </cell>
        </row>
        <row r="15">
          <cell r="B15" t="str">
            <v>MRKGR 1 5/8 06/25/79 nc-24</v>
          </cell>
          <cell r="C15" t="str">
            <v>XS2011260531</v>
          </cell>
          <cell r="D15">
            <v>189.08788130807875</v>
          </cell>
          <cell r="E15">
            <v>189.80962898623943</v>
          </cell>
          <cell r="F15">
            <v>194.08205490911007</v>
          </cell>
          <cell r="G15">
            <v>194.39237637960912</v>
          </cell>
          <cell r="H15">
            <v>197.63173211681843</v>
          </cell>
          <cell r="I15">
            <v>205.17054177594184</v>
          </cell>
          <cell r="J15">
            <v>206.55197283816338</v>
          </cell>
          <cell r="K15">
            <v>205.46384561741351</v>
          </cell>
          <cell r="L15">
            <v>203.79611797273159</v>
          </cell>
          <cell r="M15">
            <v>202.1934577331543</v>
          </cell>
          <cell r="N15">
            <v>198.72886867058276</v>
          </cell>
          <cell r="O15">
            <v>199.35751990759374</v>
          </cell>
          <cell r="P15">
            <v>190.68553636264801</v>
          </cell>
          <cell r="Q15">
            <v>188.75353494954109</v>
          </cell>
          <cell r="R15">
            <v>183.12069974148275</v>
          </cell>
          <cell r="S15">
            <v>177.06142277073857</v>
          </cell>
          <cell r="T15">
            <v>191.20707664048669</v>
          </cell>
          <cell r="U15">
            <v>186.73744642829897</v>
          </cell>
          <cell r="V15">
            <v>189.87769950234892</v>
          </cell>
          <cell r="W15">
            <v>177.8572471870184</v>
          </cell>
          <cell r="X15">
            <v>167.21221971189973</v>
          </cell>
          <cell r="Y15">
            <v>156.12072973406316</v>
          </cell>
          <cell r="Z15">
            <v>161.45325384163857</v>
          </cell>
          <cell r="AA15">
            <v>177.62000141763687</v>
          </cell>
          <cell r="AB15">
            <v>181.94348022758959</v>
          </cell>
          <cell r="AC15">
            <v>190.13596704876423</v>
          </cell>
          <cell r="AD15">
            <v>191.9007952826023</v>
          </cell>
          <cell r="AE15">
            <v>193.01795257639887</v>
          </cell>
          <cell r="AF15">
            <v>187.81155913102626</v>
          </cell>
          <cell r="AG15">
            <v>189.25605552434922</v>
          </cell>
          <cell r="AH15">
            <v>198.34046631395816</v>
          </cell>
          <cell r="AI15">
            <v>212.35098018848896</v>
          </cell>
          <cell r="AJ15">
            <v>215.25899267816544</v>
          </cell>
          <cell r="AK15">
            <v>220.21112272512914</v>
          </cell>
          <cell r="AL15">
            <v>225.24834091722963</v>
          </cell>
          <cell r="AM15">
            <v>235.08453049504757</v>
          </cell>
          <cell r="AN15">
            <v>244.48426794016362</v>
          </cell>
          <cell r="AO15">
            <v>250.05503885412216</v>
          </cell>
          <cell r="AP15">
            <v>250.66767349910734</v>
          </cell>
          <cell r="AQ15">
            <v>249.20916258776188</v>
          </cell>
          <cell r="AR15">
            <v>246.01885766363145</v>
          </cell>
          <cell r="AS15">
            <v>248.27519506525994</v>
          </cell>
          <cell r="AT15">
            <v>251.65469598269462</v>
          </cell>
          <cell r="AU15">
            <v>253.33243399739266</v>
          </cell>
          <cell r="AV15">
            <v>253.83995975720882</v>
          </cell>
          <cell r="AW15">
            <v>261.17756097900866</v>
          </cell>
          <cell r="AX15">
            <v>260.26361419653898</v>
          </cell>
          <cell r="AY15">
            <v>251.09912044680118</v>
          </cell>
          <cell r="AZ15">
            <v>244.68747845149039</v>
          </cell>
          <cell r="BA15">
            <v>240.41505252861975</v>
          </cell>
          <cell r="BB15">
            <v>237.97652639269828</v>
          </cell>
          <cell r="BC15">
            <v>258.73302862107749</v>
          </cell>
          <cell r="BD15">
            <v>271.38113113641742</v>
          </cell>
          <cell r="BE15">
            <v>275.08797115337848</v>
          </cell>
          <cell r="BF15">
            <v>279.89695290911203</v>
          </cell>
          <cell r="BG15">
            <v>277.30126396393774</v>
          </cell>
          <cell r="BH15">
            <v>279.66371128773693</v>
          </cell>
          <cell r="BI15">
            <v>281.48459759366511</v>
          </cell>
          <cell r="BJ15">
            <v>279.09211915981768</v>
          </cell>
          <cell r="BK15">
            <v>282.23537534487247</v>
          </cell>
          <cell r="BL15">
            <v>317.59100120472908</v>
          </cell>
          <cell r="BM15">
            <v>345.86328924119471</v>
          </cell>
          <cell r="BN15">
            <v>363.45351143348216</v>
          </cell>
          <cell r="BO15">
            <v>384.28709351098536</v>
          </cell>
          <cell r="BP15">
            <v>392.33543100392814</v>
          </cell>
          <cell r="BQ15">
            <v>395.35355756378175</v>
          </cell>
          <cell r="BR15">
            <v>395.48569444799426</v>
          </cell>
          <cell r="BS15">
            <v>401.26868520629409</v>
          </cell>
          <cell r="BT15">
            <v>411.26303863036634</v>
          </cell>
          <cell r="BU15">
            <v>416.91189043045046</v>
          </cell>
          <cell r="BV15">
            <v>417.54454581546787</v>
          </cell>
          <cell r="BW15">
            <v>419.16622575807577</v>
          </cell>
          <cell r="BX15">
            <v>467.88869870042799</v>
          </cell>
          <cell r="BY15">
            <v>486.16463123881817</v>
          </cell>
          <cell r="BZ15">
            <v>472.72971364021305</v>
          </cell>
          <cell r="CA15">
            <v>473.92995700514319</v>
          </cell>
          <cell r="CB15">
            <v>470.65956912088399</v>
          </cell>
          <cell r="CC15">
            <v>403.06654766118527</v>
          </cell>
          <cell r="CD15">
            <v>333.05401976859571</v>
          </cell>
          <cell r="CE15">
            <v>267.80342489266394</v>
          </cell>
          <cell r="CF15">
            <v>263.21967646229268</v>
          </cell>
          <cell r="CG15">
            <v>233.08846271383763</v>
          </cell>
          <cell r="CH15">
            <v>230.62791376388074</v>
          </cell>
          <cell r="CI15">
            <v>241.71339751970768</v>
          </cell>
          <cell r="CJ15">
            <v>189.28608663439752</v>
          </cell>
          <cell r="CK15">
            <v>168.20524841749668</v>
          </cell>
          <cell r="CL15">
            <v>162.72857498168946</v>
          </cell>
          <cell r="CM15">
            <v>166.4714523307085</v>
          </cell>
          <cell r="CN15">
            <v>177.2666353560686</v>
          </cell>
          <cell r="CO15">
            <v>172.29348353207112</v>
          </cell>
          <cell r="CP15">
            <v>156.02963536691666</v>
          </cell>
          <cell r="CQ15">
            <v>144.13331163978577</v>
          </cell>
          <cell r="CR15">
            <v>141.17524730002879</v>
          </cell>
          <cell r="CS15">
            <v>134.88473078191282</v>
          </cell>
          <cell r="CT15">
            <v>117.27548888659477</v>
          </cell>
          <cell r="CU15">
            <v>119.99630745697021</v>
          </cell>
          <cell r="CV15">
            <v>121.04639527165891</v>
          </cell>
          <cell r="CW15">
            <v>122.69109906530379</v>
          </cell>
          <cell r="CX15">
            <v>121.31467318809031</v>
          </cell>
          <cell r="CY15">
            <v>121.60797702956199</v>
          </cell>
          <cell r="CZ15">
            <v>121.01336105060578</v>
          </cell>
          <cell r="DA15">
            <v>120.53987054884435</v>
          </cell>
          <cell r="DB15">
            <v>120.97732371854782</v>
          </cell>
          <cell r="DC15">
            <v>121.81619272589683</v>
          </cell>
          <cell r="DD15">
            <v>120.09440908312797</v>
          </cell>
          <cell r="DE15">
            <v>118.15339833700658</v>
          </cell>
          <cell r="DF15">
            <v>122.30269670867921</v>
          </cell>
          <cell r="DG15">
            <v>128.40001308548449</v>
          </cell>
          <cell r="DH15">
            <v>134.60343938446044</v>
          </cell>
          <cell r="DI15">
            <v>134.36819568908217</v>
          </cell>
          <cell r="DJ15">
            <v>132.40916627693176</v>
          </cell>
          <cell r="DK15">
            <v>128.80643410813809</v>
          </cell>
          <cell r="DL15">
            <v>128.96860210239888</v>
          </cell>
          <cell r="DM15">
            <v>131.62835741567611</v>
          </cell>
          <cell r="DN15">
            <v>120.06537901008129</v>
          </cell>
          <cell r="DO15">
            <v>116.52671320939065</v>
          </cell>
          <cell r="DP15">
            <v>111.01800658953191</v>
          </cell>
          <cell r="DQ15">
            <v>110.67865504598616</v>
          </cell>
          <cell r="DR15">
            <v>108.40830312633516</v>
          </cell>
          <cell r="DS15">
            <v>108.64654993271829</v>
          </cell>
          <cell r="DT15">
            <v>113.97807300329208</v>
          </cell>
          <cell r="DU15">
            <v>115.67282864701748</v>
          </cell>
          <cell r="DV15">
            <v>112.55760149800777</v>
          </cell>
          <cell r="DW15">
            <v>112.07510166323185</v>
          </cell>
          <cell r="DX15">
            <v>113.50157939052582</v>
          </cell>
          <cell r="DY15">
            <v>112.45149157583712</v>
          </cell>
          <cell r="DZ15">
            <v>116.09826937270164</v>
          </cell>
          <cell r="EA15">
            <v>116.07624655866623</v>
          </cell>
          <cell r="EB15">
            <v>113.65573908877373</v>
          </cell>
          <cell r="EC15">
            <v>111.88690670692921</v>
          </cell>
          <cell r="ED15">
            <v>109.12604665648938</v>
          </cell>
          <cell r="EE15">
            <v>109.69063152539729</v>
          </cell>
          <cell r="EF15">
            <v>107.55341752696036</v>
          </cell>
          <cell r="EG15">
            <v>111.43343694519996</v>
          </cell>
          <cell r="EH15">
            <v>111.77278848874569</v>
          </cell>
          <cell r="EI15">
            <v>112.21224373245239</v>
          </cell>
          <cell r="EJ15">
            <v>112.88494059753418</v>
          </cell>
          <cell r="EK15">
            <v>113.11117495989799</v>
          </cell>
          <cell r="EL15">
            <v>115.27141280937195</v>
          </cell>
          <cell r="EM15">
            <v>118.80507342505456</v>
          </cell>
          <cell r="EN15">
            <v>118.88515638518334</v>
          </cell>
          <cell r="EO15">
            <v>120.60393691694736</v>
          </cell>
          <cell r="EP15">
            <v>124.46193352115154</v>
          </cell>
          <cell r="EQ15">
            <v>127.66124777829647</v>
          </cell>
          <cell r="ER15">
            <v>125.94747243154048</v>
          </cell>
          <cell r="ES15">
            <v>128.85448388421537</v>
          </cell>
          <cell r="ET15">
            <v>131.18489802396297</v>
          </cell>
          <cell r="EU15">
            <v>135.00785833311082</v>
          </cell>
          <cell r="EV15">
            <v>138.73972427511217</v>
          </cell>
          <cell r="EW15">
            <v>141.56965587866307</v>
          </cell>
          <cell r="EX15">
            <v>135.04990188717841</v>
          </cell>
          <cell r="EY15">
            <v>139.4214304732084</v>
          </cell>
          <cell r="EZ15">
            <v>140.68874331724643</v>
          </cell>
          <cell r="FA15">
            <v>140.19523207545282</v>
          </cell>
          <cell r="FB15">
            <v>138.50548161673547</v>
          </cell>
          <cell r="FC15">
            <v>142.41853525602815</v>
          </cell>
          <cell r="FD15">
            <v>153.1316332472563</v>
          </cell>
          <cell r="FE15">
            <v>153.3778883496523</v>
          </cell>
          <cell r="FF15">
            <v>153.74226581823825</v>
          </cell>
          <cell r="FG15">
            <v>150.17256787049769</v>
          </cell>
          <cell r="FH15">
            <v>147.32061345291137</v>
          </cell>
          <cell r="FI15">
            <v>146.22547897315027</v>
          </cell>
          <cell r="FJ15">
            <v>145.46969603693483</v>
          </cell>
          <cell r="FK15">
            <v>141.68777824485301</v>
          </cell>
          <cell r="FL15">
            <v>137.22215218067171</v>
          </cell>
          <cell r="FM15">
            <v>135.86574704349042</v>
          </cell>
          <cell r="FN15">
            <v>135.30716839659215</v>
          </cell>
          <cell r="FO15">
            <v>128.16777250111102</v>
          </cell>
          <cell r="FP15">
            <v>131.59332112061978</v>
          </cell>
          <cell r="FQ15">
            <v>130.35203523862364</v>
          </cell>
          <cell r="FR15">
            <v>134.64047775352</v>
          </cell>
          <cell r="FS15">
            <v>138.20517051625254</v>
          </cell>
          <cell r="FT15">
            <v>138.64662783396241</v>
          </cell>
          <cell r="FU15">
            <v>135.40226691174507</v>
          </cell>
          <cell r="FV15">
            <v>134.85469967186452</v>
          </cell>
          <cell r="FW15">
            <v>129.74140266764164</v>
          </cell>
          <cell r="FX15">
            <v>131.89863740611077</v>
          </cell>
          <cell r="FY15">
            <v>136.03792540776729</v>
          </cell>
          <cell r="FZ15">
            <v>137.25418536472321</v>
          </cell>
          <cell r="GA15">
            <v>136.34123961925505</v>
          </cell>
          <cell r="GB15">
            <v>135.2010584744215</v>
          </cell>
          <cell r="GC15">
            <v>138.4203934715986</v>
          </cell>
          <cell r="GD15">
            <v>140.43347888183595</v>
          </cell>
          <cell r="GE15">
            <v>140.69875368726252</v>
          </cell>
          <cell r="GF15">
            <v>143.97915194153788</v>
          </cell>
          <cell r="GG15">
            <v>146.68595599389076</v>
          </cell>
          <cell r="GH15">
            <v>146.79907317507266</v>
          </cell>
          <cell r="GI15">
            <v>150.95137465775011</v>
          </cell>
          <cell r="GJ15">
            <v>155.51710442209244</v>
          </cell>
          <cell r="GK15">
            <v>159.16688532996179</v>
          </cell>
          <cell r="GL15">
            <v>156.56418912577627</v>
          </cell>
          <cell r="GM15">
            <v>156.77340585911273</v>
          </cell>
          <cell r="GN15">
            <v>157.75542315769198</v>
          </cell>
          <cell r="GO15">
            <v>151.70815863096712</v>
          </cell>
          <cell r="GP15">
            <v>147.12841434860229</v>
          </cell>
          <cell r="GQ15">
            <v>148.94829961752893</v>
          </cell>
          <cell r="GR15">
            <v>150.87729791963102</v>
          </cell>
          <cell r="GS15">
            <v>154.12466195285322</v>
          </cell>
          <cell r="GT15">
            <v>154.15669513690474</v>
          </cell>
          <cell r="GU15">
            <v>151.79024366509915</v>
          </cell>
          <cell r="GV15">
            <v>154.33888387119771</v>
          </cell>
          <cell r="GW15">
            <v>152.67315830051896</v>
          </cell>
          <cell r="GX15">
            <v>158.1778607723713</v>
          </cell>
          <cell r="GY15">
            <v>156.60523164284231</v>
          </cell>
          <cell r="GZ15">
            <v>149.4478170813322</v>
          </cell>
          <cell r="HA15">
            <v>144.46265281331537</v>
          </cell>
          <cell r="HB15">
            <v>139.08908618867397</v>
          </cell>
          <cell r="HC15">
            <v>144.98519412815571</v>
          </cell>
          <cell r="HD15">
            <v>166.9409386844635</v>
          </cell>
          <cell r="HE15">
            <v>165.00593416035176</v>
          </cell>
          <cell r="HF15">
            <v>159.46219124543666</v>
          </cell>
          <cell r="HG15">
            <v>159.22494547605515</v>
          </cell>
          <cell r="HH15">
            <v>156.30692261636258</v>
          </cell>
          <cell r="HI15">
            <v>161.63344050192833</v>
          </cell>
          <cell r="HJ15">
            <v>163.4072780687809</v>
          </cell>
          <cell r="HK15">
            <v>157.76843663871287</v>
          </cell>
          <cell r="HL15">
            <v>157.18383102977273</v>
          </cell>
          <cell r="HM15">
            <v>158.54624238896369</v>
          </cell>
          <cell r="HN15">
            <v>159.15487288594247</v>
          </cell>
          <cell r="HO15">
            <v>157.72338997364045</v>
          </cell>
          <cell r="HP15">
            <v>154.60215660262108</v>
          </cell>
          <cell r="HQ15">
            <v>154.86943348205091</v>
          </cell>
          <cell r="HR15">
            <v>154.74230178284645</v>
          </cell>
          <cell r="HS15">
            <v>164.59651002669332</v>
          </cell>
          <cell r="HT15">
            <v>175.6719834125042</v>
          </cell>
          <cell r="HU15">
            <v>178.94137025976181</v>
          </cell>
          <cell r="HV15">
            <v>187.48021588349343</v>
          </cell>
          <cell r="HW15">
            <v>193.04598161244394</v>
          </cell>
          <cell r="HX15">
            <v>182.93450685918333</v>
          </cell>
          <cell r="HY15">
            <v>178.05044732832911</v>
          </cell>
          <cell r="HZ15">
            <v>175.05134047150614</v>
          </cell>
          <cell r="IA15">
            <v>176.92027655351163</v>
          </cell>
          <cell r="IB15">
            <v>179.54599660873416</v>
          </cell>
          <cell r="IC15">
            <v>184.68231746399405</v>
          </cell>
          <cell r="ID15">
            <v>185.30496247899532</v>
          </cell>
          <cell r="IE15">
            <v>185.99567801010608</v>
          </cell>
          <cell r="IF15">
            <v>173.5597953391075</v>
          </cell>
          <cell r="IG15">
            <v>165.66761961841584</v>
          </cell>
          <cell r="IH15">
            <v>161.00679133892061</v>
          </cell>
          <cell r="II15">
            <v>156.96059977841378</v>
          </cell>
          <cell r="IJ15">
            <v>148.40073237764838</v>
          </cell>
          <cell r="IK15">
            <v>146.24149556517602</v>
          </cell>
          <cell r="IL15">
            <v>146.68895910489559</v>
          </cell>
          <cell r="IM15">
            <v>158.98769970667362</v>
          </cell>
          <cell r="IN15">
            <v>163.19205511343478</v>
          </cell>
          <cell r="IO15">
            <v>165.8768363517523</v>
          </cell>
          <cell r="IP15">
            <v>164.86478794312475</v>
          </cell>
          <cell r="IQ15">
            <v>163.57345021104811</v>
          </cell>
          <cell r="IR15">
            <v>155.06964088237285</v>
          </cell>
          <cell r="IS15">
            <v>152.18965742874147</v>
          </cell>
          <cell r="IT15">
            <v>152.31378601694107</v>
          </cell>
          <cell r="IU15">
            <v>149.77515618085863</v>
          </cell>
          <cell r="IV15">
            <v>151.00042547082901</v>
          </cell>
          <cell r="IW15">
            <v>157.55821886837484</v>
          </cell>
          <cell r="IX15">
            <v>157.50716598129273</v>
          </cell>
          <cell r="IY15">
            <v>154.69725511777401</v>
          </cell>
          <cell r="IZ15">
            <v>150.20159794354439</v>
          </cell>
          <cell r="JA15">
            <v>151.38882782745361</v>
          </cell>
          <cell r="JB15">
            <v>151.65810678088664</v>
          </cell>
          <cell r="JC15">
            <v>159.55428664958478</v>
          </cell>
          <cell r="JD15">
            <v>162.1930201858282</v>
          </cell>
          <cell r="JE15">
            <v>169.62571992278097</v>
          </cell>
          <cell r="JF15">
            <v>177.47585208940507</v>
          </cell>
          <cell r="JG15">
            <v>177.96235607218742</v>
          </cell>
          <cell r="JH15">
            <v>179.39884416949749</v>
          </cell>
          <cell r="JI15">
            <v>176.92728381252289</v>
          </cell>
          <cell r="JJ15">
            <v>176.19752783834932</v>
          </cell>
          <cell r="JK15">
            <v>178.50191501605511</v>
          </cell>
        </row>
        <row r="16">
          <cell r="B16" t="str">
            <v>MRKGR 2 7/8 06/25/79 nc-29</v>
          </cell>
          <cell r="C16" t="str">
            <v>XS2011260705</v>
          </cell>
          <cell r="D16">
            <v>241.28994912147525</v>
          </cell>
          <cell r="E16">
            <v>241.2459997665882</v>
          </cell>
          <cell r="F16">
            <v>244.45630037128925</v>
          </cell>
          <cell r="G16">
            <v>245.45115395009518</v>
          </cell>
          <cell r="H16">
            <v>246.10140463262795</v>
          </cell>
          <cell r="I16">
            <v>251.82081386178731</v>
          </cell>
          <cell r="J16">
            <v>253.55481568187477</v>
          </cell>
          <cell r="K16">
            <v>251.93268494695425</v>
          </cell>
          <cell r="L16">
            <v>250.63418127983809</v>
          </cell>
          <cell r="M16">
            <v>248.2589184179902</v>
          </cell>
          <cell r="N16">
            <v>244.88580543041229</v>
          </cell>
          <cell r="O16">
            <v>246.69172437667848</v>
          </cell>
          <cell r="P16">
            <v>239.66382299065589</v>
          </cell>
          <cell r="Q16">
            <v>238.70592682391404</v>
          </cell>
          <cell r="R16">
            <v>232.90561082780363</v>
          </cell>
          <cell r="S16">
            <v>228.95216658592224</v>
          </cell>
          <cell r="T16">
            <v>238.09862664729357</v>
          </cell>
          <cell r="U16">
            <v>233.85951159864663</v>
          </cell>
          <cell r="V16">
            <v>233.81855879068374</v>
          </cell>
          <cell r="W16">
            <v>222.72134668171407</v>
          </cell>
          <cell r="X16">
            <v>214.99524986237287</v>
          </cell>
          <cell r="Y16">
            <v>210.97488273918628</v>
          </cell>
          <cell r="Z16">
            <v>210.25770917534828</v>
          </cell>
          <cell r="AA16">
            <v>222.51758149087428</v>
          </cell>
          <cell r="AB16">
            <v>226.74271265387534</v>
          </cell>
          <cell r="AC16">
            <v>232.96454291731121</v>
          </cell>
          <cell r="AD16">
            <v>235.66343284696342</v>
          </cell>
          <cell r="AE16">
            <v>237.21464530467986</v>
          </cell>
          <cell r="AF16">
            <v>234.26104888647797</v>
          </cell>
          <cell r="AG16">
            <v>234.23507881313563</v>
          </cell>
          <cell r="AH16">
            <v>241.53966136515143</v>
          </cell>
          <cell r="AI16">
            <v>255.31179102838038</v>
          </cell>
          <cell r="AJ16">
            <v>255.29780714273454</v>
          </cell>
          <cell r="AK16">
            <v>256.99185500383379</v>
          </cell>
          <cell r="AL16">
            <v>258.61897998362775</v>
          </cell>
          <cell r="AM16">
            <v>265.84765001356601</v>
          </cell>
          <cell r="AN16">
            <v>271.9715930774808</v>
          </cell>
          <cell r="AO16">
            <v>277.23552717417482</v>
          </cell>
          <cell r="AP16">
            <v>277.45727164655921</v>
          </cell>
          <cell r="AQ16">
            <v>275.94501429885622</v>
          </cell>
          <cell r="AR16">
            <v>275.03106748700145</v>
          </cell>
          <cell r="AS16">
            <v>273.27009674459691</v>
          </cell>
          <cell r="AT16">
            <v>272.80063772648572</v>
          </cell>
          <cell r="AU16">
            <v>275.38565887302155</v>
          </cell>
          <cell r="AV16">
            <v>274.9561538138986</v>
          </cell>
          <cell r="AW16">
            <v>279.60080154627559</v>
          </cell>
          <cell r="AX16">
            <v>279.28816181719304</v>
          </cell>
          <cell r="AY16">
            <v>272.67178620874881</v>
          </cell>
          <cell r="AZ16">
            <v>264.03274142652748</v>
          </cell>
          <cell r="BA16">
            <v>261.64349467903372</v>
          </cell>
          <cell r="BB16">
            <v>262.70427229017019</v>
          </cell>
          <cell r="BC16">
            <v>274.66049451738593</v>
          </cell>
          <cell r="BD16">
            <v>277.75692633897069</v>
          </cell>
          <cell r="BE16">
            <v>279.74163925170899</v>
          </cell>
          <cell r="BF16">
            <v>287.48671420156955</v>
          </cell>
          <cell r="BG16">
            <v>284.89370226323604</v>
          </cell>
          <cell r="BH16">
            <v>289.16777702599762</v>
          </cell>
          <cell r="BI16">
            <v>291.86566810667517</v>
          </cell>
          <cell r="BJ16">
            <v>290.05075951963664</v>
          </cell>
          <cell r="BK16">
            <v>290.01280325859784</v>
          </cell>
          <cell r="BL16">
            <v>308.28175100594757</v>
          </cell>
          <cell r="BM16">
            <v>317.65794633150102</v>
          </cell>
          <cell r="BN16">
            <v>322.26463780283933</v>
          </cell>
          <cell r="BO16">
            <v>336.90376837611194</v>
          </cell>
          <cell r="BP16">
            <v>342.55925127089023</v>
          </cell>
          <cell r="BQ16">
            <v>343.86274918287995</v>
          </cell>
          <cell r="BR16">
            <v>342.83793013483285</v>
          </cell>
          <cell r="BS16">
            <v>343.77085507720705</v>
          </cell>
          <cell r="BT16">
            <v>354.72423293381928</v>
          </cell>
          <cell r="BU16">
            <v>356.9606557881832</v>
          </cell>
          <cell r="BV16">
            <v>352.71055340081455</v>
          </cell>
          <cell r="BW16">
            <v>347.77224406987426</v>
          </cell>
          <cell r="BX16">
            <v>372.21607617884871</v>
          </cell>
          <cell r="BY16">
            <v>382.4193184554577</v>
          </cell>
          <cell r="BZ16">
            <v>372.93324974268677</v>
          </cell>
          <cell r="CA16">
            <v>367.88007277965545</v>
          </cell>
          <cell r="CB16">
            <v>369.01376636594534</v>
          </cell>
          <cell r="CC16">
            <v>345.32905947774645</v>
          </cell>
          <cell r="CD16">
            <v>309.38847566992047</v>
          </cell>
          <cell r="CE16">
            <v>281.57752366721627</v>
          </cell>
          <cell r="CF16">
            <v>285.85659267485141</v>
          </cell>
          <cell r="CG16">
            <v>267.01031022012234</v>
          </cell>
          <cell r="CH16">
            <v>266.91941496342417</v>
          </cell>
          <cell r="CI16">
            <v>274.90621136516336</v>
          </cell>
          <cell r="CJ16">
            <v>237.94879930108786</v>
          </cell>
          <cell r="CK16">
            <v>220.84151291131974</v>
          </cell>
          <cell r="CL16">
            <v>213.70673468500377</v>
          </cell>
          <cell r="CM16">
            <v>216.45856361031531</v>
          </cell>
          <cell r="CN16">
            <v>224.40540605306623</v>
          </cell>
          <cell r="CO16">
            <v>224.62415397852661</v>
          </cell>
          <cell r="CP16">
            <v>213.13239652454851</v>
          </cell>
          <cell r="CQ16">
            <v>205.21052530616521</v>
          </cell>
          <cell r="CR16">
            <v>206.19738809317352</v>
          </cell>
          <cell r="CS16">
            <v>200.83856334388256</v>
          </cell>
          <cell r="CT16">
            <v>189.44169654250143</v>
          </cell>
          <cell r="CU16">
            <v>192.48019512355327</v>
          </cell>
          <cell r="CV16">
            <v>191.56025521785023</v>
          </cell>
          <cell r="CW16">
            <v>191.22464196234941</v>
          </cell>
          <cell r="CX16">
            <v>190.23378377944232</v>
          </cell>
          <cell r="CY16">
            <v>190.70524049550295</v>
          </cell>
          <cell r="CZ16">
            <v>190.80512539297342</v>
          </cell>
          <cell r="DA16">
            <v>189.63247669667007</v>
          </cell>
          <cell r="DB16">
            <v>190.60036135315895</v>
          </cell>
          <cell r="DC16">
            <v>192.17155079036951</v>
          </cell>
          <cell r="DD16">
            <v>188.63962081581354</v>
          </cell>
          <cell r="DE16">
            <v>186.40519565939903</v>
          </cell>
          <cell r="DF16">
            <v>187.3630918261409</v>
          </cell>
          <cell r="DG16">
            <v>193.57393475085496</v>
          </cell>
          <cell r="DH16">
            <v>199.89764760971067</v>
          </cell>
          <cell r="DI16">
            <v>200.03049452334642</v>
          </cell>
          <cell r="DJ16">
            <v>197.61827424943448</v>
          </cell>
          <cell r="DK16">
            <v>196.11300884455443</v>
          </cell>
          <cell r="DL16">
            <v>195.80136796444654</v>
          </cell>
          <cell r="DM16">
            <v>201.45085776537655</v>
          </cell>
          <cell r="DN16">
            <v>191.51330931603908</v>
          </cell>
          <cell r="DO16">
            <v>188.61464959144593</v>
          </cell>
          <cell r="DP16">
            <v>182.78836352199315</v>
          </cell>
          <cell r="DQ16">
            <v>183.02109533309937</v>
          </cell>
          <cell r="DR16">
            <v>179.48516996264459</v>
          </cell>
          <cell r="DS16">
            <v>180.84460341721774</v>
          </cell>
          <cell r="DT16">
            <v>187.10738648861647</v>
          </cell>
          <cell r="DU16">
            <v>187.53389500081539</v>
          </cell>
          <cell r="DV16">
            <v>185.10369544535877</v>
          </cell>
          <cell r="DW16">
            <v>183.84614458620547</v>
          </cell>
          <cell r="DX16">
            <v>187.06643368065357</v>
          </cell>
          <cell r="DY16">
            <v>186.74480431079866</v>
          </cell>
          <cell r="DZ16">
            <v>189.77131670415403</v>
          </cell>
          <cell r="EA16">
            <v>190.7781564706564</v>
          </cell>
          <cell r="EB16">
            <v>189.77231555312872</v>
          </cell>
          <cell r="EC16">
            <v>188.82540672510862</v>
          </cell>
          <cell r="ED16">
            <v>184.15778546631336</v>
          </cell>
          <cell r="EE16">
            <v>181.01540659189223</v>
          </cell>
          <cell r="EF16">
            <v>181.71959511905908</v>
          </cell>
          <cell r="EG16">
            <v>186.48909897327425</v>
          </cell>
          <cell r="EH16">
            <v>186.45813465505839</v>
          </cell>
          <cell r="EI16">
            <v>186.36524170041085</v>
          </cell>
          <cell r="EJ16">
            <v>187.80757961988448</v>
          </cell>
          <cell r="EK16">
            <v>187.33112865895032</v>
          </cell>
          <cell r="EL16">
            <v>189.42571495890618</v>
          </cell>
          <cell r="EM16">
            <v>194.21719349056482</v>
          </cell>
          <cell r="EN16">
            <v>194.74158920228481</v>
          </cell>
          <cell r="EO16">
            <v>196.32376597821712</v>
          </cell>
          <cell r="EP16">
            <v>198.51024638384581</v>
          </cell>
          <cell r="EQ16">
            <v>202.49165839701891</v>
          </cell>
          <cell r="ER16">
            <v>200.57087181866169</v>
          </cell>
          <cell r="ES16">
            <v>203.30871685832739</v>
          </cell>
          <cell r="ET16">
            <v>205.67898547530174</v>
          </cell>
          <cell r="EU16">
            <v>209.08406163007021</v>
          </cell>
          <cell r="EV16">
            <v>212.62398239642383</v>
          </cell>
          <cell r="EW16">
            <v>216.17688819944857</v>
          </cell>
          <cell r="EX16">
            <v>208.54767973065378</v>
          </cell>
          <cell r="EY16">
            <v>213.25625379741192</v>
          </cell>
          <cell r="EZ16">
            <v>214.36497615933419</v>
          </cell>
          <cell r="FA16">
            <v>214.47085415065288</v>
          </cell>
          <cell r="FB16">
            <v>212.47715159714224</v>
          </cell>
          <cell r="FC16">
            <v>216.0690125101805</v>
          </cell>
          <cell r="FD16">
            <v>227.19219469249251</v>
          </cell>
          <cell r="FE16">
            <v>227.0253869137168</v>
          </cell>
          <cell r="FF16">
            <v>227.82446609348057</v>
          </cell>
          <cell r="FG16">
            <v>221.73448389470579</v>
          </cell>
          <cell r="FH16">
            <v>219.20439944177866</v>
          </cell>
          <cell r="FI16">
            <v>217.166747533381</v>
          </cell>
          <cell r="FJ16">
            <v>216.9160364407301</v>
          </cell>
          <cell r="FK16">
            <v>210.7081900629401</v>
          </cell>
          <cell r="FL16">
            <v>206.02558606952428</v>
          </cell>
          <cell r="FM16">
            <v>204.17771546632054</v>
          </cell>
          <cell r="FN16">
            <v>204.01290538549424</v>
          </cell>
          <cell r="FO16">
            <v>196.30279014974832</v>
          </cell>
          <cell r="FP16">
            <v>199.27936009436846</v>
          </cell>
          <cell r="FQ16">
            <v>196.36971303105355</v>
          </cell>
          <cell r="FR16">
            <v>201.60967475235464</v>
          </cell>
          <cell r="FS16">
            <v>206.49404623866081</v>
          </cell>
          <cell r="FT16">
            <v>208.44679598420859</v>
          </cell>
          <cell r="FU16">
            <v>204.18370856016875</v>
          </cell>
          <cell r="FV16">
            <v>202.20199219435455</v>
          </cell>
          <cell r="FW16">
            <v>197.61627655148504</v>
          </cell>
          <cell r="FX16">
            <v>200.19630345314741</v>
          </cell>
          <cell r="FY16">
            <v>205.038723282516</v>
          </cell>
          <cell r="FZ16">
            <v>206.93353978753089</v>
          </cell>
          <cell r="GA16">
            <v>203.2887398788333</v>
          </cell>
          <cell r="GB16">
            <v>200.54590059429407</v>
          </cell>
          <cell r="GC16">
            <v>204.0538581934571</v>
          </cell>
          <cell r="GD16">
            <v>207.0164442524314</v>
          </cell>
          <cell r="GE16">
            <v>204.13476496040821</v>
          </cell>
          <cell r="GF16">
            <v>206.45109573274851</v>
          </cell>
          <cell r="GG16">
            <v>210.24971838355063</v>
          </cell>
          <cell r="GH16">
            <v>208.38286964982748</v>
          </cell>
          <cell r="GI16">
            <v>214.86539949566125</v>
          </cell>
          <cell r="GJ16">
            <v>219.95653271973134</v>
          </cell>
          <cell r="GK16">
            <v>224.79595600217581</v>
          </cell>
          <cell r="GL16">
            <v>222.07109599918127</v>
          </cell>
          <cell r="GM16">
            <v>222.6664099881053</v>
          </cell>
          <cell r="GN16">
            <v>223.45050643324851</v>
          </cell>
          <cell r="GO16">
            <v>218.32741004198792</v>
          </cell>
          <cell r="GP16">
            <v>217.00892939537763</v>
          </cell>
          <cell r="GQ16">
            <v>218.39533177226781</v>
          </cell>
          <cell r="GR16">
            <v>219.65088493347167</v>
          </cell>
          <cell r="GS16">
            <v>223.86303105980159</v>
          </cell>
          <cell r="GT16">
            <v>224.67209872931244</v>
          </cell>
          <cell r="GU16">
            <v>226.68577826231717</v>
          </cell>
          <cell r="GV16">
            <v>225.57505820244552</v>
          </cell>
          <cell r="GW16">
            <v>220.38703662782908</v>
          </cell>
          <cell r="GX16">
            <v>222.85818899124862</v>
          </cell>
          <cell r="GY16">
            <v>220.11634855568408</v>
          </cell>
          <cell r="GZ16">
            <v>212.1095751744509</v>
          </cell>
          <cell r="HA16">
            <v>207.88144746452571</v>
          </cell>
          <cell r="HB16">
            <v>200.552892537117</v>
          </cell>
          <cell r="HC16">
            <v>209.99501189500094</v>
          </cell>
          <cell r="HD16">
            <v>223.21078267931938</v>
          </cell>
          <cell r="HE16">
            <v>221.90129167348147</v>
          </cell>
          <cell r="HF16">
            <v>219.87962134867908</v>
          </cell>
          <cell r="HG16">
            <v>221.79441483318806</v>
          </cell>
          <cell r="HH16">
            <v>215.82529336035253</v>
          </cell>
          <cell r="HI16">
            <v>224.28354647815229</v>
          </cell>
          <cell r="HJ16">
            <v>228.09615301460028</v>
          </cell>
          <cell r="HK16">
            <v>223.60033377945425</v>
          </cell>
          <cell r="HL16">
            <v>224.24159482121468</v>
          </cell>
          <cell r="HM16">
            <v>225.41524236649275</v>
          </cell>
          <cell r="HN16">
            <v>229.31674646168946</v>
          </cell>
          <cell r="HO16">
            <v>226.01355290234088</v>
          </cell>
          <cell r="HP16">
            <v>222.4107046505809</v>
          </cell>
          <cell r="HQ16">
            <v>222.21093485563995</v>
          </cell>
          <cell r="HR16">
            <v>221.72849080085754</v>
          </cell>
          <cell r="HS16">
            <v>230.42446997463702</v>
          </cell>
          <cell r="HT16">
            <v>236.62132901370526</v>
          </cell>
          <cell r="HU16">
            <v>237.73105022460223</v>
          </cell>
          <cell r="HV16">
            <v>249.00905399799345</v>
          </cell>
          <cell r="HW16">
            <v>249.54943129330871</v>
          </cell>
          <cell r="HX16">
            <v>238.38929169893262</v>
          </cell>
          <cell r="HY16">
            <v>230.76307977706193</v>
          </cell>
          <cell r="HZ16">
            <v>226.1813595300913</v>
          </cell>
          <cell r="IA16">
            <v>226.62784502178431</v>
          </cell>
          <cell r="IB16">
            <v>227.38097714871168</v>
          </cell>
          <cell r="IC16">
            <v>235.11806130677462</v>
          </cell>
          <cell r="ID16">
            <v>234.93327424645426</v>
          </cell>
          <cell r="IE16">
            <v>236.75317707836629</v>
          </cell>
          <cell r="IF16">
            <v>228.01724394559861</v>
          </cell>
          <cell r="IG16">
            <v>218.79487136214971</v>
          </cell>
          <cell r="IH16">
            <v>214.37196810215713</v>
          </cell>
          <cell r="II16">
            <v>210.56335696160795</v>
          </cell>
          <cell r="IJ16">
            <v>201.57571388721465</v>
          </cell>
          <cell r="IK16">
            <v>199.11954425841569</v>
          </cell>
          <cell r="IL16">
            <v>198.67405761569736</v>
          </cell>
          <cell r="IM16">
            <v>211.3534465005994</v>
          </cell>
          <cell r="IN16">
            <v>216.12694575071336</v>
          </cell>
          <cell r="IO16">
            <v>219.95153847485781</v>
          </cell>
          <cell r="IP16">
            <v>218.81085294574498</v>
          </cell>
          <cell r="IQ16">
            <v>218.30343766659499</v>
          </cell>
          <cell r="IR16">
            <v>212.27738180220126</v>
          </cell>
          <cell r="IS16">
            <v>208.04825524330141</v>
          </cell>
          <cell r="IT16">
            <v>207.43296427488326</v>
          </cell>
          <cell r="IU16">
            <v>203.85608609646559</v>
          </cell>
          <cell r="IV16">
            <v>205.60007640630005</v>
          </cell>
          <cell r="IW16">
            <v>214.79847661435602</v>
          </cell>
          <cell r="IX16">
            <v>217.13778091311454</v>
          </cell>
          <cell r="IY16">
            <v>216.7052793070674</v>
          </cell>
          <cell r="IZ16">
            <v>212.27738180220126</v>
          </cell>
          <cell r="JA16">
            <v>214.47484954655172</v>
          </cell>
          <cell r="JB16">
            <v>215.76436357289552</v>
          </cell>
          <cell r="JC16">
            <v>218.61407969772816</v>
          </cell>
          <cell r="JD16">
            <v>219.24535224974156</v>
          </cell>
          <cell r="JE16">
            <v>227.73257198780775</v>
          </cell>
          <cell r="JF16">
            <v>240.29809208959341</v>
          </cell>
          <cell r="JG16">
            <v>242.376696805954</v>
          </cell>
          <cell r="JH16">
            <v>243.53136622071267</v>
          </cell>
          <cell r="JI16">
            <v>241.19905386477708</v>
          </cell>
          <cell r="JJ16">
            <v>240.51484231710435</v>
          </cell>
          <cell r="JK16">
            <v>242.32076126337051</v>
          </cell>
        </row>
        <row r="17">
          <cell r="B17" t="str">
            <v>AKEFP 4 3/4 PERP nc-20</v>
          </cell>
          <cell r="C17" t="str">
            <v>FR0012278539</v>
          </cell>
          <cell r="D17">
            <v>174.64674480700492</v>
          </cell>
          <cell r="E17">
            <v>177.95022069096566</v>
          </cell>
          <cell r="F17">
            <v>182.27733566880227</v>
          </cell>
          <cell r="G17">
            <v>181.64637749361992</v>
          </cell>
          <cell r="H17">
            <v>171.50339123940469</v>
          </cell>
          <cell r="I17">
            <v>207.51661578512193</v>
          </cell>
          <cell r="J17">
            <v>228.07041192984582</v>
          </cell>
          <cell r="K17">
            <v>241.09941231465342</v>
          </cell>
          <cell r="L17">
            <v>228.53076358938216</v>
          </cell>
          <cell r="M17">
            <v>238.60131355762482</v>
          </cell>
          <cell r="N17">
            <v>203.51069854903221</v>
          </cell>
          <cell r="O17">
            <v>234.31804159498216</v>
          </cell>
          <cell r="P17">
            <v>210.24536692643164</v>
          </cell>
          <cell r="Q17">
            <v>208.48020901036261</v>
          </cell>
          <cell r="R17">
            <v>205.58657000756264</v>
          </cell>
          <cell r="S17">
            <v>211.65596828484533</v>
          </cell>
          <cell r="T17">
            <v>239.95758770155908</v>
          </cell>
          <cell r="U17">
            <v>154.46656740045549</v>
          </cell>
          <cell r="V17">
            <v>187.6376208307743</v>
          </cell>
          <cell r="W17">
            <v>181.82365577244758</v>
          </cell>
          <cell r="X17">
            <v>79.285327433109288</v>
          </cell>
          <cell r="Y17">
            <v>15.924545605659484</v>
          </cell>
          <cell r="Z17">
            <v>78.89074029636383</v>
          </cell>
          <cell r="AA17">
            <v>161.63108794856072</v>
          </cell>
          <cell r="AB17">
            <v>170.40159720540046</v>
          </cell>
          <cell r="AC17">
            <v>169.02626088094712</v>
          </cell>
          <cell r="AD17">
            <v>180.97062319421767</v>
          </cell>
          <cell r="AE17">
            <v>179.31030727100372</v>
          </cell>
          <cell r="AF17">
            <v>182.24588307094572</v>
          </cell>
          <cell r="AG17">
            <v>167.15054231786726</v>
          </cell>
          <cell r="AH17">
            <v>169.22355444931983</v>
          </cell>
          <cell r="AI17">
            <v>238.57272028684616</v>
          </cell>
          <cell r="AJ17">
            <v>235.45795999002456</v>
          </cell>
          <cell r="AK17">
            <v>250.87735781192782</v>
          </cell>
          <cell r="AL17">
            <v>272.36996634721754</v>
          </cell>
          <cell r="AM17">
            <v>327.39199730658532</v>
          </cell>
          <cell r="AN17">
            <v>303.87879763627052</v>
          </cell>
          <cell r="AO17">
            <v>302.96571918940543</v>
          </cell>
          <cell r="AP17">
            <v>300.65252358341218</v>
          </cell>
          <cell r="AQ17">
            <v>265.0091053397656</v>
          </cell>
          <cell r="AR17">
            <v>276.34538409447669</v>
          </cell>
          <cell r="AS17">
            <v>255.8011190400124</v>
          </cell>
          <cell r="AT17">
            <v>247.89698588776591</v>
          </cell>
          <cell r="AU17">
            <v>267.70259144711491</v>
          </cell>
          <cell r="AV17">
            <v>260.17207703304291</v>
          </cell>
          <cell r="AW17">
            <v>264.09316756582263</v>
          </cell>
          <cell r="AX17">
            <v>239.77268455052373</v>
          </cell>
          <cell r="AY17">
            <v>240.65335729050636</v>
          </cell>
          <cell r="AZ17">
            <v>234.18079389524459</v>
          </cell>
          <cell r="BA17">
            <v>242.47856107521056</v>
          </cell>
          <cell r="BB17">
            <v>313.28503061342235</v>
          </cell>
          <cell r="BC17">
            <v>311.67618257761001</v>
          </cell>
          <cell r="BD17">
            <v>316.69239538121224</v>
          </cell>
          <cell r="BE17">
            <v>322.91905664777755</v>
          </cell>
          <cell r="BF17">
            <v>324.73663556027412</v>
          </cell>
          <cell r="BG17">
            <v>322.68840426349641</v>
          </cell>
          <cell r="BH17">
            <v>324.53552955579761</v>
          </cell>
          <cell r="BI17">
            <v>285.63819709753989</v>
          </cell>
          <cell r="BJ17">
            <v>262.6415825192928</v>
          </cell>
          <cell r="BK17">
            <v>388.09265184259414</v>
          </cell>
          <cell r="BL17">
            <v>579.64850387907029</v>
          </cell>
          <cell r="BM17">
            <v>657.79486602616316</v>
          </cell>
          <cell r="BN17">
            <v>751.88292974138267</v>
          </cell>
          <cell r="BO17">
            <v>759.02934121799467</v>
          </cell>
          <cell r="BP17">
            <v>762.74074776506416</v>
          </cell>
          <cell r="BQ17">
            <v>761.82957553625101</v>
          </cell>
          <cell r="BR17">
            <v>762.79126254343987</v>
          </cell>
          <cell r="BS17">
            <v>776.8972761275769</v>
          </cell>
          <cell r="BT17">
            <v>760.25218009829518</v>
          </cell>
          <cell r="BU17">
            <v>787.17179142737393</v>
          </cell>
          <cell r="BV17">
            <v>791.38262710404399</v>
          </cell>
          <cell r="BW17">
            <v>843.32420969152452</v>
          </cell>
          <cell r="BX17">
            <v>829.75956203413011</v>
          </cell>
          <cell r="BY17">
            <v>804.81383949780468</v>
          </cell>
          <cell r="BZ17">
            <v>880.29340259027481</v>
          </cell>
          <cell r="CA17">
            <v>824.43168257904051</v>
          </cell>
          <cell r="CB17">
            <v>716.31004156565666</v>
          </cell>
          <cell r="CC17">
            <v>547.03311301088331</v>
          </cell>
          <cell r="CD17">
            <v>379.95881941509248</v>
          </cell>
          <cell r="CE17">
            <v>306.02424605369566</v>
          </cell>
          <cell r="CF17">
            <v>207.59381761622427</v>
          </cell>
          <cell r="CG17">
            <v>207.80159538388253</v>
          </cell>
          <cell r="CH17">
            <v>218.34012188386916</v>
          </cell>
          <cell r="CI17">
            <v>129.86872965860368</v>
          </cell>
          <cell r="CJ17">
            <v>110.02690595626831</v>
          </cell>
          <cell r="CK17">
            <v>109.50746153712272</v>
          </cell>
          <cell r="CL17">
            <v>118.78693101382255</v>
          </cell>
          <cell r="CM17">
            <v>123.0473283598423</v>
          </cell>
          <cell r="CN17">
            <v>132.4907325890064</v>
          </cell>
          <cell r="CO17">
            <v>86.917824512958532</v>
          </cell>
          <cell r="CP17">
            <v>73.840215567827229</v>
          </cell>
          <cell r="CQ17">
            <v>65.311796003580099</v>
          </cell>
          <cell r="CR17">
            <v>57.81464040541649</v>
          </cell>
          <cell r="CS17">
            <v>53.74581797361374</v>
          </cell>
          <cell r="CT17">
            <v>51.752867000341418</v>
          </cell>
          <cell r="CU17">
            <v>53.339793528556825</v>
          </cell>
          <cell r="CV17">
            <v>50.901740640163418</v>
          </cell>
          <cell r="CW17">
            <v>51.623244172811503</v>
          </cell>
          <cell r="CX17">
            <v>49.959115813493732</v>
          </cell>
          <cell r="CY17">
            <v>47.459110838413238</v>
          </cell>
          <cell r="CZ17">
            <v>48.982179061889653</v>
          </cell>
          <cell r="DA17">
            <v>49.819008786678317</v>
          </cell>
          <cell r="DB17">
            <v>48.404594992160796</v>
          </cell>
          <cell r="DC17">
            <v>51.09236244535446</v>
          </cell>
          <cell r="DD17">
            <v>51.356373645544053</v>
          </cell>
          <cell r="DE17">
            <v>55.070639519691468</v>
          </cell>
          <cell r="DF17">
            <v>56.974951353549955</v>
          </cell>
          <cell r="DG17">
            <v>57.325695475101469</v>
          </cell>
          <cell r="DH17">
            <v>55.66061400675774</v>
          </cell>
          <cell r="DI17">
            <v>56.17433977174759</v>
          </cell>
          <cell r="DJ17">
            <v>49.589309511423117</v>
          </cell>
          <cell r="DK17">
            <v>52.374294085264204</v>
          </cell>
          <cell r="DL17">
            <v>48.235894694566731</v>
          </cell>
          <cell r="DM17">
            <v>40.865502596855158</v>
          </cell>
          <cell r="DN17">
            <v>32.881308286428457</v>
          </cell>
          <cell r="DO17">
            <v>33.3483317091465</v>
          </cell>
          <cell r="DP17">
            <v>37.184595538616186</v>
          </cell>
          <cell r="DQ17">
            <v>34.882837240934371</v>
          </cell>
          <cell r="DR17">
            <v>36.679447754859929</v>
          </cell>
          <cell r="DS17">
            <v>35.780665943384165</v>
          </cell>
          <cell r="DT17">
            <v>35.568122630596157</v>
          </cell>
          <cell r="DU17">
            <v>35.730151165008543</v>
          </cell>
          <cell r="DV17">
            <v>37.113112361669543</v>
          </cell>
          <cell r="DW17">
            <v>35.934116496562957</v>
          </cell>
          <cell r="DX17">
            <v>37.135033869266515</v>
          </cell>
          <cell r="DY17">
            <v>38.497026667356486</v>
          </cell>
          <cell r="DZ17">
            <v>39.754177472591401</v>
          </cell>
          <cell r="EA17">
            <v>34.4672817056179</v>
          </cell>
          <cell r="EB17">
            <v>31.284850667953489</v>
          </cell>
          <cell r="EC17">
            <v>32.77932562065125</v>
          </cell>
          <cell r="ED17">
            <v>22.997567687273026</v>
          </cell>
          <cell r="EE17">
            <v>29.866624437332153</v>
          </cell>
          <cell r="EF17">
            <v>30.021028099536895</v>
          </cell>
          <cell r="EG17">
            <v>34.341471314191814</v>
          </cell>
          <cell r="EH17">
            <v>34.912383620738986</v>
          </cell>
          <cell r="EI17">
            <v>32.985197170257564</v>
          </cell>
          <cell r="EJ17">
            <v>35.379407043457029</v>
          </cell>
          <cell r="EK17">
            <v>39.024095958709722</v>
          </cell>
          <cell r="EL17">
            <v>43.922123243093488</v>
          </cell>
          <cell r="EM17">
            <v>49.56262245869636</v>
          </cell>
          <cell r="EN17">
            <v>50.205017942190167</v>
          </cell>
          <cell r="EO17">
            <v>54.211888287305833</v>
          </cell>
          <cell r="EP17">
            <v>54.154701745748525</v>
          </cell>
          <cell r="EQ17">
            <v>56.017076782464983</v>
          </cell>
          <cell r="ER17">
            <v>57.766031845092769</v>
          </cell>
          <cell r="ES17">
            <v>53.743911755561825</v>
          </cell>
          <cell r="ET17">
            <v>55.920812770843504</v>
          </cell>
          <cell r="EU17">
            <v>58.385552711963655</v>
          </cell>
          <cell r="EV17">
            <v>55.185965711832047</v>
          </cell>
          <cell r="EW17">
            <v>53.875440801143647</v>
          </cell>
          <cell r="EX17">
            <v>55.449023802995683</v>
          </cell>
          <cell r="EY17">
            <v>56.766220476865769</v>
          </cell>
          <cell r="EZ17">
            <v>57.174151139974597</v>
          </cell>
          <cell r="FA17">
            <v>54.954360218524933</v>
          </cell>
          <cell r="FB17">
            <v>51.605135101318361</v>
          </cell>
          <cell r="FC17">
            <v>51.911083098649982</v>
          </cell>
          <cell r="FD17">
            <v>53.951689523220061</v>
          </cell>
          <cell r="FE17">
            <v>50.51382526659966</v>
          </cell>
          <cell r="FF17">
            <v>49.563575567722324</v>
          </cell>
          <cell r="FG17">
            <v>44.593111997365952</v>
          </cell>
          <cell r="FH17">
            <v>42.368555530786516</v>
          </cell>
          <cell r="FI17">
            <v>42.957576908826823</v>
          </cell>
          <cell r="FJ17">
            <v>44.731312806129459</v>
          </cell>
          <cell r="FK17">
            <v>43.954528949975966</v>
          </cell>
          <cell r="FL17">
            <v>43.512286361932752</v>
          </cell>
          <cell r="FM17">
            <v>40.819753363609315</v>
          </cell>
          <cell r="FN17">
            <v>38.133892128467558</v>
          </cell>
          <cell r="FO17">
            <v>41.040874657630923</v>
          </cell>
          <cell r="FP17">
            <v>40.58433543419838</v>
          </cell>
          <cell r="FQ17">
            <v>42.632566730976102</v>
          </cell>
          <cell r="FR17">
            <v>44.797077328920359</v>
          </cell>
          <cell r="FS17">
            <v>42.705003016948694</v>
          </cell>
          <cell r="FT17">
            <v>43.492271072387695</v>
          </cell>
          <cell r="FU17">
            <v>40.818800254583358</v>
          </cell>
          <cell r="FV17">
            <v>40.11731201148033</v>
          </cell>
          <cell r="FW17">
            <v>41.388759452104566</v>
          </cell>
          <cell r="FX17">
            <v>43.134855187654495</v>
          </cell>
          <cell r="FY17">
            <v>43.541832741737366</v>
          </cell>
          <cell r="FZ17">
            <v>44.859029415607452</v>
          </cell>
          <cell r="GA17">
            <v>48.682902827739717</v>
          </cell>
          <cell r="GB17">
            <v>50.033458317518232</v>
          </cell>
          <cell r="GC17">
            <v>49.124192306756967</v>
          </cell>
          <cell r="GD17">
            <v>52.781271639347075</v>
          </cell>
          <cell r="GE17">
            <v>53.970751703739161</v>
          </cell>
          <cell r="GF17">
            <v>53.127250215768811</v>
          </cell>
          <cell r="GG17">
            <v>54.352948423147204</v>
          </cell>
          <cell r="GH17">
            <v>57.172244921922683</v>
          </cell>
          <cell r="GI17">
            <v>57.289477332115169</v>
          </cell>
          <cell r="GJ17">
            <v>56.527943220376969</v>
          </cell>
          <cell r="GK17">
            <v>57.825124604701998</v>
          </cell>
          <cell r="GL17">
            <v>58.247351903200148</v>
          </cell>
          <cell r="GM17">
            <v>57.807015533208848</v>
          </cell>
          <cell r="GN17">
            <v>54.924813838720326</v>
          </cell>
          <cell r="GO17">
            <v>54.291949445486068</v>
          </cell>
          <cell r="GP17">
            <v>54.063203279256818</v>
          </cell>
          <cell r="GQ17">
            <v>52.385731393575668</v>
          </cell>
          <cell r="GR17">
            <v>49.792321733951567</v>
          </cell>
          <cell r="GS17">
            <v>51.356373645544053</v>
          </cell>
          <cell r="GT17">
            <v>48.778213730335231</v>
          </cell>
          <cell r="GU17">
            <v>48.07672548723221</v>
          </cell>
          <cell r="GV17">
            <v>45.502378008127209</v>
          </cell>
          <cell r="GW17">
            <v>51.417372623205189</v>
          </cell>
          <cell r="GX17">
            <v>49.637918071746824</v>
          </cell>
          <cell r="GY17">
            <v>46.624187331676481</v>
          </cell>
          <cell r="GZ17">
            <v>38.379794257164001</v>
          </cell>
          <cell r="HA17">
            <v>41.838626912355423</v>
          </cell>
          <cell r="HB17">
            <v>42.953764472723009</v>
          </cell>
          <cell r="HC17">
            <v>49.743713173627853</v>
          </cell>
          <cell r="HD17">
            <v>51.147642768859868</v>
          </cell>
          <cell r="HE17">
            <v>50.75305563211441</v>
          </cell>
          <cell r="HF17">
            <v>52.646883266687396</v>
          </cell>
          <cell r="HG17">
            <v>53.735333774328232</v>
          </cell>
          <cell r="HH17">
            <v>58.597142915725705</v>
          </cell>
          <cell r="HI17">
            <v>57.354288745880126</v>
          </cell>
          <cell r="HJ17">
            <v>53.586648766279218</v>
          </cell>
          <cell r="HK17">
            <v>53.437963758230211</v>
          </cell>
          <cell r="HL17">
            <v>54.491149231910704</v>
          </cell>
          <cell r="HM17">
            <v>56.94445186471939</v>
          </cell>
          <cell r="HN17">
            <v>56.06473223376274</v>
          </cell>
          <cell r="HO17">
            <v>54.335792460680011</v>
          </cell>
          <cell r="HP17">
            <v>57.508692408084869</v>
          </cell>
          <cell r="HQ17">
            <v>57.441974776268005</v>
          </cell>
          <cell r="HR17">
            <v>61.97210197663307</v>
          </cell>
          <cell r="HS17">
            <v>63.194940856933599</v>
          </cell>
          <cell r="HT17">
            <v>63.487545327901842</v>
          </cell>
          <cell r="HU17">
            <v>68.355073123455057</v>
          </cell>
          <cell r="HV17">
            <v>69.103263708829886</v>
          </cell>
          <cell r="HW17">
            <v>64.547402564764027</v>
          </cell>
          <cell r="HX17">
            <v>61.713809430599213</v>
          </cell>
          <cell r="HY17">
            <v>61.689981704950327</v>
          </cell>
          <cell r="HZ17">
            <v>60.935119356393812</v>
          </cell>
          <cell r="IA17">
            <v>60.876979705810548</v>
          </cell>
          <cell r="IB17">
            <v>65.995175175189971</v>
          </cell>
          <cell r="IC17">
            <v>66.707147617578514</v>
          </cell>
          <cell r="ID17">
            <v>69.571240240573886</v>
          </cell>
          <cell r="IE17">
            <v>61.748121355533598</v>
          </cell>
          <cell r="IF17">
            <v>59.682734096288684</v>
          </cell>
          <cell r="IG17">
            <v>61.25727020716667</v>
          </cell>
          <cell r="IH17">
            <v>60.719716716527941</v>
          </cell>
          <cell r="II17">
            <v>55.805486578702926</v>
          </cell>
          <cell r="IJ17">
            <v>57.833702585935598</v>
          </cell>
          <cell r="IK17">
            <v>58.220664850473405</v>
          </cell>
          <cell r="IL17">
            <v>60.68826411867142</v>
          </cell>
          <cell r="IM17">
            <v>60.783575021266941</v>
          </cell>
          <cell r="IN17">
            <v>61.444079576253891</v>
          </cell>
          <cell r="IO17">
            <v>62.067412879228584</v>
          </cell>
          <cell r="IP17">
            <v>63.433218113422399</v>
          </cell>
          <cell r="IQ17">
            <v>61.403095888137827</v>
          </cell>
          <cell r="IR17">
            <v>62.398141711235048</v>
          </cell>
          <cell r="IS17">
            <v>63.540919433355334</v>
          </cell>
          <cell r="IT17">
            <v>61.126694270610813</v>
          </cell>
          <cell r="IU17">
            <v>61.234395590543748</v>
          </cell>
          <cell r="IV17">
            <v>63.537106997251506</v>
          </cell>
          <cell r="IW17">
            <v>65.340389274358756</v>
          </cell>
          <cell r="IX17">
            <v>54.504492758274075</v>
          </cell>
          <cell r="IY17">
            <v>55.05729599332809</v>
          </cell>
          <cell r="IZ17">
            <v>47.78316790723801</v>
          </cell>
          <cell r="JA17">
            <v>50.680619346141818</v>
          </cell>
          <cell r="JB17">
            <v>52.655461247920989</v>
          </cell>
          <cell r="JC17">
            <v>51.394498006582261</v>
          </cell>
          <cell r="JD17">
            <v>53.054813929796218</v>
          </cell>
          <cell r="JE17">
            <v>54.959125763654704</v>
          </cell>
          <cell r="JF17">
            <v>55.036327594757083</v>
          </cell>
          <cell r="JG17">
            <v>54.159467290878297</v>
          </cell>
          <cell r="JH17">
            <v>52.937581519603732</v>
          </cell>
          <cell r="JI17">
            <v>47.337112883090967</v>
          </cell>
          <cell r="JJ17">
            <v>47.707872294187545</v>
          </cell>
          <cell r="JK17">
            <v>51.449778330087661</v>
          </cell>
          <cell r="JL17">
            <v>52.240858821630475</v>
          </cell>
          <cell r="JM17">
            <v>54.218560050487518</v>
          </cell>
          <cell r="JN17">
            <v>53.069110565185547</v>
          </cell>
          <cell r="JO17">
            <v>52.567775217533118</v>
          </cell>
          <cell r="JP17">
            <v>50.972270708084103</v>
          </cell>
          <cell r="JQ17">
            <v>47.010196487188338</v>
          </cell>
          <cell r="JR17">
            <v>48.358845758914946</v>
          </cell>
          <cell r="JS17">
            <v>52.077877178192139</v>
          </cell>
          <cell r="JT17">
            <v>51.606088210344318</v>
          </cell>
          <cell r="JU17">
            <v>55.937015624284747</v>
          </cell>
          <cell r="JV17">
            <v>91.678604097604747</v>
          </cell>
          <cell r="JW17">
            <v>97.627910637617106</v>
          </cell>
          <cell r="JX17">
            <v>97.311478440999991</v>
          </cell>
          <cell r="JY17">
            <v>98.359898369550706</v>
          </cell>
          <cell r="JZ17">
            <v>101.83493387818336</v>
          </cell>
          <cell r="KA17">
            <v>98.430428437471392</v>
          </cell>
          <cell r="KB17">
            <v>99.692344787836063</v>
          </cell>
          <cell r="KC17">
            <v>100.94568315696716</v>
          </cell>
          <cell r="KD17">
            <v>102.49734465122224</v>
          </cell>
          <cell r="KE17">
            <v>88.888853978633875</v>
          </cell>
          <cell r="KF17">
            <v>86.278288356542589</v>
          </cell>
          <cell r="KG17">
            <v>79.894364100694659</v>
          </cell>
          <cell r="KH17">
            <v>80.793145912170417</v>
          </cell>
          <cell r="KI17">
            <v>79.335842211484916</v>
          </cell>
          <cell r="KJ17">
            <v>81.649990926504131</v>
          </cell>
          <cell r="KK17">
            <v>77.985286721706387</v>
          </cell>
          <cell r="KL17">
            <v>77.958599668979645</v>
          </cell>
          <cell r="KM17">
            <v>74.697060582160944</v>
          </cell>
          <cell r="KN17">
            <v>78.659134803056716</v>
          </cell>
          <cell r="KO17">
            <v>71.116229971647257</v>
          </cell>
          <cell r="KP17">
            <v>64.408248646974556</v>
          </cell>
          <cell r="KQ17">
            <v>55.517647652864461</v>
          </cell>
          <cell r="KR17">
            <v>51.367810953855518</v>
          </cell>
          <cell r="KS17">
            <v>51.015160614252089</v>
          </cell>
          <cell r="KT17">
            <v>52.664992338180539</v>
          </cell>
          <cell r="KU17">
            <v>54.153748636722561</v>
          </cell>
          <cell r="KV17">
            <v>53.53518087887764</v>
          </cell>
          <cell r="KW17">
            <v>54.765644631385804</v>
          </cell>
          <cell r="KX17">
            <v>55.150700677871704</v>
          </cell>
          <cell r="KY17">
            <v>56.689018645763397</v>
          </cell>
          <cell r="KZ17">
            <v>57.789859570741655</v>
          </cell>
          <cell r="LA17">
            <v>55.821689432144161</v>
          </cell>
          <cell r="LB17">
            <v>53.797285861015325</v>
          </cell>
          <cell r="LC17">
            <v>53.33407487440109</v>
          </cell>
          <cell r="LD17">
            <v>56.393554847717283</v>
          </cell>
          <cell r="LE17">
            <v>58.527565956830976</v>
          </cell>
          <cell r="LF17">
            <v>66.899675640821457</v>
          </cell>
          <cell r="LG17">
            <v>66.255373939275742</v>
          </cell>
          <cell r="LH17">
            <v>67.9156898624897</v>
          </cell>
          <cell r="LI17">
            <v>68.305511454105371</v>
          </cell>
          <cell r="LJ17">
            <v>68.642912049293514</v>
          </cell>
          <cell r="LK17">
            <v>69.074670438051228</v>
          </cell>
          <cell r="LL17">
            <v>69.3539313826561</v>
          </cell>
          <cell r="LM17">
            <v>72.867091252326958</v>
          </cell>
          <cell r="LN17">
            <v>77.054099203348159</v>
          </cell>
          <cell r="LO17">
            <v>81.094328364372259</v>
          </cell>
          <cell r="LP17">
            <v>83.875500502109517</v>
          </cell>
          <cell r="LQ17">
            <v>82.511601485967631</v>
          </cell>
          <cell r="LR17">
            <v>84.589379162549974</v>
          </cell>
          <cell r="LS17">
            <v>81.101000127553931</v>
          </cell>
          <cell r="LT17">
            <v>78.679150092601773</v>
          </cell>
          <cell r="LU17">
            <v>77.470607847690573</v>
          </cell>
          <cell r="LV17">
            <v>74.96774354553223</v>
          </cell>
          <cell r="LW17">
            <v>75.340409174680701</v>
          </cell>
          <cell r="LX17">
            <v>80.590133689641959</v>
          </cell>
          <cell r="LY17">
            <v>80.740724915742874</v>
          </cell>
          <cell r="LZ17">
            <v>84.359679887294774</v>
          </cell>
          <cell r="MA17">
            <v>86.861591080427175</v>
          </cell>
          <cell r="MB17">
            <v>91.866366575717919</v>
          </cell>
          <cell r="MC17">
            <v>94.509337904691705</v>
          </cell>
          <cell r="MD17">
            <v>94.637054514169705</v>
          </cell>
          <cell r="ME17">
            <v>93.178797704458248</v>
          </cell>
          <cell r="MF17">
            <v>92.71177428174019</v>
          </cell>
          <cell r="MG17">
            <v>90.958053673982633</v>
          </cell>
          <cell r="MH17">
            <v>91.733884421110147</v>
          </cell>
          <cell r="MI17">
            <v>89.969679614067076</v>
          </cell>
          <cell r="MJ17">
            <v>91.200143366575233</v>
          </cell>
          <cell r="MK17">
            <v>93.325576494455333</v>
          </cell>
          <cell r="ML17">
            <v>98.942247984409335</v>
          </cell>
          <cell r="MM17">
            <v>114.13194653105735</v>
          </cell>
          <cell r="MN17">
            <v>114.18436752748489</v>
          </cell>
          <cell r="MO17">
            <v>115.7798720369339</v>
          </cell>
          <cell r="MP17">
            <v>117.16569256067277</v>
          </cell>
          <cell r="MQ17">
            <v>119.68571282529831</v>
          </cell>
          <cell r="MR17">
            <v>120.73603897190094</v>
          </cell>
          <cell r="MS17">
            <v>122.47736916232108</v>
          </cell>
          <cell r="MT17">
            <v>124.94210910344124</v>
          </cell>
          <cell r="MU17">
            <v>128.55725163888931</v>
          </cell>
          <cell r="MV17">
            <v>137.97396881532669</v>
          </cell>
          <cell r="MW17">
            <v>136.90934603333474</v>
          </cell>
          <cell r="MX17">
            <v>131.01627292585371</v>
          </cell>
          <cell r="MY17">
            <v>126.12110496854781</v>
          </cell>
          <cell r="MZ17">
            <v>126.59861259055137</v>
          </cell>
          <cell r="NA17">
            <v>131.64055933785437</v>
          </cell>
          <cell r="NB17">
            <v>134.80106886792183</v>
          </cell>
          <cell r="NC17">
            <v>135.51018198323248</v>
          </cell>
          <cell r="ND17">
            <v>150.93815778636932</v>
          </cell>
          <cell r="NE17">
            <v>155.41777020835875</v>
          </cell>
          <cell r="NF17">
            <v>155.77232676601412</v>
          </cell>
          <cell r="NG17">
            <v>162.98164343833923</v>
          </cell>
          <cell r="NH17">
            <v>163.07028257775306</v>
          </cell>
          <cell r="NI17">
            <v>165.20143435978889</v>
          </cell>
          <cell r="NJ17">
            <v>165.51024168419838</v>
          </cell>
          <cell r="NK17">
            <v>163.01881469035146</v>
          </cell>
          <cell r="NL17">
            <v>169.33125576925278</v>
          </cell>
          <cell r="NM17">
            <v>177.61663253188132</v>
          </cell>
          <cell r="NN17">
            <v>179.94698410034181</v>
          </cell>
          <cell r="NO17">
            <v>194.33416484713555</v>
          </cell>
          <cell r="NP17">
            <v>198.40203416991235</v>
          </cell>
          <cell r="NQ17">
            <v>199.7087466444969</v>
          </cell>
          <cell r="NR17">
            <v>207.62527021408081</v>
          </cell>
          <cell r="NS17">
            <v>211.12222723031041</v>
          </cell>
          <cell r="NT17">
            <v>241.09178744244576</v>
          </cell>
          <cell r="NU17">
            <v>254.07885103011131</v>
          </cell>
          <cell r="NV17">
            <v>264.96049677944183</v>
          </cell>
          <cell r="NW17">
            <v>270.65341699147223</v>
          </cell>
          <cell r="NX17">
            <v>244.70883619594574</v>
          </cell>
          <cell r="NY17">
            <v>243.47551311635971</v>
          </cell>
          <cell r="NZ17">
            <v>239.94710350227356</v>
          </cell>
          <cell r="OA17">
            <v>241.59884144425394</v>
          </cell>
          <cell r="OB17">
            <v>239.78793429493905</v>
          </cell>
          <cell r="OC17">
            <v>248.43930492353437</v>
          </cell>
          <cell r="OD17">
            <v>261.12709227705</v>
          </cell>
          <cell r="OE17">
            <v>246.37773010039331</v>
          </cell>
          <cell r="OF17">
            <v>246.16899922370908</v>
          </cell>
          <cell r="OG17">
            <v>237.38514644050596</v>
          </cell>
          <cell r="OH17">
            <v>234.94995287919042</v>
          </cell>
          <cell r="OI17">
            <v>234.79268988990782</v>
          </cell>
          <cell r="OJ17">
            <v>251.81712331151965</v>
          </cell>
          <cell r="OK17">
            <v>267.22127138900754</v>
          </cell>
          <cell r="OL17">
            <v>272.23271864748</v>
          </cell>
          <cell r="OM17">
            <v>265.53903395819663</v>
          </cell>
          <cell r="ON17">
            <v>267.850323346138</v>
          </cell>
          <cell r="OO17">
            <v>259.65644505000114</v>
          </cell>
          <cell r="OP17">
            <v>247.22504402446745</v>
          </cell>
          <cell r="OQ17">
            <v>240.03478953266142</v>
          </cell>
          <cell r="OR17">
            <v>240.21683335661888</v>
          </cell>
          <cell r="OS17">
            <v>227.0725067796707</v>
          </cell>
          <cell r="OT17">
            <v>206.34333857417107</v>
          </cell>
          <cell r="OU17">
            <v>193.64411391234398</v>
          </cell>
          <cell r="OV17">
            <v>192.69386421346664</v>
          </cell>
          <cell r="OW17">
            <v>194.54861437797547</v>
          </cell>
          <cell r="OX17">
            <v>195.95540330028535</v>
          </cell>
          <cell r="OY17">
            <v>199.99658557033541</v>
          </cell>
          <cell r="OZ17">
            <v>208.4954587547779</v>
          </cell>
          <cell r="PA17">
            <v>198.21427169179918</v>
          </cell>
          <cell r="PB17">
            <v>185.23578608536718</v>
          </cell>
          <cell r="PC17">
            <v>185.21481768679618</v>
          </cell>
          <cell r="PD17">
            <v>176.37473147106169</v>
          </cell>
          <cell r="PE17">
            <v>171.12405384707452</v>
          </cell>
          <cell r="PF17">
            <v>165.35488491296769</v>
          </cell>
          <cell r="PG17">
            <v>157.752887321949</v>
          </cell>
          <cell r="PH17">
            <v>153.73362655949592</v>
          </cell>
          <cell r="PI17">
            <v>157.87011973214149</v>
          </cell>
          <cell r="PJ17">
            <v>162.42312154912946</v>
          </cell>
          <cell r="PK17">
            <v>166.47955356359481</v>
          </cell>
          <cell r="PL17">
            <v>170.38634746098518</v>
          </cell>
          <cell r="PM17">
            <v>176.81411473202706</v>
          </cell>
          <cell r="PN17">
            <v>186.69404289507864</v>
          </cell>
          <cell r="PO17">
            <v>193.41727396416664</v>
          </cell>
          <cell r="PP17">
            <v>199.50287509489061</v>
          </cell>
          <cell r="PQ17">
            <v>201.17081589031221</v>
          </cell>
          <cell r="PR17">
            <v>189.81928739118575</v>
          </cell>
          <cell r="PS17">
            <v>189.27410902833941</v>
          </cell>
          <cell r="PT17">
            <v>183.12083715677261</v>
          </cell>
          <cell r="PU17">
            <v>170.28055235910415</v>
          </cell>
          <cell r="PV17">
            <v>167.75671965837478</v>
          </cell>
          <cell r="PW17">
            <v>163.50013474845886</v>
          </cell>
          <cell r="PX17">
            <v>152.88917196249963</v>
          </cell>
          <cell r="PY17">
            <v>152.43167963004115</v>
          </cell>
          <cell r="PZ17">
            <v>148.43148104810714</v>
          </cell>
          <cell r="QA17">
            <v>143.93375955462454</v>
          </cell>
          <cell r="QB17">
            <v>139.99932549548149</v>
          </cell>
          <cell r="QC17">
            <v>126.57192553782464</v>
          </cell>
          <cell r="QD17">
            <v>125.92095207309724</v>
          </cell>
          <cell r="QE17">
            <v>126.55667579340934</v>
          </cell>
          <cell r="QF17">
            <v>124.06524879956247</v>
          </cell>
          <cell r="QG17">
            <v>118.71640094590187</v>
          </cell>
          <cell r="QH17">
            <v>119.80008590841294</v>
          </cell>
          <cell r="QI17">
            <v>123.2493874733448</v>
          </cell>
          <cell r="QJ17">
            <v>121.72917857694627</v>
          </cell>
          <cell r="QK17">
            <v>122.35346498894691</v>
          </cell>
          <cell r="QL17">
            <v>120.94191052150725</v>
          </cell>
          <cell r="QM17">
            <v>121.56429071545601</v>
          </cell>
          <cell r="QN17">
            <v>122.79189514088631</v>
          </cell>
          <cell r="QO17">
            <v>122.70992776465417</v>
          </cell>
          <cell r="QP17">
            <v>121.99890843129158</v>
          </cell>
          <cell r="QQ17">
            <v>120.97717555546761</v>
          </cell>
          <cell r="QR17">
            <v>122.7175526368618</v>
          </cell>
          <cell r="QS17">
            <v>124.10146694254874</v>
          </cell>
          <cell r="QT17">
            <v>124.245386405468</v>
          </cell>
          <cell r="QU17">
            <v>124.21298069858553</v>
          </cell>
          <cell r="QV17">
            <v>128.02255747532845</v>
          </cell>
          <cell r="QW17">
            <v>128.14550853967665</v>
          </cell>
          <cell r="QX17">
            <v>129.69431070685386</v>
          </cell>
          <cell r="QY17">
            <v>132.47167040848731</v>
          </cell>
          <cell r="QZ17">
            <v>132.36206287050246</v>
          </cell>
          <cell r="RA17">
            <v>135.25856120038034</v>
          </cell>
          <cell r="RB17">
            <v>136.31460600113869</v>
          </cell>
          <cell r="RC17">
            <v>136.86454990911486</v>
          </cell>
          <cell r="RD17">
            <v>137.30583938813211</v>
          </cell>
          <cell r="RE17">
            <v>134.69622687506677</v>
          </cell>
          <cell r="RF17">
            <v>134.87159893584251</v>
          </cell>
          <cell r="RG17">
            <v>133.88703731203077</v>
          </cell>
          <cell r="RH17">
            <v>134.92687925934791</v>
          </cell>
          <cell r="RI17">
            <v>136.3336681816578</v>
          </cell>
          <cell r="RJ17">
            <v>136.81212891268731</v>
          </cell>
          <cell r="RK17">
            <v>136.74731749892234</v>
          </cell>
          <cell r="RL17">
            <v>137.37446323800089</v>
          </cell>
          <cell r="RM17">
            <v>139.0862470486164</v>
          </cell>
          <cell r="RN17">
            <v>141.03916744279863</v>
          </cell>
          <cell r="RO17">
            <v>140.18136931943894</v>
          </cell>
          <cell r="RP17">
            <v>142.44881569218634</v>
          </cell>
          <cell r="RQ17">
            <v>143.75266883969306</v>
          </cell>
          <cell r="RR17">
            <v>140.13847941327094</v>
          </cell>
          <cell r="RS17">
            <v>141.17450892448426</v>
          </cell>
          <cell r="RT17">
            <v>138.2904010119438</v>
          </cell>
          <cell r="RU17">
            <v>131.20784784007074</v>
          </cell>
          <cell r="RV17">
            <v>131.2488315281868</v>
          </cell>
          <cell r="RW17">
            <v>131.20308229494094</v>
          </cell>
          <cell r="RX17">
            <v>133.69641550683974</v>
          </cell>
          <cell r="RY17">
            <v>132.32489161849023</v>
          </cell>
          <cell r="RZ17">
            <v>130.21184890794754</v>
          </cell>
          <cell r="SA17">
            <v>126.90932613301277</v>
          </cell>
          <cell r="SB17">
            <v>128.56868894720077</v>
          </cell>
          <cell r="SC17">
            <v>132.22100273466111</v>
          </cell>
          <cell r="SD17">
            <v>130.69221585702897</v>
          </cell>
          <cell r="SE17">
            <v>131.90647675609588</v>
          </cell>
          <cell r="SF17">
            <v>137.44308708786966</v>
          </cell>
          <cell r="SG17">
            <v>136.50999335145951</v>
          </cell>
          <cell r="SH17">
            <v>138.25132354187966</v>
          </cell>
          <cell r="SI17">
            <v>139.56947332477571</v>
          </cell>
          <cell r="SJ17">
            <v>140.50066084313394</v>
          </cell>
          <cell r="SK17">
            <v>137.71758248734474</v>
          </cell>
          <cell r="SL17">
            <v>138.99951412725449</v>
          </cell>
          <cell r="SM17">
            <v>138.97473329257966</v>
          </cell>
          <cell r="SN17">
            <v>138.7669555249214</v>
          </cell>
          <cell r="SO17">
            <v>140.6865171031952</v>
          </cell>
          <cell r="SP17">
            <v>141.43566079759597</v>
          </cell>
          <cell r="SQ17">
            <v>136.18784250068666</v>
          </cell>
          <cell r="SR17">
            <v>141.9589176528454</v>
          </cell>
        </row>
        <row r="18">
          <cell r="B18" t="str">
            <v>AKEFP 2 3/4 PERP nc-24</v>
          </cell>
          <cell r="C18" t="str">
            <v>FR0013425170</v>
          </cell>
          <cell r="D18">
            <v>291.46422791182999</v>
          </cell>
          <cell r="E18">
            <v>290.42812154889106</v>
          </cell>
          <cell r="F18">
            <v>300.10545508563519</v>
          </cell>
          <cell r="G18">
            <v>300.24160046279428</v>
          </cell>
          <cell r="H18">
            <v>299.49179981946946</v>
          </cell>
          <cell r="I18">
            <v>301.40584365129473</v>
          </cell>
          <cell r="J18">
            <v>302.62214242517945</v>
          </cell>
          <cell r="K18">
            <v>300.95135834813118</v>
          </cell>
          <cell r="L18">
            <v>299.69902109205725</v>
          </cell>
          <cell r="M18">
            <v>295.10111140608785</v>
          </cell>
          <cell r="N18">
            <v>293.37326639890671</v>
          </cell>
          <cell r="O18">
            <v>298.61686555743216</v>
          </cell>
          <cell r="P18">
            <v>294.38634817600251</v>
          </cell>
          <cell r="Q18">
            <v>296.01208415031437</v>
          </cell>
          <cell r="R18">
            <v>281.8189285814762</v>
          </cell>
          <cell r="S18">
            <v>269.73902956545356</v>
          </cell>
          <cell r="T18">
            <v>284.39067471325399</v>
          </cell>
          <cell r="U18">
            <v>277.55537592470648</v>
          </cell>
          <cell r="V18">
            <v>276.86163514256475</v>
          </cell>
          <cell r="W18">
            <v>253.88710274696351</v>
          </cell>
          <cell r="X18">
            <v>239.76101879775524</v>
          </cell>
          <cell r="Y18">
            <v>233.52135603427885</v>
          </cell>
          <cell r="Z18">
            <v>243.84938438832759</v>
          </cell>
          <cell r="AA18">
            <v>268.65086761713025</v>
          </cell>
          <cell r="AB18">
            <v>297.24039575159549</v>
          </cell>
          <cell r="AC18">
            <v>308.2571595430374</v>
          </cell>
          <cell r="AD18">
            <v>315.84125790596011</v>
          </cell>
          <cell r="AE18">
            <v>315.70411145985128</v>
          </cell>
          <cell r="AF18">
            <v>310.78786184787754</v>
          </cell>
          <cell r="AG18">
            <v>310.72879877984525</v>
          </cell>
          <cell r="AH18">
            <v>331.1576128363609</v>
          </cell>
          <cell r="AI18">
            <v>350.85764869749545</v>
          </cell>
          <cell r="AJ18">
            <v>350.32207680940627</v>
          </cell>
          <cell r="AK18">
            <v>352.11499129831788</v>
          </cell>
          <cell r="AL18">
            <v>358.87721205353739</v>
          </cell>
          <cell r="AM18">
            <v>367.11300630271433</v>
          </cell>
          <cell r="AN18">
            <v>373.78813405930998</v>
          </cell>
          <cell r="AO18">
            <v>378.74843070507046</v>
          </cell>
          <cell r="AP18">
            <v>381.27312659621236</v>
          </cell>
          <cell r="AQ18">
            <v>370.82697210609911</v>
          </cell>
          <cell r="AR18">
            <v>364.55927941203117</v>
          </cell>
          <cell r="AS18">
            <v>360.39683471918107</v>
          </cell>
          <cell r="AT18">
            <v>357.1003146678209</v>
          </cell>
          <cell r="AU18">
            <v>358.69501750469209</v>
          </cell>
          <cell r="AV18">
            <v>361.01949960589411</v>
          </cell>
          <cell r="AW18">
            <v>362.75935744047166</v>
          </cell>
          <cell r="AX18">
            <v>363.55220404863354</v>
          </cell>
          <cell r="AY18">
            <v>351.2680869668722</v>
          </cell>
          <cell r="AZ18">
            <v>343.45174060761929</v>
          </cell>
          <cell r="BA18">
            <v>344.59596241712569</v>
          </cell>
          <cell r="BB18">
            <v>344.58495065867902</v>
          </cell>
          <cell r="BC18">
            <v>362.78738737106323</v>
          </cell>
          <cell r="BD18">
            <v>377.94557340741153</v>
          </cell>
          <cell r="BE18">
            <v>398.58861621916293</v>
          </cell>
          <cell r="BF18">
            <v>407.57821538746356</v>
          </cell>
          <cell r="BG18">
            <v>407.55018545687199</v>
          </cell>
          <cell r="BH18">
            <v>417.11139499545095</v>
          </cell>
          <cell r="BI18">
            <v>422.63128918409348</v>
          </cell>
          <cell r="BJ18">
            <v>416.55079638361929</v>
          </cell>
          <cell r="BK18">
            <v>417.79412401914595</v>
          </cell>
          <cell r="BL18">
            <v>449.01946669816971</v>
          </cell>
          <cell r="BM18">
            <v>490.616884765029</v>
          </cell>
          <cell r="BN18">
            <v>523.74125524163253</v>
          </cell>
          <cell r="BO18">
            <v>561.87197153568275</v>
          </cell>
          <cell r="BP18">
            <v>565.54088923633105</v>
          </cell>
          <cell r="BQ18">
            <v>563.19838789403434</v>
          </cell>
          <cell r="BR18">
            <v>560.05202818512907</v>
          </cell>
          <cell r="BS18">
            <v>560.98302230834963</v>
          </cell>
          <cell r="BT18">
            <v>560.16514897644515</v>
          </cell>
          <cell r="BU18">
            <v>545.81282344460487</v>
          </cell>
          <cell r="BV18">
            <v>541.82756795585158</v>
          </cell>
          <cell r="BW18">
            <v>521.574942034483</v>
          </cell>
          <cell r="BX18">
            <v>550.69303457438946</v>
          </cell>
          <cell r="BY18">
            <v>552.94043436646461</v>
          </cell>
          <cell r="BZ18">
            <v>539.12668392956266</v>
          </cell>
          <cell r="CA18">
            <v>545.07503562867646</v>
          </cell>
          <cell r="CB18">
            <v>541.48520237505443</v>
          </cell>
          <cell r="CC18">
            <v>445.82505567967888</v>
          </cell>
          <cell r="CD18">
            <v>404.44887385070325</v>
          </cell>
          <cell r="CE18">
            <v>340.73884375393391</v>
          </cell>
          <cell r="CF18">
            <v>329.52186617255211</v>
          </cell>
          <cell r="CG18">
            <v>283.69393072426323</v>
          </cell>
          <cell r="CH18">
            <v>277.65448175072669</v>
          </cell>
          <cell r="CI18">
            <v>288.010540035367</v>
          </cell>
          <cell r="CJ18">
            <v>228.22670235931875</v>
          </cell>
          <cell r="CK18">
            <v>205.25417210161686</v>
          </cell>
          <cell r="CL18">
            <v>197.32971029579639</v>
          </cell>
          <cell r="CM18">
            <v>200.81142810285093</v>
          </cell>
          <cell r="CN18">
            <v>213.36082845628263</v>
          </cell>
          <cell r="CO18">
            <v>208.25637788176536</v>
          </cell>
          <cell r="CP18">
            <v>194.35753658413887</v>
          </cell>
          <cell r="CQ18">
            <v>181.32662206590177</v>
          </cell>
          <cell r="CR18">
            <v>170.04357393383978</v>
          </cell>
          <cell r="CS18">
            <v>163.32439914345741</v>
          </cell>
          <cell r="CT18">
            <v>147.20518691539763</v>
          </cell>
          <cell r="CU18">
            <v>148.86996457874776</v>
          </cell>
          <cell r="CV18">
            <v>149.438571742177</v>
          </cell>
          <cell r="CW18">
            <v>150.33853272795676</v>
          </cell>
          <cell r="CX18">
            <v>149.66881760060787</v>
          </cell>
          <cell r="CY18">
            <v>150.44664817452431</v>
          </cell>
          <cell r="CZ18">
            <v>150.34754234850408</v>
          </cell>
          <cell r="DA18">
            <v>149.51965832710266</v>
          </cell>
          <cell r="DB18">
            <v>150.41561503708363</v>
          </cell>
          <cell r="DC18">
            <v>151.75504529178141</v>
          </cell>
          <cell r="DD18">
            <v>150.44164282977582</v>
          </cell>
          <cell r="DE18">
            <v>148.49356265366077</v>
          </cell>
          <cell r="DF18">
            <v>150.22441086769103</v>
          </cell>
          <cell r="DG18">
            <v>153.92836598157885</v>
          </cell>
          <cell r="DH18">
            <v>158.06378181278706</v>
          </cell>
          <cell r="DI18">
            <v>157.40107416808607</v>
          </cell>
          <cell r="DJ18">
            <v>156.62224252521992</v>
          </cell>
          <cell r="DK18">
            <v>154.10455411672592</v>
          </cell>
          <cell r="DL18">
            <v>154.25071018338204</v>
          </cell>
          <cell r="DM18">
            <v>158.16188656985759</v>
          </cell>
          <cell r="DN18">
            <v>148.48855730891228</v>
          </cell>
          <cell r="DO18">
            <v>146.71065885424613</v>
          </cell>
          <cell r="DP18">
            <v>142.67034457325934</v>
          </cell>
          <cell r="DQ18">
            <v>142.22586995959284</v>
          </cell>
          <cell r="DR18">
            <v>140.50102815926076</v>
          </cell>
          <cell r="DS18">
            <v>141.46505755782127</v>
          </cell>
          <cell r="DT18">
            <v>145.13097205162049</v>
          </cell>
          <cell r="DU18">
            <v>146.02192341685296</v>
          </cell>
          <cell r="DV18">
            <v>146.86982881724833</v>
          </cell>
          <cell r="DW18">
            <v>149.90106559693814</v>
          </cell>
          <cell r="DX18">
            <v>151.39265833199025</v>
          </cell>
          <cell r="DY18">
            <v>150.6258395165205</v>
          </cell>
          <cell r="DZ18">
            <v>152.96633872091769</v>
          </cell>
          <cell r="EA18">
            <v>152.44277966022491</v>
          </cell>
          <cell r="EB18">
            <v>146.01892021000384</v>
          </cell>
          <cell r="EC18">
            <v>140.233742749691</v>
          </cell>
          <cell r="ED18">
            <v>139.80728737711905</v>
          </cell>
          <cell r="EE18">
            <v>140.43695974648</v>
          </cell>
          <cell r="EF18">
            <v>138.31169036626815</v>
          </cell>
          <cell r="EG18">
            <v>142.20785071849824</v>
          </cell>
          <cell r="EH18">
            <v>142.45311261117456</v>
          </cell>
          <cell r="EI18">
            <v>142.73841726183892</v>
          </cell>
          <cell r="EJ18">
            <v>143.21192287504672</v>
          </cell>
          <cell r="EK18">
            <v>143.79654714167117</v>
          </cell>
          <cell r="EL18">
            <v>145.43830021917819</v>
          </cell>
          <cell r="EM18">
            <v>147.63664763271811</v>
          </cell>
          <cell r="EN18">
            <v>149.40453539788723</v>
          </cell>
          <cell r="EO18">
            <v>154.25671659708024</v>
          </cell>
          <cell r="EP18">
            <v>159.73857016563417</v>
          </cell>
          <cell r="EQ18">
            <v>164.28542533516884</v>
          </cell>
          <cell r="ER18">
            <v>163.31238631606104</v>
          </cell>
          <cell r="ES18">
            <v>165.93218375742435</v>
          </cell>
          <cell r="ET18">
            <v>170.35090210139754</v>
          </cell>
          <cell r="EU18">
            <v>174.42525272667407</v>
          </cell>
          <cell r="EV18">
            <v>180.08629763722419</v>
          </cell>
          <cell r="EW18">
            <v>182.59697856307028</v>
          </cell>
          <cell r="EX18">
            <v>178.31440559625625</v>
          </cell>
          <cell r="EY18">
            <v>182.73012073338032</v>
          </cell>
          <cell r="EZ18">
            <v>183.60905927121641</v>
          </cell>
          <cell r="FA18">
            <v>182.32168460190297</v>
          </cell>
          <cell r="FB18">
            <v>181.82115012705327</v>
          </cell>
          <cell r="FC18">
            <v>181.56988182067872</v>
          </cell>
          <cell r="FD18">
            <v>186.34798391759395</v>
          </cell>
          <cell r="FE18">
            <v>187.85659482479096</v>
          </cell>
          <cell r="FF18">
            <v>189.18201011419296</v>
          </cell>
          <cell r="FG18">
            <v>183.29272148311139</v>
          </cell>
          <cell r="FH18">
            <v>174.7035498946905</v>
          </cell>
          <cell r="FI18">
            <v>170.99458943605424</v>
          </cell>
          <cell r="FJ18">
            <v>169.44994004666805</v>
          </cell>
          <cell r="FK18">
            <v>167.44980428516863</v>
          </cell>
          <cell r="FL18">
            <v>167.26961187422276</v>
          </cell>
          <cell r="FM18">
            <v>167.34469204545022</v>
          </cell>
          <cell r="FN18">
            <v>167.83621689975263</v>
          </cell>
          <cell r="FO18">
            <v>166.19646596014499</v>
          </cell>
          <cell r="FP18">
            <v>170.29284010231493</v>
          </cell>
          <cell r="FQ18">
            <v>169.91643817722797</v>
          </cell>
          <cell r="FR18">
            <v>181.32562099695207</v>
          </cell>
          <cell r="FS18">
            <v>185.20776638388634</v>
          </cell>
          <cell r="FT18">
            <v>186.43207370936872</v>
          </cell>
          <cell r="FU18">
            <v>185.14269690215588</v>
          </cell>
          <cell r="FV18">
            <v>182.7601528018713</v>
          </cell>
          <cell r="FW18">
            <v>179.91511484682562</v>
          </cell>
          <cell r="FX18">
            <v>181.44975354671479</v>
          </cell>
          <cell r="FY18">
            <v>187.16385511159896</v>
          </cell>
          <cell r="FZ18">
            <v>189.90177868902686</v>
          </cell>
          <cell r="GA18">
            <v>189.12895345985888</v>
          </cell>
          <cell r="GB18">
            <v>188.91572577357292</v>
          </cell>
          <cell r="GC18">
            <v>191.55254138708116</v>
          </cell>
          <cell r="GD18">
            <v>194.23240296542645</v>
          </cell>
          <cell r="GE18">
            <v>195.85513573288915</v>
          </cell>
          <cell r="GF18">
            <v>200.54113948643209</v>
          </cell>
          <cell r="GG18">
            <v>205.3382618933916</v>
          </cell>
          <cell r="GH18">
            <v>205.5424799591303</v>
          </cell>
          <cell r="GI18">
            <v>214.54509302377701</v>
          </cell>
          <cell r="GJ18">
            <v>220.28021703660488</v>
          </cell>
          <cell r="GK18">
            <v>223.00412564873693</v>
          </cell>
          <cell r="GL18">
            <v>221.1081010580063</v>
          </cell>
          <cell r="GM18">
            <v>222.29136455655097</v>
          </cell>
          <cell r="GN18">
            <v>226.00232715308667</v>
          </cell>
          <cell r="GO18">
            <v>221.17016733288764</v>
          </cell>
          <cell r="GP18">
            <v>219.44332339465618</v>
          </cell>
          <cell r="GQ18">
            <v>223.6217851907015</v>
          </cell>
          <cell r="GR18">
            <v>225.15141854584218</v>
          </cell>
          <cell r="GS18">
            <v>224.84709358513356</v>
          </cell>
          <cell r="GT18">
            <v>225.25552971661091</v>
          </cell>
          <cell r="GU18">
            <v>224.16436456143856</v>
          </cell>
          <cell r="GV18">
            <v>226.34669487178326</v>
          </cell>
          <cell r="GW18">
            <v>223.02514809668065</v>
          </cell>
          <cell r="GX18">
            <v>228.15162218809127</v>
          </cell>
          <cell r="GY18">
            <v>225.64394446909427</v>
          </cell>
          <cell r="GZ18">
            <v>213.87437682747839</v>
          </cell>
          <cell r="HA18">
            <v>204.21306039392948</v>
          </cell>
          <cell r="HB18">
            <v>196.76710954606531</v>
          </cell>
          <cell r="HC18">
            <v>199.03252857923508</v>
          </cell>
          <cell r="HD18">
            <v>222.01506952643393</v>
          </cell>
          <cell r="HE18">
            <v>219.87178090512754</v>
          </cell>
          <cell r="HF18">
            <v>218.57039127051829</v>
          </cell>
          <cell r="HG18">
            <v>218.52133889198305</v>
          </cell>
          <cell r="HH18">
            <v>214.68724481463431</v>
          </cell>
          <cell r="HI18">
            <v>219.97789421379565</v>
          </cell>
          <cell r="HJ18">
            <v>221.13212671279905</v>
          </cell>
          <cell r="HK18">
            <v>215.61823893785478</v>
          </cell>
          <cell r="HL18">
            <v>213.67115983068945</v>
          </cell>
          <cell r="HM18">
            <v>214.22775416672229</v>
          </cell>
          <cell r="HN18">
            <v>213.66315127909184</v>
          </cell>
          <cell r="HO18">
            <v>211.31264138519762</v>
          </cell>
          <cell r="HP18">
            <v>206.20618867278097</v>
          </cell>
          <cell r="HQ18">
            <v>208.54568680822851</v>
          </cell>
          <cell r="HR18">
            <v>208.73388777077199</v>
          </cell>
          <cell r="HS18">
            <v>213.03347890973092</v>
          </cell>
          <cell r="HT18">
            <v>218.94979640245438</v>
          </cell>
          <cell r="HU18">
            <v>222.39547572731971</v>
          </cell>
          <cell r="HV18">
            <v>233.45428441464901</v>
          </cell>
          <cell r="HW18">
            <v>235.71569917201995</v>
          </cell>
          <cell r="HX18">
            <v>225.45073816180229</v>
          </cell>
          <cell r="HY18">
            <v>221.33634477853775</v>
          </cell>
          <cell r="HZ18">
            <v>220.54550030827522</v>
          </cell>
          <cell r="IA18">
            <v>221.39841105341912</v>
          </cell>
          <cell r="IB18">
            <v>221.91195942461491</v>
          </cell>
          <cell r="IC18">
            <v>234.24913316071033</v>
          </cell>
          <cell r="ID18">
            <v>241.61900276839731</v>
          </cell>
          <cell r="IE18">
            <v>250.18114549517631</v>
          </cell>
          <cell r="IF18">
            <v>244.44201720654965</v>
          </cell>
          <cell r="IG18">
            <v>235.81981034278871</v>
          </cell>
          <cell r="IH18">
            <v>233.88874833881857</v>
          </cell>
          <cell r="II18">
            <v>228.35984452962876</v>
          </cell>
          <cell r="IJ18">
            <v>219.10195888280867</v>
          </cell>
          <cell r="IK18">
            <v>216.88759436607361</v>
          </cell>
          <cell r="IL18">
            <v>214.85242119133471</v>
          </cell>
          <cell r="IM18">
            <v>220.83480923473834</v>
          </cell>
          <cell r="IN18">
            <v>222.89801234006882</v>
          </cell>
          <cell r="IO18">
            <v>229.57113795876504</v>
          </cell>
          <cell r="IP18">
            <v>227.58902143836022</v>
          </cell>
          <cell r="IQ18">
            <v>226.49585414528846</v>
          </cell>
          <cell r="IR18">
            <v>217.89867400527001</v>
          </cell>
          <cell r="IS18">
            <v>214.85142012238504</v>
          </cell>
          <cell r="IT18">
            <v>213.95746555030348</v>
          </cell>
          <cell r="IU18">
            <v>211.50284448564051</v>
          </cell>
          <cell r="IV18">
            <v>212.92336132526398</v>
          </cell>
          <cell r="IW18">
            <v>220.13105776309965</v>
          </cell>
          <cell r="IX18">
            <v>220.61357299685477</v>
          </cell>
          <cell r="IY18">
            <v>206.80082362890244</v>
          </cell>
          <cell r="IZ18">
            <v>200.31990324854851</v>
          </cell>
          <cell r="JA18">
            <v>208.59874346256257</v>
          </cell>
          <cell r="JB18">
            <v>214.49003423154355</v>
          </cell>
          <cell r="JC18">
            <v>223.2473854035139</v>
          </cell>
          <cell r="JD18">
            <v>226.8161962091923</v>
          </cell>
          <cell r="JE18">
            <v>235.95595571994781</v>
          </cell>
          <cell r="JF18">
            <v>240.56487716436385</v>
          </cell>
          <cell r="JG18">
            <v>240.57688999176025</v>
          </cell>
          <cell r="JH18">
            <v>238.32348378598689</v>
          </cell>
          <cell r="JI18">
            <v>234.97190494239331</v>
          </cell>
          <cell r="JJ18">
            <v>235.07701718211175</v>
          </cell>
          <cell r="JK18">
            <v>232.93573069870473</v>
          </cell>
          <cell r="JL18">
            <v>242.52897444367409</v>
          </cell>
          <cell r="JM18">
            <v>253.20637586116791</v>
          </cell>
          <cell r="JN18">
            <v>263.50937749147414</v>
          </cell>
          <cell r="JO18">
            <v>265.87190021276479</v>
          </cell>
          <cell r="JP18">
            <v>265.03100229501723</v>
          </cell>
          <cell r="JQ18">
            <v>266.86095633506778</v>
          </cell>
          <cell r="JR18">
            <v>256.51991408467291</v>
          </cell>
          <cell r="JS18">
            <v>261.30802687108519</v>
          </cell>
          <cell r="JT18">
            <v>271.98442721962931</v>
          </cell>
        </row>
        <row r="19">
          <cell r="B19" t="str">
            <v>AKEFP 1 1/2 PERP nc-25</v>
          </cell>
          <cell r="C19" t="str">
            <v>FR0013478252</v>
          </cell>
          <cell r="D19">
            <v>283.92390443432333</v>
          </cell>
          <cell r="E19">
            <v>284.78585183382035</v>
          </cell>
          <cell r="F19">
            <v>290.95970943021774</v>
          </cell>
          <cell r="G19">
            <v>291.09110983014108</v>
          </cell>
          <cell r="H19">
            <v>290.05755743074417</v>
          </cell>
          <cell r="I19">
            <v>293.33178082883359</v>
          </cell>
          <cell r="J19">
            <v>294.08782342839243</v>
          </cell>
          <cell r="K19">
            <v>292.74440142917632</v>
          </cell>
          <cell r="L19">
            <v>289.23385343122482</v>
          </cell>
          <cell r="M19">
            <v>286.63526343274117</v>
          </cell>
          <cell r="N19">
            <v>279.26213203704356</v>
          </cell>
          <cell r="O19">
            <v>283.57971383452417</v>
          </cell>
          <cell r="P19">
            <v>280.89385043609144</v>
          </cell>
          <cell r="Q19">
            <v>281.04780463600162</v>
          </cell>
          <cell r="R19">
            <v>271.58403404152392</v>
          </cell>
          <cell r="S19">
            <v>261.29557884752745</v>
          </cell>
          <cell r="T19">
            <v>270.46026644217966</v>
          </cell>
          <cell r="U19">
            <v>262.67332184672358</v>
          </cell>
          <cell r="V19">
            <v>259.53638244855404</v>
          </cell>
          <cell r="W19">
            <v>232.09625266456604</v>
          </cell>
          <cell r="X19">
            <v>221.7440584706068</v>
          </cell>
          <cell r="Y19">
            <v>219.33962727200986</v>
          </cell>
          <cell r="Z19">
            <v>228.00322826695444</v>
          </cell>
          <cell r="AA19">
            <v>258.05371524941921</v>
          </cell>
          <cell r="AB19">
            <v>282.59813323509695</v>
          </cell>
          <cell r="AC19">
            <v>298.97611442554</v>
          </cell>
          <cell r="AD19">
            <v>302.37977702355386</v>
          </cell>
          <cell r="AE19">
            <v>304.54200002229214</v>
          </cell>
          <cell r="AF19">
            <v>299.76353622508049</v>
          </cell>
          <cell r="AG19">
            <v>301.26189302420613</v>
          </cell>
          <cell r="AH19">
            <v>322.73213001167778</v>
          </cell>
          <cell r="AI19">
            <v>340.84381200110909</v>
          </cell>
          <cell r="AJ19">
            <v>341.66457420063017</v>
          </cell>
          <cell r="AK19">
            <v>344.4534005990028</v>
          </cell>
          <cell r="AL19">
            <v>351.28818259501458</v>
          </cell>
          <cell r="AM19">
            <v>359.71643959009651</v>
          </cell>
          <cell r="AN19">
            <v>364.78319978713989</v>
          </cell>
          <cell r="AO19">
            <v>368.87720478475097</v>
          </cell>
          <cell r="AP19">
            <v>368.73697898483277</v>
          </cell>
          <cell r="AQ19">
            <v>361.40209098911288</v>
          </cell>
          <cell r="AR19">
            <v>354.23292439329623</v>
          </cell>
          <cell r="AS19">
            <v>353.78380959355832</v>
          </cell>
          <cell r="AT19">
            <v>351.96087419462202</v>
          </cell>
          <cell r="AU19">
            <v>353.638680793643</v>
          </cell>
          <cell r="AV19">
            <v>355.11448379278181</v>
          </cell>
          <cell r="AW19">
            <v>359.34086979031559</v>
          </cell>
          <cell r="AX19">
            <v>358.73976199066635</v>
          </cell>
          <cell r="AY19">
            <v>345.99098139810565</v>
          </cell>
          <cell r="AZ19">
            <v>340.22505340147018</v>
          </cell>
          <cell r="BA19">
            <v>337.24010700321196</v>
          </cell>
          <cell r="BB19">
            <v>341.96463780045514</v>
          </cell>
          <cell r="BC19">
            <v>357.94547599112985</v>
          </cell>
          <cell r="BD19">
            <v>372.43678278267384</v>
          </cell>
          <cell r="BE19">
            <v>399.22285236704346</v>
          </cell>
          <cell r="BF19">
            <v>410.49386876046657</v>
          </cell>
          <cell r="BG19">
            <v>411.84807735967632</v>
          </cell>
          <cell r="BH19">
            <v>425.17933435189724</v>
          </cell>
          <cell r="BI19">
            <v>431.46596094822883</v>
          </cell>
          <cell r="BJ19">
            <v>426.1060013513565</v>
          </cell>
          <cell r="BK19">
            <v>426.05501015138623</v>
          </cell>
          <cell r="BL19">
            <v>437.94576574444773</v>
          </cell>
          <cell r="BM19">
            <v>469.69171012592312</v>
          </cell>
          <cell r="BN19">
            <v>485.38229071676733</v>
          </cell>
          <cell r="BO19">
            <v>508.50679990327359</v>
          </cell>
          <cell r="BP19">
            <v>513.46079110038283</v>
          </cell>
          <cell r="BQ19">
            <v>509.2510753028393</v>
          </cell>
          <cell r="BR19">
            <v>507.68603770375256</v>
          </cell>
          <cell r="BS19">
            <v>511.50057170152667</v>
          </cell>
          <cell r="BT19">
            <v>512.81653690075871</v>
          </cell>
          <cell r="BU19">
            <v>503.88425150597089</v>
          </cell>
          <cell r="BV19">
            <v>496.73469691014293</v>
          </cell>
          <cell r="BW19">
            <v>490.50592571377751</v>
          </cell>
          <cell r="BX19">
            <v>512.58511530089379</v>
          </cell>
          <cell r="BY19">
            <v>520.8300000960827</v>
          </cell>
          <cell r="BZ19">
            <v>501.86029310715196</v>
          </cell>
          <cell r="CA19">
            <v>494.38027631151675</v>
          </cell>
          <cell r="CB19">
            <v>496.32970911037921</v>
          </cell>
          <cell r="CC19">
            <v>425.67747915160658</v>
          </cell>
          <cell r="CD19">
            <v>396.17612816882132</v>
          </cell>
          <cell r="CE19">
            <v>331.32316660666464</v>
          </cell>
          <cell r="CF19">
            <v>330.58281360709668</v>
          </cell>
          <cell r="CG19">
            <v>288.99360643136504</v>
          </cell>
          <cell r="CH19">
            <v>284.09452883422369</v>
          </cell>
          <cell r="CI19">
            <v>292.32862702941895</v>
          </cell>
          <cell r="CJ19">
            <v>239.10263966047765</v>
          </cell>
          <cell r="CK19">
            <v>219.0552532721758</v>
          </cell>
          <cell r="CL19">
            <v>210.4544106771946</v>
          </cell>
          <cell r="CM19">
            <v>217.19701627326012</v>
          </cell>
          <cell r="CN19">
            <v>225.43601746845243</v>
          </cell>
          <cell r="CO19">
            <v>221.00076367104052</v>
          </cell>
          <cell r="CP19">
            <v>208.39711187839509</v>
          </cell>
          <cell r="CQ19">
            <v>195.8522960857153</v>
          </cell>
          <cell r="CR19">
            <v>189.93143328917026</v>
          </cell>
          <cell r="CS19">
            <v>184.37535369241238</v>
          </cell>
          <cell r="CT19">
            <v>171.0823401001692</v>
          </cell>
          <cell r="CU19">
            <v>172.96313089907167</v>
          </cell>
          <cell r="CV19">
            <v>172.89350829911231</v>
          </cell>
          <cell r="CW19">
            <v>173.66033749866486</v>
          </cell>
          <cell r="CX19">
            <v>172.94940249907972</v>
          </cell>
          <cell r="CY19">
            <v>174.32714549827577</v>
          </cell>
          <cell r="CZ19">
            <v>174.39088449823856</v>
          </cell>
          <cell r="DA19">
            <v>173.65543449866772</v>
          </cell>
          <cell r="DB19">
            <v>174.40069049823285</v>
          </cell>
          <cell r="DC19">
            <v>175.63134349751471</v>
          </cell>
          <cell r="DD19">
            <v>173.36419629883767</v>
          </cell>
          <cell r="DE19">
            <v>169.31137650120257</v>
          </cell>
          <cell r="DF19">
            <v>169.77421970093252</v>
          </cell>
          <cell r="DG19">
            <v>173.98687729847433</v>
          </cell>
          <cell r="DH19">
            <v>181.7620546939373</v>
          </cell>
          <cell r="DI19">
            <v>181.70125749397278</v>
          </cell>
          <cell r="DJ19">
            <v>179.49098509526252</v>
          </cell>
          <cell r="DK19">
            <v>177.74257529628275</v>
          </cell>
          <cell r="DL19">
            <v>178.95557749557497</v>
          </cell>
          <cell r="DM19">
            <v>184.68718449223041</v>
          </cell>
          <cell r="DN19">
            <v>171.85407229971884</v>
          </cell>
          <cell r="DO19">
            <v>168.68869550156595</v>
          </cell>
          <cell r="DP19">
            <v>162.66781150507927</v>
          </cell>
          <cell r="DQ19">
            <v>161.95491530549526</v>
          </cell>
          <cell r="DR19">
            <v>157.28333690822126</v>
          </cell>
          <cell r="DS19">
            <v>156.97346730840206</v>
          </cell>
          <cell r="DT19">
            <v>163.51014690458774</v>
          </cell>
        </row>
        <row r="20">
          <cell r="B20" t="str">
            <v>LXSGR 4 1/2 12/06/76 nc-23</v>
          </cell>
          <cell r="C20" t="str">
            <v>XS1405763019</v>
          </cell>
          <cell r="D20">
            <v>313.41178026831153</v>
          </cell>
          <cell r="E20">
            <v>313.51137186920647</v>
          </cell>
          <cell r="F20">
            <v>323.44862180650233</v>
          </cell>
          <cell r="G20">
            <v>323.88682485044001</v>
          </cell>
          <cell r="H20">
            <v>325.41754775619506</v>
          </cell>
          <cell r="I20">
            <v>329.39424037992956</v>
          </cell>
          <cell r="J20">
            <v>329.20302450621125</v>
          </cell>
          <cell r="K20">
            <v>330.17005895090102</v>
          </cell>
          <cell r="L20">
            <v>327.18031909203529</v>
          </cell>
          <cell r="M20">
            <v>322.61006052696706</v>
          </cell>
          <cell r="N20">
            <v>321.88702550446988</v>
          </cell>
          <cell r="O20">
            <v>321.24963925874232</v>
          </cell>
          <cell r="P20">
            <v>312.20473006546501</v>
          </cell>
          <cell r="Q20">
            <v>308.48000419199468</v>
          </cell>
          <cell r="R20">
            <v>294.6357757515907</v>
          </cell>
          <cell r="S20">
            <v>284.07707422471049</v>
          </cell>
          <cell r="T20">
            <v>304.79411904287338</v>
          </cell>
          <cell r="U20">
            <v>299.20005882060531</v>
          </cell>
          <cell r="V20">
            <v>301.79641185593601</v>
          </cell>
          <cell r="W20">
            <v>283.48350828337669</v>
          </cell>
          <cell r="X20">
            <v>268.23404235434532</v>
          </cell>
          <cell r="Y20">
            <v>259.72891963791847</v>
          </cell>
          <cell r="Z20">
            <v>278.53579755091664</v>
          </cell>
          <cell r="AA20">
            <v>303.88584364271162</v>
          </cell>
          <cell r="AB20">
            <v>315.11977622365947</v>
          </cell>
          <cell r="AC20">
            <v>332.82915469479565</v>
          </cell>
          <cell r="AD20">
            <v>337.77686542725559</v>
          </cell>
          <cell r="AE20">
            <v>339.29762917292118</v>
          </cell>
          <cell r="AF20">
            <v>333.25839449465275</v>
          </cell>
          <cell r="AG20">
            <v>334.85086419296266</v>
          </cell>
          <cell r="AH20">
            <v>361.19881812572481</v>
          </cell>
          <cell r="AI20">
            <v>370.83430551230907</v>
          </cell>
          <cell r="AJ20">
            <v>383.24939447987083</v>
          </cell>
          <cell r="AK20">
            <v>388.79565073370929</v>
          </cell>
          <cell r="AL20">
            <v>393.16971384501454</v>
          </cell>
          <cell r="AM20">
            <v>406.55781275331975</v>
          </cell>
          <cell r="AN20">
            <v>423.95646542966364</v>
          </cell>
          <cell r="AO20">
            <v>428.95297604656218</v>
          </cell>
          <cell r="AP20">
            <v>429.1083389439583</v>
          </cell>
          <cell r="AQ20">
            <v>421.84811123871799</v>
          </cell>
          <cell r="AR20">
            <v>419.1661094266176</v>
          </cell>
          <cell r="AS20">
            <v>419.90209135723114</v>
          </cell>
          <cell r="AT20">
            <v>395.18445193111899</v>
          </cell>
          <cell r="AU20">
            <v>419.52563510584827</v>
          </cell>
          <cell r="AV20">
            <v>426.4910716724396</v>
          </cell>
          <cell r="AW20">
            <v>431.97358930170537</v>
          </cell>
          <cell r="AX20">
            <v>432.06720540654658</v>
          </cell>
          <cell r="AY20">
            <v>429.18104081261157</v>
          </cell>
          <cell r="AZ20">
            <v>434.62471771752831</v>
          </cell>
          <cell r="BA20">
            <v>439.83634619235988</v>
          </cell>
          <cell r="BB20">
            <v>442.90277158391473</v>
          </cell>
          <cell r="BC20">
            <v>465.93731295490267</v>
          </cell>
          <cell r="BD20">
            <v>473.36585046565534</v>
          </cell>
          <cell r="BE20">
            <v>481.76241833710668</v>
          </cell>
          <cell r="BF20">
            <v>487.11347505319117</v>
          </cell>
          <cell r="BG20">
            <v>489.61720789968967</v>
          </cell>
          <cell r="BH20">
            <v>499.62317604160313</v>
          </cell>
          <cell r="BI20">
            <v>502.02930911922459</v>
          </cell>
          <cell r="BJ20">
            <v>500.69179391920568</v>
          </cell>
          <cell r="BK20">
            <v>502.49539781141277</v>
          </cell>
          <cell r="BL20">
            <v>553.91553726947313</v>
          </cell>
          <cell r="BM20">
            <v>575.13253192412856</v>
          </cell>
          <cell r="BN20">
            <v>588.84928311538692</v>
          </cell>
          <cell r="BO20">
            <v>605.08072222924238</v>
          </cell>
          <cell r="BP20">
            <v>607.91410327470305</v>
          </cell>
          <cell r="BQ20">
            <v>605.86052446424969</v>
          </cell>
          <cell r="BR20">
            <v>603.94736981105802</v>
          </cell>
          <cell r="BS20">
            <v>604.28996491813666</v>
          </cell>
          <cell r="BT20">
            <v>606.40329868912693</v>
          </cell>
          <cell r="BU20">
            <v>606.28578060007101</v>
          </cell>
          <cell r="BV20">
            <v>619.15899093174937</v>
          </cell>
          <cell r="BW20">
            <v>611.73642891705038</v>
          </cell>
          <cell r="BX20">
            <v>648.1640487763882</v>
          </cell>
          <cell r="BY20">
            <v>641.59897044539457</v>
          </cell>
          <cell r="BZ20">
            <v>611.15680579984189</v>
          </cell>
          <cell r="CA20">
            <v>609.66392770242692</v>
          </cell>
          <cell r="CB20">
            <v>614.84767052900793</v>
          </cell>
          <cell r="CC20">
            <v>532.27926197504996</v>
          </cell>
          <cell r="CD20">
            <v>460.23668971967697</v>
          </cell>
          <cell r="CE20">
            <v>381.29042769026756</v>
          </cell>
          <cell r="CF20">
            <v>368.08258957958219</v>
          </cell>
          <cell r="CG20">
            <v>316.49414031600952</v>
          </cell>
          <cell r="CH20">
            <v>305.47432967698569</v>
          </cell>
          <cell r="CI20">
            <v>307.75597325348849</v>
          </cell>
          <cell r="CJ20">
            <v>263.01843021547791</v>
          </cell>
          <cell r="CK20">
            <v>232.79935075592994</v>
          </cell>
          <cell r="CL20">
            <v>220.30558442366123</v>
          </cell>
          <cell r="CM20">
            <v>226.43943112277984</v>
          </cell>
          <cell r="CN20">
            <v>236.86467990446093</v>
          </cell>
          <cell r="CO20">
            <v>233.0025176217556</v>
          </cell>
          <cell r="CP20">
            <v>208.03291144537926</v>
          </cell>
          <cell r="CQ20">
            <v>192.28747934389114</v>
          </cell>
          <cell r="CR20">
            <v>182.45480058753492</v>
          </cell>
          <cell r="CS20">
            <v>172.17495554316045</v>
          </cell>
          <cell r="CT20">
            <v>158.00805031585693</v>
          </cell>
          <cell r="CU20">
            <v>159.69114837098121</v>
          </cell>
          <cell r="CV20">
            <v>161.66107023668292</v>
          </cell>
          <cell r="CW20">
            <v>163.23660936284065</v>
          </cell>
          <cell r="CX20">
            <v>162.90098566782473</v>
          </cell>
          <cell r="CY20">
            <v>165.13781302392482</v>
          </cell>
          <cell r="CZ20">
            <v>164.96053997433185</v>
          </cell>
          <cell r="DA20">
            <v>165.91263567888737</v>
          </cell>
          <cell r="DB20">
            <v>167.71723548710347</v>
          </cell>
          <cell r="DC20">
            <v>168.65040878748894</v>
          </cell>
          <cell r="DD20">
            <v>167.44236266863345</v>
          </cell>
          <cell r="DE20">
            <v>166.3737447910309</v>
          </cell>
          <cell r="DF20">
            <v>170.54762878453732</v>
          </cell>
          <cell r="DG20">
            <v>174.62092526113986</v>
          </cell>
          <cell r="DH20">
            <v>185.42063846218588</v>
          </cell>
          <cell r="DI20">
            <v>184.91072946560385</v>
          </cell>
          <cell r="DJ20">
            <v>180.10145105838777</v>
          </cell>
          <cell r="DK20">
            <v>175.53218840932848</v>
          </cell>
          <cell r="DL20">
            <v>175.82598363196848</v>
          </cell>
          <cell r="DM20">
            <v>176.22036637151243</v>
          </cell>
          <cell r="DN20">
            <v>165.51327335929872</v>
          </cell>
          <cell r="DO20">
            <v>161.26768341314792</v>
          </cell>
          <cell r="DP20">
            <v>160.19906553554534</v>
          </cell>
          <cell r="DQ20">
            <v>161.66107023668292</v>
          </cell>
          <cell r="DR20">
            <v>160.9639290304184</v>
          </cell>
          <cell r="DS20">
            <v>164.12795419085023</v>
          </cell>
          <cell r="DT20">
            <v>170.71693450605869</v>
          </cell>
          <cell r="DU20">
            <v>174.28928523015975</v>
          </cell>
          <cell r="DV20">
            <v>175.67360848259926</v>
          </cell>
          <cell r="DW20">
            <v>176.32892121648788</v>
          </cell>
          <cell r="DX20">
            <v>179.80665991973879</v>
          </cell>
          <cell r="DY20">
            <v>179.47103622472287</v>
          </cell>
          <cell r="DZ20">
            <v>183.98950715732573</v>
          </cell>
          <cell r="EA20">
            <v>182.57132276058195</v>
          </cell>
          <cell r="EB20">
            <v>180.98482855832577</v>
          </cell>
          <cell r="EC20">
            <v>179.5546931694746</v>
          </cell>
          <cell r="ED20">
            <v>175.5491189814806</v>
          </cell>
          <cell r="EE20">
            <v>175.24536459875105</v>
          </cell>
          <cell r="EF20">
            <v>174.73445968616008</v>
          </cell>
          <cell r="EG20">
            <v>175.97039145326616</v>
          </cell>
          <cell r="EH20">
            <v>177.90047667860983</v>
          </cell>
          <cell r="EI20">
            <v>179.29177134311198</v>
          </cell>
          <cell r="EJ20">
            <v>180.28171185600758</v>
          </cell>
          <cell r="EK20">
            <v>181.40211736607552</v>
          </cell>
          <cell r="EL20">
            <v>182.41197619915008</v>
          </cell>
          <cell r="EM20">
            <v>185.3260264413357</v>
          </cell>
          <cell r="EN20">
            <v>186.29804046607018</v>
          </cell>
          <cell r="EO20">
            <v>186.24924058163165</v>
          </cell>
          <cell r="EP20">
            <v>192.4259116691351</v>
          </cell>
          <cell r="EQ20">
            <v>195.78912003135682</v>
          </cell>
          <cell r="ER20">
            <v>194.25142571353913</v>
          </cell>
          <cell r="ES20">
            <v>200.13430157840253</v>
          </cell>
          <cell r="ET20">
            <v>203.31027773094178</v>
          </cell>
          <cell r="EU20">
            <v>208.96608474576473</v>
          </cell>
          <cell r="EV20">
            <v>212.58823127031326</v>
          </cell>
          <cell r="EW20">
            <v>211.88909823203088</v>
          </cell>
          <cell r="EX20">
            <v>206.65755143702029</v>
          </cell>
          <cell r="EY20">
            <v>209.49790389454364</v>
          </cell>
          <cell r="EZ20">
            <v>211.09834092092512</v>
          </cell>
          <cell r="FA20">
            <v>209.34154508113861</v>
          </cell>
          <cell r="FB20">
            <v>206.25818911743164</v>
          </cell>
          <cell r="FC20">
            <v>209.22103924405576</v>
          </cell>
          <cell r="FD20">
            <v>211.81639636337758</v>
          </cell>
          <cell r="FE20">
            <v>210.04167403542993</v>
          </cell>
          <cell r="FF20">
            <v>211.62717232167722</v>
          </cell>
          <cell r="FG20">
            <v>203.52937925291062</v>
          </cell>
          <cell r="FH20">
            <v>201.81142413747313</v>
          </cell>
          <cell r="FI20">
            <v>200.30061955189706</v>
          </cell>
          <cell r="FJ20">
            <v>200.14525665450097</v>
          </cell>
          <cell r="FK20">
            <v>198.70615802156925</v>
          </cell>
          <cell r="FL20">
            <v>193.7743819452524</v>
          </cell>
          <cell r="FM20">
            <v>193.1678690958023</v>
          </cell>
          <cell r="FN20">
            <v>190.47292037558555</v>
          </cell>
          <cell r="FO20">
            <v>187.18838937807081</v>
          </cell>
          <cell r="FP20">
            <v>191.73474595892429</v>
          </cell>
          <cell r="FQ20">
            <v>190.07455397200584</v>
          </cell>
          <cell r="FR20">
            <v>192.60716838276386</v>
          </cell>
          <cell r="FS20">
            <v>195.63475304996967</v>
          </cell>
          <cell r="FT20">
            <v>196.28409028780459</v>
          </cell>
          <cell r="FU20">
            <v>194.05025067973136</v>
          </cell>
          <cell r="FV20">
            <v>191.61025645780563</v>
          </cell>
          <cell r="FW20">
            <v>189.83453821384907</v>
          </cell>
          <cell r="FX20">
            <v>190.86929494714735</v>
          </cell>
          <cell r="FY20">
            <v>193.26148520064353</v>
          </cell>
          <cell r="FZ20">
            <v>193.50150095880031</v>
          </cell>
          <cell r="GA20">
            <v>193.31825241315363</v>
          </cell>
          <cell r="GB20">
            <v>194.02634869551659</v>
          </cell>
          <cell r="GC20">
            <v>195.86480964803695</v>
          </cell>
          <cell r="GD20">
            <v>198.63146432089806</v>
          </cell>
          <cell r="GE20">
            <v>201.23777651631832</v>
          </cell>
          <cell r="GF20">
            <v>202.32133313405515</v>
          </cell>
          <cell r="GG20">
            <v>204.70456014347079</v>
          </cell>
          <cell r="GH20">
            <v>207.34971306324005</v>
          </cell>
          <cell r="GI20">
            <v>211.93291853642464</v>
          </cell>
          <cell r="GJ20">
            <v>214.23946001315116</v>
          </cell>
          <cell r="GK20">
            <v>217.64748459577561</v>
          </cell>
          <cell r="GL20">
            <v>215.39671441555024</v>
          </cell>
          <cell r="GM20">
            <v>215.7193912024498</v>
          </cell>
          <cell r="GN20">
            <v>216.20838596284389</v>
          </cell>
          <cell r="GO20">
            <v>213.24653175222875</v>
          </cell>
          <cell r="GP20">
            <v>211.63115598571301</v>
          </cell>
          <cell r="GQ20">
            <v>211.73572716665268</v>
          </cell>
          <cell r="GR20">
            <v>212.59221493434904</v>
          </cell>
          <cell r="GS20">
            <v>213.08718519079687</v>
          </cell>
          <cell r="GT20">
            <v>213.10013209891318</v>
          </cell>
          <cell r="GU20">
            <v>209.67218919610977</v>
          </cell>
          <cell r="GV20">
            <v>208.55178368604183</v>
          </cell>
          <cell r="GW20">
            <v>204.49342594957352</v>
          </cell>
          <cell r="GX20">
            <v>208.43127784895898</v>
          </cell>
          <cell r="GY20">
            <v>207.27103569853307</v>
          </cell>
          <cell r="GZ20">
            <v>198.31675486207007</v>
          </cell>
          <cell r="HA20">
            <v>194.87387321913243</v>
          </cell>
          <cell r="HB20">
            <v>188.75994484019279</v>
          </cell>
          <cell r="HC20">
            <v>191.51464852094651</v>
          </cell>
          <cell r="HD20">
            <v>210.78163963007927</v>
          </cell>
          <cell r="HE20">
            <v>207.97813606488702</v>
          </cell>
          <cell r="HF20">
            <v>206.88860395109654</v>
          </cell>
          <cell r="HG20">
            <v>206.97026906383036</v>
          </cell>
          <cell r="HH20">
            <v>204.99536761808398</v>
          </cell>
          <cell r="HI20">
            <v>210.70495409739016</v>
          </cell>
          <cell r="HJ20">
            <v>213.21267060792445</v>
          </cell>
          <cell r="HK20">
            <v>210.98480649590491</v>
          </cell>
          <cell r="HL20">
            <v>210.26376330542564</v>
          </cell>
          <cell r="HM20">
            <v>210.72686424958707</v>
          </cell>
          <cell r="HN20">
            <v>211.11925515711309</v>
          </cell>
          <cell r="HO20">
            <v>211.00173706805705</v>
          </cell>
          <cell r="HP20">
            <v>210.1332983082533</v>
          </cell>
          <cell r="HQ20">
            <v>211.67696812212466</v>
          </cell>
          <cell r="HR20">
            <v>209.20112092387677</v>
          </cell>
          <cell r="HS20">
            <v>214.15281532037258</v>
          </cell>
          <cell r="HT20">
            <v>221.87713988578321</v>
          </cell>
          <cell r="HU20">
            <v>222.67785635697842</v>
          </cell>
          <cell r="HV20">
            <v>232.15499309813976</v>
          </cell>
          <cell r="HW20">
            <v>236.23028140676024</v>
          </cell>
          <cell r="HX20">
            <v>225.51223331844807</v>
          </cell>
          <cell r="HY20">
            <v>220.17013984644413</v>
          </cell>
          <cell r="HZ20">
            <v>212.71172485542297</v>
          </cell>
          <cell r="IA20">
            <v>215.59091803729532</v>
          </cell>
          <cell r="IB20">
            <v>219.55765150094032</v>
          </cell>
          <cell r="IC20">
            <v>225.41662538158894</v>
          </cell>
          <cell r="ID20">
            <v>228.62945042645933</v>
          </cell>
          <cell r="IE20">
            <v>230.36831977808475</v>
          </cell>
          <cell r="IF20">
            <v>221.51562237453462</v>
          </cell>
          <cell r="IG20">
            <v>208.21715590703488</v>
          </cell>
          <cell r="IH20">
            <v>206.50716811966896</v>
          </cell>
          <cell r="II20">
            <v>209.18319443571568</v>
          </cell>
          <cell r="IJ20">
            <v>199.87436750006674</v>
          </cell>
          <cell r="IK20">
            <v>197.50807106280328</v>
          </cell>
          <cell r="IL20">
            <v>198.00104948723316</v>
          </cell>
          <cell r="IM20">
            <v>204.38287927258014</v>
          </cell>
          <cell r="IN20">
            <v>205.64968443596362</v>
          </cell>
          <cell r="IO20">
            <v>205.31505665695667</v>
          </cell>
          <cell r="IP20">
            <v>204.37590786051749</v>
          </cell>
          <cell r="IQ20">
            <v>202.19883546495436</v>
          </cell>
          <cell r="IR20">
            <v>196.37770639264582</v>
          </cell>
          <cell r="IS20">
            <v>191.79649275147915</v>
          </cell>
          <cell r="IT20">
            <v>191.90405168044566</v>
          </cell>
          <cell r="IU20">
            <v>191.26766135072708</v>
          </cell>
          <cell r="IV20">
            <v>191.50867302489283</v>
          </cell>
          <cell r="IW20">
            <v>198.15043688857554</v>
          </cell>
          <cell r="IX20">
            <v>200.50079866969585</v>
          </cell>
          <cell r="IY20">
            <v>194.64282070505618</v>
          </cell>
          <cell r="IZ20">
            <v>189.95106038689613</v>
          </cell>
          <cell r="JA20">
            <v>189.6253958519697</v>
          </cell>
          <cell r="JB20">
            <v>191.33837138736246</v>
          </cell>
          <cell r="JC20">
            <v>198.24405299341677</v>
          </cell>
          <cell r="JD20">
            <v>197.48416907858851</v>
          </cell>
          <cell r="JE20">
            <v>204.02136176133158</v>
          </cell>
          <cell r="JF20">
            <v>211.15112446939943</v>
          </cell>
          <cell r="JG20">
            <v>213.69768170428279</v>
          </cell>
          <cell r="JH20">
            <v>212.08828143382073</v>
          </cell>
          <cell r="JI20">
            <v>211.51463381266595</v>
          </cell>
          <cell r="JJ20">
            <v>210.53564837586879</v>
          </cell>
          <cell r="JK20">
            <v>208.95512966966629</v>
          </cell>
          <cell r="JL20">
            <v>211.82336777544023</v>
          </cell>
          <cell r="JM20">
            <v>224.74537799155712</v>
          </cell>
          <cell r="JN20">
            <v>235.98130240452292</v>
          </cell>
          <cell r="JO20">
            <v>239.67216713368893</v>
          </cell>
          <cell r="JP20">
            <v>240.11833750569821</v>
          </cell>
          <cell r="JQ20">
            <v>240.42806738448141</v>
          </cell>
          <cell r="JR20">
            <v>235.20448791754248</v>
          </cell>
          <cell r="JS20">
            <v>250.61130857598783</v>
          </cell>
          <cell r="JT20">
            <v>258.64038344013693</v>
          </cell>
          <cell r="JU20">
            <v>258.75391786515712</v>
          </cell>
          <cell r="JV20">
            <v>263.48850257170204</v>
          </cell>
          <cell r="JW20">
            <v>268.79075940334792</v>
          </cell>
          <cell r="JX20">
            <v>276.63260205781461</v>
          </cell>
          <cell r="JY20">
            <v>275.6446533769369</v>
          </cell>
          <cell r="JZ20">
            <v>272.38601619565486</v>
          </cell>
          <cell r="KA20">
            <v>274.46150515830516</v>
          </cell>
          <cell r="KB20">
            <v>271.92490708351136</v>
          </cell>
          <cell r="KC20">
            <v>273.23154888725276</v>
          </cell>
          <cell r="KD20">
            <v>269.46300270938872</v>
          </cell>
          <cell r="KE20">
            <v>273.99242871809003</v>
          </cell>
          <cell r="KF20">
            <v>264.41968404006963</v>
          </cell>
          <cell r="KG20">
            <v>261.59128257465363</v>
          </cell>
          <cell r="KH20">
            <v>257.89543826544281</v>
          </cell>
          <cell r="KI20">
            <v>257.22319495940212</v>
          </cell>
          <cell r="KJ20">
            <v>256.73818386304379</v>
          </cell>
          <cell r="KK20">
            <v>260.67603576242925</v>
          </cell>
          <cell r="KL20">
            <v>259.03277434766295</v>
          </cell>
          <cell r="KM20">
            <v>259.24390854156019</v>
          </cell>
          <cell r="KN20">
            <v>251.70183660578729</v>
          </cell>
          <cell r="KO20">
            <v>253.81019079673291</v>
          </cell>
          <cell r="KP20">
            <v>230.46890729498861</v>
          </cell>
          <cell r="KQ20">
            <v>212.42589696085452</v>
          </cell>
          <cell r="KR20">
            <v>205.9843122149706</v>
          </cell>
          <cell r="KS20">
            <v>205.79309634125232</v>
          </cell>
          <cell r="KT20">
            <v>205.7781576011181</v>
          </cell>
          <cell r="KU20">
            <v>208.50497563362123</v>
          </cell>
          <cell r="KV20">
            <v>209.77078488099576</v>
          </cell>
          <cell r="KW20">
            <v>210.61830940461158</v>
          </cell>
          <cell r="KX20">
            <v>207.20530524194243</v>
          </cell>
          <cell r="KY20">
            <v>206.4553804872036</v>
          </cell>
          <cell r="KZ20">
            <v>205.18757940781117</v>
          </cell>
          <cell r="LA20">
            <v>205.92256542241572</v>
          </cell>
          <cell r="LB20">
            <v>204.68862548732756</v>
          </cell>
          <cell r="LC20">
            <v>205.73234546470641</v>
          </cell>
          <cell r="LD20">
            <v>208.1145765581131</v>
          </cell>
          <cell r="LE20">
            <v>212.22273009502888</v>
          </cell>
          <cell r="LF20">
            <v>223.48454832422735</v>
          </cell>
          <cell r="LG20">
            <v>231.45386822783945</v>
          </cell>
          <cell r="LH20">
            <v>230.45695630288122</v>
          </cell>
          <cell r="LI20">
            <v>231.43394990766049</v>
          </cell>
          <cell r="LJ20">
            <v>231.3751908631325</v>
          </cell>
          <cell r="LK20">
            <v>236.51112972128391</v>
          </cell>
          <cell r="LL20">
            <v>236.41253403639794</v>
          </cell>
          <cell r="LM20">
            <v>242.81129439389704</v>
          </cell>
          <cell r="LN20">
            <v>245.91058501374724</v>
          </cell>
          <cell r="LO20">
            <v>255.82791663086417</v>
          </cell>
          <cell r="LP20">
            <v>263.45364551138874</v>
          </cell>
          <cell r="LQ20">
            <v>265.26820447969436</v>
          </cell>
          <cell r="LR20">
            <v>261.2805567798614</v>
          </cell>
          <cell r="LS20">
            <v>266.45732819437984</v>
          </cell>
          <cell r="LT20">
            <v>264.51031239688399</v>
          </cell>
          <cell r="LU20">
            <v>262.53242320311068</v>
          </cell>
          <cell r="LV20">
            <v>255.81596563875675</v>
          </cell>
          <cell r="LW20">
            <v>253.88289266538621</v>
          </cell>
          <cell r="LX20">
            <v>255.4026604950428</v>
          </cell>
          <cell r="LY20">
            <v>264.16871320581436</v>
          </cell>
          <cell r="LZ20">
            <v>267.2042652010918</v>
          </cell>
          <cell r="MA20">
            <v>275.6107922326326</v>
          </cell>
          <cell r="MB20">
            <v>279.33651402211194</v>
          </cell>
          <cell r="MC20">
            <v>284.38879593551161</v>
          </cell>
          <cell r="MD20">
            <v>287.20823415684703</v>
          </cell>
          <cell r="ME20">
            <v>285.10884320998196</v>
          </cell>
          <cell r="MF20">
            <v>279.77172931802272</v>
          </cell>
          <cell r="MG20">
            <v>275.7253225736618</v>
          </cell>
          <cell r="MH20">
            <v>276.89751571619513</v>
          </cell>
          <cell r="MI20">
            <v>276.31888851499559</v>
          </cell>
          <cell r="MJ20">
            <v>275.14868720448015</v>
          </cell>
          <cell r="MK20">
            <v>277.93526019752022</v>
          </cell>
          <cell r="ML20">
            <v>283.13892134428028</v>
          </cell>
          <cell r="MM20">
            <v>290.49176923835279</v>
          </cell>
          <cell r="MN20">
            <v>293.71256161129475</v>
          </cell>
          <cell r="MO20">
            <v>293.37693791627885</v>
          </cell>
          <cell r="MP20">
            <v>295.04509723126887</v>
          </cell>
          <cell r="MQ20">
            <v>297.34367137992382</v>
          </cell>
          <cell r="MR20">
            <v>296.75309318661692</v>
          </cell>
          <cell r="MS20">
            <v>300.80647134304047</v>
          </cell>
          <cell r="MT20">
            <v>301.19487858653071</v>
          </cell>
          <cell r="MU20">
            <v>301.86313822853566</v>
          </cell>
          <cell r="MV20">
            <v>305.4255297925472</v>
          </cell>
          <cell r="MW20">
            <v>312.40391326725484</v>
          </cell>
          <cell r="MX20">
            <v>311.80935140991215</v>
          </cell>
          <cell r="MY20">
            <v>304.72042125821116</v>
          </cell>
          <cell r="MZ20">
            <v>292.67780487799644</v>
          </cell>
          <cell r="NA20">
            <v>295.56197763991355</v>
          </cell>
          <cell r="NB20">
            <v>297.40043859243394</v>
          </cell>
          <cell r="NC20">
            <v>299.79760842597483</v>
          </cell>
          <cell r="ND20">
            <v>301.14209503805637</v>
          </cell>
          <cell r="NE20">
            <v>312.36806029093265</v>
          </cell>
          <cell r="NF20">
            <v>313.34007431566715</v>
          </cell>
          <cell r="NG20">
            <v>310.5315911704302</v>
          </cell>
          <cell r="NH20">
            <v>310.93593307006358</v>
          </cell>
          <cell r="NI20">
            <v>312.40590509927273</v>
          </cell>
          <cell r="NJ20">
            <v>308.72201178216932</v>
          </cell>
          <cell r="NK20">
            <v>299.49186221122744</v>
          </cell>
          <cell r="NL20">
            <v>291.50262398743627</v>
          </cell>
          <cell r="NM20">
            <v>306.5588822107315</v>
          </cell>
          <cell r="NN20">
            <v>338.87536078512665</v>
          </cell>
          <cell r="NO20">
            <v>344.2373725773096</v>
          </cell>
          <cell r="NP20">
            <v>361.44680121195313</v>
          </cell>
          <cell r="NQ20">
            <v>358.20409868681429</v>
          </cell>
          <cell r="NR20">
            <v>353.74339088273052</v>
          </cell>
          <cell r="NS20">
            <v>370.77255871975422</v>
          </cell>
          <cell r="NT20">
            <v>371.52447530651091</v>
          </cell>
          <cell r="NU20">
            <v>394.26024187481403</v>
          </cell>
          <cell r="NV20">
            <v>405.24718728554245</v>
          </cell>
          <cell r="NW20">
            <v>415.46727736937999</v>
          </cell>
          <cell r="NX20">
            <v>420.87808904600143</v>
          </cell>
          <cell r="NY20">
            <v>401.23464168548583</v>
          </cell>
          <cell r="NZ20">
            <v>394.2373358066082</v>
          </cell>
          <cell r="OA20">
            <v>393.14382002878187</v>
          </cell>
          <cell r="OB20">
            <v>392.28235268104078</v>
          </cell>
          <cell r="OC20">
            <v>391.93975757396225</v>
          </cell>
          <cell r="OD20">
            <v>391.34121205258373</v>
          </cell>
          <cell r="OE20">
            <v>390.19690455830101</v>
          </cell>
          <cell r="OF20">
            <v>388.97690744733814</v>
          </cell>
          <cell r="OG20">
            <v>388.12739109170434</v>
          </cell>
          <cell r="OH20">
            <v>383.2732964640856</v>
          </cell>
          <cell r="OI20">
            <v>381.56330867671966</v>
          </cell>
          <cell r="OJ20">
            <v>382.61499598217011</v>
          </cell>
          <cell r="OK20">
            <v>402.67772398245336</v>
          </cell>
          <cell r="OL20">
            <v>422.06422501266002</v>
          </cell>
          <cell r="OM20">
            <v>423.82002493643762</v>
          </cell>
          <cell r="ON20">
            <v>416.70121730446817</v>
          </cell>
          <cell r="OO20">
            <v>416.1176105232239</v>
          </cell>
          <cell r="OP20">
            <v>391.01056793761251</v>
          </cell>
          <cell r="OQ20">
            <v>368.3823602982759</v>
          </cell>
          <cell r="OR20">
            <v>345.83980143570898</v>
          </cell>
          <cell r="OS20">
            <v>343.69758610045915</v>
          </cell>
          <cell r="OT20">
            <v>332.14894406068328</v>
          </cell>
          <cell r="OU20">
            <v>315.87468055844306</v>
          </cell>
          <cell r="OV20">
            <v>302.63995271551607</v>
          </cell>
          <cell r="OW20">
            <v>296.33281663084028</v>
          </cell>
          <cell r="OX20">
            <v>299.45202557086947</v>
          </cell>
          <cell r="OY20">
            <v>298.49295845425127</v>
          </cell>
          <cell r="OZ20">
            <v>299.8553715544939</v>
          </cell>
          <cell r="PA20">
            <v>303.17874327635769</v>
          </cell>
          <cell r="PB20">
            <v>285.45641789710521</v>
          </cell>
          <cell r="PC20">
            <v>278.6602870520353</v>
          </cell>
          <cell r="PD20">
            <v>272.91086393237111</v>
          </cell>
          <cell r="PE20">
            <v>263.98446874415873</v>
          </cell>
          <cell r="PF20">
            <v>260.79454976749417</v>
          </cell>
          <cell r="PG20">
            <v>260.12031462943554</v>
          </cell>
          <cell r="PH20">
            <v>259.29171250998974</v>
          </cell>
          <cell r="PI20">
            <v>256.46032329654696</v>
          </cell>
          <cell r="PJ20">
            <v>259.30864308214188</v>
          </cell>
          <cell r="PK20">
            <v>262.42884793817996</v>
          </cell>
          <cell r="PL20">
            <v>263.08117292404177</v>
          </cell>
          <cell r="PM20">
            <v>264.86286666405204</v>
          </cell>
          <cell r="PN20">
            <v>270.53062467098232</v>
          </cell>
          <cell r="PO20">
            <v>276.31988443100448</v>
          </cell>
          <cell r="PP20">
            <v>275.42455593895909</v>
          </cell>
          <cell r="PQ20">
            <v>274.86983072197438</v>
          </cell>
          <cell r="PR20">
            <v>275.2612257134914</v>
          </cell>
          <cell r="PS20">
            <v>265.55303645825387</v>
          </cell>
          <cell r="PT20">
            <v>263.3411070023775</v>
          </cell>
          <cell r="PU20">
            <v>259.33453689837461</v>
          </cell>
          <cell r="PV20">
            <v>254.04522697484492</v>
          </cell>
          <cell r="PW20">
            <v>253.54129347431657</v>
          </cell>
          <cell r="PX20">
            <v>254.17569197201729</v>
          </cell>
          <cell r="PY20">
            <v>250.98776482737063</v>
          </cell>
          <cell r="PZ20">
            <v>250.14820763182641</v>
          </cell>
          <cell r="QA20">
            <v>238.74994890940189</v>
          </cell>
          <cell r="QB20">
            <v>234.48045697903635</v>
          </cell>
          <cell r="QC20">
            <v>233.37299837708474</v>
          </cell>
          <cell r="QD20">
            <v>218.42927866280078</v>
          </cell>
          <cell r="QE20">
            <v>211.29553229069711</v>
          </cell>
          <cell r="QF20">
            <v>211.6331478177309</v>
          </cell>
          <cell r="QG20">
            <v>208.12951529824736</v>
          </cell>
          <cell r="QH20">
            <v>209.00691730213165</v>
          </cell>
          <cell r="QI20">
            <v>212.83521844053269</v>
          </cell>
          <cell r="QJ20">
            <v>215.26027392232419</v>
          </cell>
          <cell r="QK20">
            <v>213.49750258648393</v>
          </cell>
          <cell r="QL20">
            <v>214.16675814449786</v>
          </cell>
          <cell r="QM20">
            <v>210.52568921577932</v>
          </cell>
          <cell r="QN20">
            <v>211.57638060522078</v>
          </cell>
          <cell r="QO20">
            <v>212.21277093493939</v>
          </cell>
          <cell r="QP20">
            <v>214.67766305708884</v>
          </cell>
          <cell r="QQ20">
            <v>216.53604232978822</v>
          </cell>
          <cell r="QR20">
            <v>216.39163450849057</v>
          </cell>
          <cell r="QS20">
            <v>216.63165026664734</v>
          </cell>
          <cell r="QT20">
            <v>218.65535159683228</v>
          </cell>
          <cell r="QU20">
            <v>219.53275360071657</v>
          </cell>
          <cell r="QV20">
            <v>220.25280087518692</v>
          </cell>
          <cell r="QW20">
            <v>222.81728459823131</v>
          </cell>
          <cell r="QX20">
            <v>223.83013117933271</v>
          </cell>
          <cell r="QY20">
            <v>224.43465219676494</v>
          </cell>
          <cell r="QZ20">
            <v>227.34969835495949</v>
          </cell>
          <cell r="RA20">
            <v>229.61739910733701</v>
          </cell>
          <cell r="RB20">
            <v>232.06536065733431</v>
          </cell>
          <cell r="RC20">
            <v>231.41701933550837</v>
          </cell>
          <cell r="RD20">
            <v>230.72784545731545</v>
          </cell>
          <cell r="RE20">
            <v>231.52657009649278</v>
          </cell>
          <cell r="RF20">
            <v>231.26364827013015</v>
          </cell>
          <cell r="RG20">
            <v>228.39640608036518</v>
          </cell>
          <cell r="RH20">
            <v>223.71161717426776</v>
          </cell>
          <cell r="RI20">
            <v>224.98838149774076</v>
          </cell>
          <cell r="RJ20">
            <v>224.79915745604038</v>
          </cell>
          <cell r="RK20">
            <v>226.94734828734397</v>
          </cell>
          <cell r="RL20">
            <v>227.82176254320146</v>
          </cell>
          <cell r="RM20">
            <v>228.01198250091076</v>
          </cell>
          <cell r="RN20">
            <v>227.78989323091506</v>
          </cell>
          <cell r="RO20">
            <v>230.22988745284081</v>
          </cell>
          <cell r="RP20">
            <v>230.14921825611592</v>
          </cell>
          <cell r="RQ20">
            <v>229.78371708083154</v>
          </cell>
          <cell r="RR20">
            <v>230.44500531077384</v>
          </cell>
          <cell r="RS20">
            <v>226.64658165264129</v>
          </cell>
          <cell r="RT20">
            <v>226.45536577892301</v>
          </cell>
          <cell r="RU20">
            <v>221.959800914526</v>
          </cell>
          <cell r="RV20">
            <v>220.64220403468607</v>
          </cell>
          <cell r="RW20">
            <v>221.0973376507759</v>
          </cell>
          <cell r="RX20">
            <v>228.79178473591804</v>
          </cell>
          <cell r="RY20">
            <v>230.0436511591673</v>
          </cell>
          <cell r="RZ20">
            <v>228.11157410180567</v>
          </cell>
          <cell r="SA20">
            <v>226.63761840856077</v>
          </cell>
          <cell r="SB20">
            <v>225.32898477280139</v>
          </cell>
          <cell r="SC20">
            <v>226.72127535331251</v>
          </cell>
          <cell r="SD20">
            <v>227.37160850715637</v>
          </cell>
          <cell r="SE20">
            <v>230.04066341114046</v>
          </cell>
          <cell r="SF20">
            <v>230.76967392969132</v>
          </cell>
          <cell r="SG20">
            <v>236.67645177876949</v>
          </cell>
          <cell r="SH20">
            <v>236.74616589939595</v>
          </cell>
          <cell r="SI20">
            <v>237.32977268064022</v>
          </cell>
          <cell r="SJ20">
            <v>239.7060282779932</v>
          </cell>
          <cell r="SK20">
            <v>241.09632702648639</v>
          </cell>
          <cell r="SL20">
            <v>242.35217711377143</v>
          </cell>
          <cell r="SM20">
            <v>242.12311643171313</v>
          </cell>
          <cell r="SN20">
            <v>241.17500439119337</v>
          </cell>
          <cell r="SO20">
            <v>243.25547293388843</v>
          </cell>
          <cell r="SP20">
            <v>241.21484103155137</v>
          </cell>
          <cell r="SQ20">
            <v>241.19990229141712</v>
          </cell>
          <cell r="SR20">
            <v>240.41113681232929</v>
          </cell>
          <cell r="SS20">
            <v>245.32100273644923</v>
          </cell>
          <cell r="SV20">
            <v>253.684</v>
          </cell>
        </row>
        <row r="21">
          <cell r="B21" t="str">
            <v>LHNVX 3 PERP nc-24</v>
          </cell>
          <cell r="C21" t="str">
            <v>XS1713466495</v>
          </cell>
          <cell r="D21">
            <v>295.40794419884685</v>
          </cell>
          <cell r="E21">
            <v>287.59917909264567</v>
          </cell>
          <cell r="F21">
            <v>295.8609885883331</v>
          </cell>
          <cell r="G21">
            <v>307.23810332298279</v>
          </cell>
          <cell r="H21">
            <v>306.33701503396037</v>
          </cell>
          <cell r="I21">
            <v>310.63443609714506</v>
          </cell>
          <cell r="J21">
            <v>313.45071203708648</v>
          </cell>
          <cell r="K21">
            <v>311.11648332834244</v>
          </cell>
          <cell r="L21">
            <v>308.55323217988018</v>
          </cell>
          <cell r="M21">
            <v>312.81064932346339</v>
          </cell>
          <cell r="N21">
            <v>299.82937741279602</v>
          </cell>
          <cell r="O21">
            <v>301.47453860640525</v>
          </cell>
          <cell r="P21">
            <v>299.47034223437305</v>
          </cell>
          <cell r="Q21">
            <v>286.57507875084877</v>
          </cell>
          <cell r="R21">
            <v>287.63318242430688</v>
          </cell>
          <cell r="S21">
            <v>280.59649296641351</v>
          </cell>
          <cell r="T21">
            <v>275.97303995847705</v>
          </cell>
          <cell r="U21">
            <v>303.02969098091125</v>
          </cell>
          <cell r="V21">
            <v>298.25022268652918</v>
          </cell>
          <cell r="W21">
            <v>304.49583463430406</v>
          </cell>
          <cell r="X21">
            <v>282.57968728065492</v>
          </cell>
          <cell r="Y21">
            <v>273.92983976483345</v>
          </cell>
          <cell r="Z21">
            <v>273.14076245069504</v>
          </cell>
          <cell r="AA21">
            <v>285.28295214772226</v>
          </cell>
          <cell r="AB21">
            <v>314.60982560753826</v>
          </cell>
          <cell r="AC21">
            <v>319.35229027628901</v>
          </cell>
          <cell r="AD21">
            <v>334.56778109669688</v>
          </cell>
          <cell r="AE21">
            <v>336.43796433806415</v>
          </cell>
          <cell r="AF21">
            <v>339.57927212476727</v>
          </cell>
          <cell r="AG21">
            <v>330.67339952349664</v>
          </cell>
          <cell r="AH21">
            <v>334.39076375246049</v>
          </cell>
          <cell r="AI21">
            <v>351.44643487453459</v>
          </cell>
          <cell r="AJ21">
            <v>367.66802427291873</v>
          </cell>
          <cell r="AK21">
            <v>366.73393275022505</v>
          </cell>
          <cell r="AL21">
            <v>368.90514548659326</v>
          </cell>
          <cell r="AM21">
            <v>376.68790804505352</v>
          </cell>
          <cell r="AN21">
            <v>385.05872822165492</v>
          </cell>
          <cell r="AO21">
            <v>393.96160052895544</v>
          </cell>
          <cell r="AP21">
            <v>395.52575378537182</v>
          </cell>
          <cell r="AQ21">
            <v>390.79529029250148</v>
          </cell>
          <cell r="AR21">
            <v>378.84411931157115</v>
          </cell>
          <cell r="AS21">
            <v>379.62519584178926</v>
          </cell>
          <cell r="AT21">
            <v>371.23337360739708</v>
          </cell>
          <cell r="AU21">
            <v>373.38858477592464</v>
          </cell>
          <cell r="AV21">
            <v>373.19356566786763</v>
          </cell>
          <cell r="AW21">
            <v>377.36997487425805</v>
          </cell>
          <cell r="AX21">
            <v>373.42658849954603</v>
          </cell>
          <cell r="AY21">
            <v>380.09424179911616</v>
          </cell>
          <cell r="AZ21">
            <v>374.6687102031708</v>
          </cell>
          <cell r="BA21">
            <v>373.0525518512726</v>
          </cell>
          <cell r="BB21">
            <v>382.12244052290913</v>
          </cell>
          <cell r="BC21">
            <v>386.17483757853506</v>
          </cell>
          <cell r="BD21">
            <v>419.48610143065451</v>
          </cell>
          <cell r="BE21">
            <v>430.60219058990481</v>
          </cell>
          <cell r="BF21">
            <v>435.5886791682243</v>
          </cell>
          <cell r="BG21">
            <v>449.05799889802933</v>
          </cell>
          <cell r="BH21">
            <v>451.73626131534576</v>
          </cell>
          <cell r="BI21">
            <v>454.64754656434059</v>
          </cell>
          <cell r="BJ21">
            <v>466.5617139196396</v>
          </cell>
          <cell r="BK21">
            <v>468.06786149263382</v>
          </cell>
          <cell r="BL21">
            <v>473.28737290263177</v>
          </cell>
          <cell r="BM21">
            <v>516.39459656715394</v>
          </cell>
          <cell r="BN21">
            <v>601.2299087679387</v>
          </cell>
          <cell r="BO21">
            <v>618.11256293773658</v>
          </cell>
          <cell r="BP21">
            <v>670.81572681665421</v>
          </cell>
          <cell r="BQ21">
            <v>689.45255286097529</v>
          </cell>
          <cell r="BR21">
            <v>680.4856742823124</v>
          </cell>
          <cell r="BS21">
            <v>691.24172816514965</v>
          </cell>
          <cell r="BT21">
            <v>697.22831473350527</v>
          </cell>
          <cell r="BU21">
            <v>699.09649777889251</v>
          </cell>
          <cell r="BV21">
            <v>698.54844408035285</v>
          </cell>
          <cell r="BW21">
            <v>703.80095872402194</v>
          </cell>
          <cell r="BX21">
            <v>718.36638585090645</v>
          </cell>
          <cell r="BY21">
            <v>759.65343117356292</v>
          </cell>
          <cell r="BZ21">
            <v>770.23146761417388</v>
          </cell>
          <cell r="CA21">
            <v>739.03441091299055</v>
          </cell>
          <cell r="CB21">
            <v>744.23492046117781</v>
          </cell>
          <cell r="CC21">
            <v>742.61676191329957</v>
          </cell>
          <cell r="CD21">
            <v>626.20235557913782</v>
          </cell>
          <cell r="CE21">
            <v>505.5755365109444</v>
          </cell>
          <cell r="CF21">
            <v>409.49712270617482</v>
          </cell>
          <cell r="CG21">
            <v>399.64015691637991</v>
          </cell>
          <cell r="CH21">
            <v>329.05824126958851</v>
          </cell>
          <cell r="CI21">
            <v>317.4751063489914</v>
          </cell>
          <cell r="CJ21">
            <v>319.92034593462944</v>
          </cell>
          <cell r="CK21">
            <v>274.89693452119826</v>
          </cell>
          <cell r="CL21">
            <v>241.08962206602098</v>
          </cell>
          <cell r="CM21">
            <v>235.70409438967707</v>
          </cell>
          <cell r="CN21">
            <v>240.87460099816323</v>
          </cell>
          <cell r="CO21">
            <v>248.77237482547758</v>
          </cell>
          <cell r="CP21">
            <v>246.41014337301254</v>
          </cell>
          <cell r="CQ21">
            <v>217.50631136298182</v>
          </cell>
          <cell r="CR21">
            <v>202.38883014559747</v>
          </cell>
          <cell r="CS21">
            <v>192.43785514473916</v>
          </cell>
          <cell r="CT21">
            <v>183.98202663898468</v>
          </cell>
          <cell r="CU21">
            <v>173.84803370594977</v>
          </cell>
          <cell r="CV21">
            <v>174.90313708543778</v>
          </cell>
          <cell r="CW21">
            <v>175.62820812821388</v>
          </cell>
          <cell r="CX21">
            <v>177.53739519119264</v>
          </cell>
          <cell r="CY21">
            <v>176.01624614834785</v>
          </cell>
          <cell r="CZ21">
            <v>177.29437137961386</v>
          </cell>
          <cell r="DA21">
            <v>176.68531170368195</v>
          </cell>
          <cell r="DB21">
            <v>176.01824634432793</v>
          </cell>
          <cell r="DC21">
            <v>177.51039254546166</v>
          </cell>
          <cell r="DD21">
            <v>178.33947377920151</v>
          </cell>
          <cell r="DE21">
            <v>176.2452685880661</v>
          </cell>
          <cell r="DF21">
            <v>175.90323507547379</v>
          </cell>
          <cell r="DG21">
            <v>181.76480939507485</v>
          </cell>
          <cell r="DH21">
            <v>188.21744162678721</v>
          </cell>
          <cell r="DI21">
            <v>192.94590492367743</v>
          </cell>
          <cell r="DJ21">
            <v>196.04220830082892</v>
          </cell>
          <cell r="DK21">
            <v>192.19083094120026</v>
          </cell>
          <cell r="DL21">
            <v>187.62238332271576</v>
          </cell>
          <cell r="DM21">
            <v>185.95221967935561</v>
          </cell>
          <cell r="DN21">
            <v>187.00432276487351</v>
          </cell>
          <cell r="DO21">
            <v>176.09525388956069</v>
          </cell>
          <cell r="DP21">
            <v>173.10496089935302</v>
          </cell>
          <cell r="DQ21">
            <v>169.95165193676948</v>
          </cell>
          <cell r="DR21">
            <v>170.14867124080658</v>
          </cell>
          <cell r="DS21">
            <v>171.17977226853372</v>
          </cell>
          <cell r="DT21">
            <v>172.79993101239202</v>
          </cell>
          <cell r="DU21">
            <v>177.47938950777052</v>
          </cell>
          <cell r="DV21">
            <v>181.324766279459</v>
          </cell>
          <cell r="DW21">
            <v>179.35157294511797</v>
          </cell>
          <cell r="DX21">
            <v>178.88552728176117</v>
          </cell>
          <cell r="DY21">
            <v>182.22385437250136</v>
          </cell>
          <cell r="DZ21">
            <v>182.268858782053</v>
          </cell>
          <cell r="EA21">
            <v>185.78620341300964</v>
          </cell>
          <cell r="EB21">
            <v>184.76210307121278</v>
          </cell>
          <cell r="EC21">
            <v>184.22004996061324</v>
          </cell>
          <cell r="ED21">
            <v>183.81401017665863</v>
          </cell>
          <cell r="EE21">
            <v>178.74051307320596</v>
          </cell>
          <cell r="EF21">
            <v>178.03544399023056</v>
          </cell>
          <cell r="EG21">
            <v>176.74331738710404</v>
          </cell>
          <cell r="EH21">
            <v>179.36557431697847</v>
          </cell>
          <cell r="EI21">
            <v>179.45458303809167</v>
          </cell>
          <cell r="EJ21">
            <v>182.92192276954651</v>
          </cell>
          <cell r="EK21">
            <v>182.82591336250306</v>
          </cell>
          <cell r="EL21">
            <v>182.63889503836631</v>
          </cell>
          <cell r="EM21">
            <v>187.74639547348022</v>
          </cell>
          <cell r="EN21">
            <v>188.06442663431167</v>
          </cell>
          <cell r="EO21">
            <v>190.30064574003219</v>
          </cell>
          <cell r="EP21">
            <v>192.42885426282882</v>
          </cell>
          <cell r="EQ21">
            <v>196.85828826069832</v>
          </cell>
          <cell r="ER21">
            <v>194.88509492635728</v>
          </cell>
          <cell r="ES21">
            <v>195.41314666509629</v>
          </cell>
          <cell r="ET21">
            <v>197.51335244417191</v>
          </cell>
          <cell r="EU21">
            <v>204.73005954027175</v>
          </cell>
          <cell r="EV21">
            <v>207.74535498023033</v>
          </cell>
          <cell r="EW21">
            <v>212.7218425786495</v>
          </cell>
          <cell r="EX21">
            <v>205.2031058895588</v>
          </cell>
          <cell r="EY21">
            <v>211.99477133989333</v>
          </cell>
          <cell r="EZ21">
            <v>216.22018534779551</v>
          </cell>
          <cell r="FA21">
            <v>215.02806854367256</v>
          </cell>
          <cell r="FB21">
            <v>216.14917839050293</v>
          </cell>
          <cell r="FC21">
            <v>213.6629347872734</v>
          </cell>
          <cell r="FD21">
            <v>216.25818907141684</v>
          </cell>
          <cell r="FE21">
            <v>218.06836643338204</v>
          </cell>
          <cell r="FF21">
            <v>219.59251577019691</v>
          </cell>
          <cell r="FG21">
            <v>215.75413968443871</v>
          </cell>
          <cell r="FH21">
            <v>213.64293282747269</v>
          </cell>
          <cell r="FI21">
            <v>214.4180087697506</v>
          </cell>
          <cell r="FJ21">
            <v>217.01226295590402</v>
          </cell>
          <cell r="FK21">
            <v>214.7120375788212</v>
          </cell>
          <cell r="FL21">
            <v>208.38041720390322</v>
          </cell>
          <cell r="FM21">
            <v>206.62724542737007</v>
          </cell>
          <cell r="FN21">
            <v>206.28121152281761</v>
          </cell>
          <cell r="FO21">
            <v>202.21481309533118</v>
          </cell>
          <cell r="FP21">
            <v>208.14639427423478</v>
          </cell>
          <cell r="FQ21">
            <v>207.05728756308557</v>
          </cell>
          <cell r="FR21">
            <v>212.98686854600908</v>
          </cell>
          <cell r="FS21">
            <v>219.31348843097686</v>
          </cell>
          <cell r="FT21">
            <v>220.81963600397111</v>
          </cell>
          <cell r="FU21">
            <v>215.4701118552685</v>
          </cell>
          <cell r="FV21">
            <v>216.96625844836234</v>
          </cell>
          <cell r="FW21">
            <v>214.67503395318985</v>
          </cell>
          <cell r="FX21">
            <v>217.28028921723364</v>
          </cell>
          <cell r="FY21">
            <v>220.35559053659441</v>
          </cell>
          <cell r="FZ21">
            <v>220.26358152151107</v>
          </cell>
          <cell r="GA21">
            <v>218.72043032288553</v>
          </cell>
          <cell r="GB21">
            <v>219.12246971488</v>
          </cell>
          <cell r="GC21">
            <v>218.9034482550621</v>
          </cell>
          <cell r="GD21">
            <v>222.7698270845413</v>
          </cell>
          <cell r="GE21">
            <v>223.7109192931652</v>
          </cell>
          <cell r="GF21">
            <v>225.35408029079437</v>
          </cell>
          <cell r="GG21">
            <v>230.33456828117372</v>
          </cell>
          <cell r="GH21">
            <v>230.77261120080948</v>
          </cell>
          <cell r="GI21">
            <v>239.05742295026778</v>
          </cell>
          <cell r="GJ21">
            <v>242.284739164114</v>
          </cell>
          <cell r="GK21">
            <v>246.8421857047081</v>
          </cell>
          <cell r="GL21">
            <v>236.03112643241883</v>
          </cell>
          <cell r="GM21">
            <v>235.42906744241716</v>
          </cell>
          <cell r="GN21">
            <v>235.97412084698675</v>
          </cell>
          <cell r="GO21">
            <v>228.7564136528969</v>
          </cell>
          <cell r="GP21">
            <v>219.83853987574577</v>
          </cell>
          <cell r="GQ21">
            <v>223.15686500668525</v>
          </cell>
          <cell r="GR21">
            <v>222.63381375789641</v>
          </cell>
          <cell r="GS21">
            <v>221.19667294621468</v>
          </cell>
          <cell r="GT21">
            <v>220.90564443111418</v>
          </cell>
          <cell r="GU21">
            <v>219.58951547622681</v>
          </cell>
          <cell r="GV21">
            <v>216.71623395085334</v>
          </cell>
          <cell r="GW21">
            <v>214.84905100345611</v>
          </cell>
          <cell r="GX21">
            <v>216.31419455885887</v>
          </cell>
          <cell r="GY21">
            <v>212.67483797311783</v>
          </cell>
          <cell r="GZ21">
            <v>208.08238800287248</v>
          </cell>
          <cell r="HA21">
            <v>207.27330872893333</v>
          </cell>
          <cell r="HB21">
            <v>204.2620136809349</v>
          </cell>
          <cell r="HC21">
            <v>209.7745538020134</v>
          </cell>
          <cell r="HD21">
            <v>227.72131223320963</v>
          </cell>
          <cell r="HE21">
            <v>227.9793375146389</v>
          </cell>
          <cell r="HF21">
            <v>229.11444873332979</v>
          </cell>
          <cell r="HG21">
            <v>230.95862942695618</v>
          </cell>
          <cell r="HH21">
            <v>226.8662284517288</v>
          </cell>
          <cell r="HI21">
            <v>232.21975299239159</v>
          </cell>
          <cell r="HJ21">
            <v>234.59398562073707</v>
          </cell>
          <cell r="HK21">
            <v>234.41296788454054</v>
          </cell>
          <cell r="HL21">
            <v>234.54198052525521</v>
          </cell>
          <cell r="HM21">
            <v>237.02922422647475</v>
          </cell>
          <cell r="HN21">
            <v>238.03332260847091</v>
          </cell>
          <cell r="HO21">
            <v>237.7522950732708</v>
          </cell>
          <cell r="HP21">
            <v>231.94572614312173</v>
          </cell>
          <cell r="HQ21">
            <v>238.30434916377069</v>
          </cell>
          <cell r="HR21">
            <v>237.2332442164421</v>
          </cell>
          <cell r="HS21">
            <v>245.98110133528709</v>
          </cell>
          <cell r="HT21">
            <v>256.65514718294145</v>
          </cell>
          <cell r="HU21">
            <v>256.48613062262535</v>
          </cell>
          <cell r="HV21">
            <v>265.06797147512435</v>
          </cell>
          <cell r="HW21">
            <v>264.52191797256467</v>
          </cell>
          <cell r="HX21">
            <v>253.89287653446198</v>
          </cell>
          <cell r="HY21">
            <v>250.53454748392105</v>
          </cell>
          <cell r="HZ21">
            <v>248.15231407165527</v>
          </cell>
          <cell r="IA21">
            <v>252.62575238108636</v>
          </cell>
          <cell r="IB21">
            <v>265.30399460077285</v>
          </cell>
          <cell r="IC21">
            <v>273.32278028488156</v>
          </cell>
          <cell r="ID21">
            <v>277.09615000128747</v>
          </cell>
          <cell r="IE21">
            <v>279.10134647130968</v>
          </cell>
          <cell r="IF21">
            <v>267.99925868391995</v>
          </cell>
          <cell r="IG21">
            <v>255.3990241074562</v>
          </cell>
          <cell r="IH21">
            <v>248.81837933301927</v>
          </cell>
          <cell r="II21">
            <v>247.80928046107292</v>
          </cell>
          <cell r="IJ21">
            <v>235.45306979417802</v>
          </cell>
          <cell r="IK21">
            <v>232.2427552461624</v>
          </cell>
          <cell r="IL21">
            <v>232.55478581905365</v>
          </cell>
          <cell r="IM21">
            <v>240.18753367900848</v>
          </cell>
          <cell r="IN21">
            <v>249.61745762705803</v>
          </cell>
          <cell r="IO21">
            <v>253.83587094902992</v>
          </cell>
          <cell r="IP21">
            <v>252.91578079819678</v>
          </cell>
          <cell r="IQ21">
            <v>253.32382077813151</v>
          </cell>
          <cell r="IR21">
            <v>248.63336120486261</v>
          </cell>
          <cell r="IS21">
            <v>244.87399286031723</v>
          </cell>
          <cell r="IT21">
            <v>244.96500177741052</v>
          </cell>
          <cell r="IU21">
            <v>245.23102784276008</v>
          </cell>
          <cell r="IV21">
            <v>244.89599501609803</v>
          </cell>
          <cell r="IW21">
            <v>249.33643009185792</v>
          </cell>
          <cell r="IX21">
            <v>249.99549466729164</v>
          </cell>
          <cell r="IY21">
            <v>246.46114837050439</v>
          </cell>
          <cell r="IZ21">
            <v>238.74439227938652</v>
          </cell>
          <cell r="JA21">
            <v>243.36584509134295</v>
          </cell>
          <cell r="JB21">
            <v>239.16043304324151</v>
          </cell>
          <cell r="JC21">
            <v>245.57206125736238</v>
          </cell>
          <cell r="JD21">
            <v>243.93690104365351</v>
          </cell>
          <cell r="JE21">
            <v>250.58555248141289</v>
          </cell>
          <cell r="JF21">
            <v>252.73776335597037</v>
          </cell>
          <cell r="JG21">
            <v>251.6246542930603</v>
          </cell>
          <cell r="JH21">
            <v>251.04859785079955</v>
          </cell>
          <cell r="JI21">
            <v>248.32433092594147</v>
          </cell>
          <cell r="JJ21">
            <v>249.05740275263784</v>
          </cell>
          <cell r="JK21">
            <v>250.6055544412136</v>
          </cell>
          <cell r="JL21">
            <v>259.02537941932678</v>
          </cell>
          <cell r="JM21">
            <v>268.81133825182917</v>
          </cell>
          <cell r="JN21">
            <v>278.17425563454628</v>
          </cell>
          <cell r="JO21">
            <v>282.99172765254974</v>
          </cell>
          <cell r="JP21">
            <v>284.60788600444795</v>
          </cell>
          <cell r="JQ21">
            <v>285.8080035924911</v>
          </cell>
          <cell r="JR21">
            <v>281.06953931570052</v>
          </cell>
          <cell r="JS21">
            <v>289.66538154006003</v>
          </cell>
          <cell r="JT21">
            <v>297.54115321159361</v>
          </cell>
          <cell r="JU21">
            <v>298.8172782468796</v>
          </cell>
          <cell r="JV21">
            <v>311.22049351930616</v>
          </cell>
          <cell r="JW21">
            <v>321.10246175885203</v>
          </cell>
          <cell r="JX21">
            <v>331.95452504873276</v>
          </cell>
          <cell r="JY21">
            <v>332.91161882519725</v>
          </cell>
          <cell r="JZ21">
            <v>326.8590257894993</v>
          </cell>
          <cell r="KA21">
            <v>329.35327017664912</v>
          </cell>
          <cell r="KB21">
            <v>328.53919041275981</v>
          </cell>
          <cell r="KC21">
            <v>332.07053641557695</v>
          </cell>
          <cell r="KD21">
            <v>332.51858031511307</v>
          </cell>
          <cell r="KE21">
            <v>337.26004488587375</v>
          </cell>
          <cell r="KF21">
            <v>317.02906264543532</v>
          </cell>
          <cell r="KG21">
            <v>310.2674001348019</v>
          </cell>
          <cell r="KH21">
            <v>308.52622953414914</v>
          </cell>
          <cell r="KI21">
            <v>305.43192635297771</v>
          </cell>
          <cell r="KJ21">
            <v>310.92846490621571</v>
          </cell>
          <cell r="KK21">
            <v>317.05806548714634</v>
          </cell>
          <cell r="KL21">
            <v>314.29579483866689</v>
          </cell>
          <cell r="KM21">
            <v>320.80143226385115</v>
          </cell>
          <cell r="KN21">
            <v>304.86987128257749</v>
          </cell>
          <cell r="KO21">
            <v>321.22047332167625</v>
          </cell>
          <cell r="KP21">
            <v>313.24869224309924</v>
          </cell>
          <cell r="KQ21">
            <v>304.86087040066718</v>
          </cell>
          <cell r="KR21">
            <v>293.48175547003746</v>
          </cell>
          <cell r="KS21">
            <v>292.33364297747613</v>
          </cell>
          <cell r="KT21">
            <v>291.5545666432381</v>
          </cell>
          <cell r="KU21">
            <v>293.49375664591787</v>
          </cell>
          <cell r="KV21">
            <v>295.37994145512579</v>
          </cell>
          <cell r="KW21">
            <v>297.52815193772318</v>
          </cell>
          <cell r="KX21">
            <v>297.44114341259001</v>
          </cell>
          <cell r="KY21">
            <v>296.3690383672714</v>
          </cell>
          <cell r="KZ21">
            <v>295.14291823148727</v>
          </cell>
          <cell r="LA21">
            <v>294.68687354803086</v>
          </cell>
          <cell r="LB21">
            <v>289.80639535665512</v>
          </cell>
          <cell r="LC21">
            <v>288.25224308013912</v>
          </cell>
          <cell r="LD21">
            <v>287.27714753985407</v>
          </cell>
          <cell r="LE21">
            <v>292.34264385938644</v>
          </cell>
          <cell r="LF21">
            <v>300.75946854352952</v>
          </cell>
          <cell r="LG21">
            <v>309.04628048896791</v>
          </cell>
          <cell r="LH21">
            <v>307.98617661952972</v>
          </cell>
          <cell r="LI21">
            <v>305.87296956658366</v>
          </cell>
          <cell r="LJ21">
            <v>304.01478750109675</v>
          </cell>
          <cell r="LK21">
            <v>304.52483747601508</v>
          </cell>
          <cell r="LL21">
            <v>302.48663777232167</v>
          </cell>
        </row>
        <row r="22">
          <cell r="B22" t="str">
            <v>EVKGR 2 1/8 07/07/77 nc-22</v>
          </cell>
          <cell r="C22" t="str">
            <v>DE000A2GSFF1</v>
          </cell>
          <cell r="D22">
            <v>292.54268748533724</v>
          </cell>
          <cell r="E22">
            <v>293.33308301436904</v>
          </cell>
          <cell r="F22">
            <v>304.79480126434567</v>
          </cell>
          <cell r="G22">
            <v>306.6370913407207</v>
          </cell>
          <cell r="H22">
            <v>311.56821568602322</v>
          </cell>
          <cell r="I22">
            <v>311.73730527681113</v>
          </cell>
          <cell r="J22">
            <v>311.44434772998096</v>
          </cell>
          <cell r="K22">
            <v>308.92963160651925</v>
          </cell>
          <cell r="L22">
            <v>305.27356074523925</v>
          </cell>
          <cell r="M22">
            <v>305.91157902675872</v>
          </cell>
          <cell r="N22">
            <v>302.74508151555062</v>
          </cell>
          <cell r="O22">
            <v>294.99055423569678</v>
          </cell>
          <cell r="P22">
            <v>291.36987421900034</v>
          </cell>
          <cell r="Q22">
            <v>287.58010461151599</v>
          </cell>
          <cell r="R22">
            <v>276.45951478016377</v>
          </cell>
          <cell r="S22">
            <v>266.25908690798281</v>
          </cell>
          <cell r="T22">
            <v>291.71493495368958</v>
          </cell>
          <cell r="U22">
            <v>283.87782903647422</v>
          </cell>
          <cell r="V22">
            <v>277.52713859176635</v>
          </cell>
          <cell r="W22">
            <v>261.27585937482121</v>
          </cell>
          <cell r="X22">
            <v>246.68598369526862</v>
          </cell>
          <cell r="Y22">
            <v>228.9502551638484</v>
          </cell>
          <cell r="Z22">
            <v>243.27961490410567</v>
          </cell>
          <cell r="AA22">
            <v>312.49427611929178</v>
          </cell>
          <cell r="AB22">
            <v>339.31758707654478</v>
          </cell>
          <cell r="AC22">
            <v>352.61766308683156</v>
          </cell>
          <cell r="AD22">
            <v>354.55236259073018</v>
          </cell>
          <cell r="AE22">
            <v>353.56338510042428</v>
          </cell>
          <cell r="AF22">
            <v>347.09177593672274</v>
          </cell>
          <cell r="AG22">
            <v>344.34210392838719</v>
          </cell>
          <cell r="AH22">
            <v>370.93734055387972</v>
          </cell>
          <cell r="AI22">
            <v>378.769531076014</v>
          </cell>
          <cell r="AJ22">
            <v>382.07169349145892</v>
          </cell>
          <cell r="AK22">
            <v>381.59293401056527</v>
          </cell>
          <cell r="AL22">
            <v>380.89691406708954</v>
          </cell>
          <cell r="AM22">
            <v>391.18581905072926</v>
          </cell>
          <cell r="AN22">
            <v>395.86527516788243</v>
          </cell>
          <cell r="AO22">
            <v>396.41481633794308</v>
          </cell>
          <cell r="AP22">
            <v>388.95914507901671</v>
          </cell>
          <cell r="AQ22">
            <v>356.03976114225389</v>
          </cell>
          <cell r="AR22">
            <v>351.418306687057</v>
          </cell>
          <cell r="AS22">
            <v>349.15132647567987</v>
          </cell>
          <cell r="AT22">
            <v>347.10258980590106</v>
          </cell>
          <cell r="AU22">
            <v>348.19479059290887</v>
          </cell>
          <cell r="AV22">
            <v>346.76342754530907</v>
          </cell>
          <cell r="AW22">
            <v>349.80802325850726</v>
          </cell>
          <cell r="AX22">
            <v>348.6086668587327</v>
          </cell>
          <cell r="AY22">
            <v>315.25574507582189</v>
          </cell>
          <cell r="AZ22">
            <v>311.93981955415012</v>
          </cell>
          <cell r="BA22">
            <v>305.73364172482491</v>
          </cell>
          <cell r="BB22">
            <v>306.12097485721108</v>
          </cell>
          <cell r="BC22">
            <v>321.85908682769536</v>
          </cell>
          <cell r="BD22">
            <v>328.04167076063158</v>
          </cell>
          <cell r="BE22">
            <v>330.00193031895162</v>
          </cell>
          <cell r="BF22">
            <v>332.55400344502925</v>
          </cell>
          <cell r="BG22">
            <v>333.02784753084183</v>
          </cell>
          <cell r="BH22">
            <v>333.61376262450216</v>
          </cell>
          <cell r="BI22">
            <v>335.32038779664038</v>
          </cell>
          <cell r="BJ22">
            <v>330.1513583294153</v>
          </cell>
          <cell r="BK22">
            <v>343.84564902520179</v>
          </cell>
          <cell r="BL22">
            <v>381.72958199381827</v>
          </cell>
          <cell r="BM22">
            <v>423.95380881899592</v>
          </cell>
          <cell r="BN22">
            <v>444.19638884174822</v>
          </cell>
          <cell r="BO22">
            <v>475.38162139391903</v>
          </cell>
          <cell r="BP22">
            <v>482.680000010252</v>
          </cell>
          <cell r="BQ22">
            <v>483.12631788361074</v>
          </cell>
          <cell r="BR22">
            <v>478.16078577274084</v>
          </cell>
          <cell r="BS22">
            <v>484.5950379338264</v>
          </cell>
          <cell r="BT22">
            <v>488.48016620588299</v>
          </cell>
          <cell r="BU22">
            <v>488.62959421634679</v>
          </cell>
          <cell r="BV22">
            <v>491.9455197380185</v>
          </cell>
          <cell r="BW22">
            <v>488.61976342618465</v>
          </cell>
          <cell r="BX22">
            <v>518.38542987895016</v>
          </cell>
          <cell r="BY22">
            <v>520.88736597520108</v>
          </cell>
          <cell r="BZ22">
            <v>497.5353070241809</v>
          </cell>
          <cell r="CA22">
            <v>501.8323454040289</v>
          </cell>
          <cell r="CB22">
            <v>498.54394609481096</v>
          </cell>
          <cell r="CC22">
            <v>434.91612292873856</v>
          </cell>
          <cell r="CD22">
            <v>374.84213040626048</v>
          </cell>
          <cell r="CE22">
            <v>271.48808419519662</v>
          </cell>
          <cell r="CF22">
            <v>253.8457481703162</v>
          </cell>
          <cell r="CG22">
            <v>225.24994574683905</v>
          </cell>
          <cell r="CH22">
            <v>214.28763163709641</v>
          </cell>
          <cell r="CI22">
            <v>207.24387048596145</v>
          </cell>
          <cell r="CJ22">
            <v>163.82421957707405</v>
          </cell>
          <cell r="CK22">
            <v>145.31972325497864</v>
          </cell>
          <cell r="CL22">
            <v>140.948953948915</v>
          </cell>
          <cell r="CM22">
            <v>146.39029630362987</v>
          </cell>
          <cell r="CN22">
            <v>154.25296227526664</v>
          </cell>
          <cell r="CO22">
            <v>150.91442593622207</v>
          </cell>
          <cell r="CP22">
            <v>133.55030127292869</v>
          </cell>
          <cell r="CQ22">
            <v>124.19925367075206</v>
          </cell>
          <cell r="CR22">
            <v>115.39676415961981</v>
          </cell>
          <cell r="CS22">
            <v>108.8592887018323</v>
          </cell>
          <cell r="CT22">
            <v>100.49918474799395</v>
          </cell>
          <cell r="CU22">
            <v>101.51667152976989</v>
          </cell>
          <cell r="CV22">
            <v>103.76399016082287</v>
          </cell>
          <cell r="CW22">
            <v>105.4499706736207</v>
          </cell>
          <cell r="CX22">
            <v>104.70479677933454</v>
          </cell>
          <cell r="CY22">
            <v>105.30447497922182</v>
          </cell>
          <cell r="CZ22">
            <v>103.46316798186302</v>
          </cell>
          <cell r="DA22">
            <v>103.42777713727951</v>
          </cell>
          <cell r="DB22">
            <v>103.47496493005752</v>
          </cell>
          <cell r="DC22">
            <v>103.02963013571501</v>
          </cell>
          <cell r="DD22">
            <v>101.81356139266491</v>
          </cell>
          <cell r="DE22">
            <v>101.58450398188829</v>
          </cell>
          <cell r="DF22">
            <v>104.33220983219147</v>
          </cell>
          <cell r="DG22">
            <v>106.21677230626345</v>
          </cell>
          <cell r="DH22">
            <v>114.57884241813422</v>
          </cell>
          <cell r="DI22">
            <v>114.50609457093478</v>
          </cell>
          <cell r="DJ22">
            <v>113.70980056780577</v>
          </cell>
          <cell r="DK22">
            <v>111.30813853120804</v>
          </cell>
          <cell r="DL22">
            <v>111.54997596919536</v>
          </cell>
          <cell r="DM22">
            <v>108.42280161863566</v>
          </cell>
          <cell r="DN22">
            <v>97.534218435108656</v>
          </cell>
          <cell r="DO22">
            <v>96.18150170880557</v>
          </cell>
          <cell r="DP22">
            <v>92.828219184517863</v>
          </cell>
          <cell r="DQ22">
            <v>94.785529505789285</v>
          </cell>
          <cell r="DR22">
            <v>94.223208308517926</v>
          </cell>
          <cell r="DS22">
            <v>94.573184438288209</v>
          </cell>
          <cell r="DT22">
            <v>97.855685273408895</v>
          </cell>
          <cell r="DU22">
            <v>100.56898335814476</v>
          </cell>
          <cell r="DV22">
            <v>99.761875485837464</v>
          </cell>
          <cell r="DW22">
            <v>100.71546213155985</v>
          </cell>
          <cell r="DX22">
            <v>101.52453616189958</v>
          </cell>
          <cell r="DY22">
            <v>103.34126618385315</v>
          </cell>
          <cell r="DZ22">
            <v>106.96784467464686</v>
          </cell>
          <cell r="EA22">
            <v>105.42932601428032</v>
          </cell>
          <cell r="EB22">
            <v>103.45825258678198</v>
          </cell>
          <cell r="EC22">
            <v>102.92935607606172</v>
          </cell>
          <cell r="ED22">
            <v>100.79804076892138</v>
          </cell>
          <cell r="EE22">
            <v>100.01354371398688</v>
          </cell>
          <cell r="EF22">
            <v>100.32124744606018</v>
          </cell>
          <cell r="EG22">
            <v>102.37096719485521</v>
          </cell>
          <cell r="EH22">
            <v>103.96748751717806</v>
          </cell>
          <cell r="EI22">
            <v>104.75886612522602</v>
          </cell>
          <cell r="EJ22">
            <v>105.02528053861856</v>
          </cell>
          <cell r="EK22">
            <v>105.9719856312275</v>
          </cell>
          <cell r="EL22">
            <v>108.15245488917827</v>
          </cell>
          <cell r="EM22">
            <v>113.05310378497839</v>
          </cell>
          <cell r="EN22">
            <v>116.5548312407136</v>
          </cell>
          <cell r="EO22">
            <v>122.12200770950318</v>
          </cell>
          <cell r="EP22">
            <v>130.9362941688299</v>
          </cell>
          <cell r="EQ22">
            <v>132.24084002333879</v>
          </cell>
          <cell r="ER22">
            <v>132.05897040534018</v>
          </cell>
          <cell r="ES22">
            <v>134.71033451205491</v>
          </cell>
          <cell r="ET22">
            <v>138.2779282618761</v>
          </cell>
          <cell r="EU22">
            <v>140.89095228695871</v>
          </cell>
          <cell r="EV22">
            <v>144.24915020632744</v>
          </cell>
          <cell r="EW22">
            <v>145.47013434445856</v>
          </cell>
          <cell r="EX22">
            <v>141.60368457370996</v>
          </cell>
          <cell r="EY22">
            <v>144.52441233086586</v>
          </cell>
          <cell r="EZ22">
            <v>146.70979698389769</v>
          </cell>
          <cell r="FA22">
            <v>147.26425354903938</v>
          </cell>
          <cell r="FB22">
            <v>146.71274622094631</v>
          </cell>
          <cell r="FC22">
            <v>151.8827587671876</v>
          </cell>
          <cell r="FD22">
            <v>156.81584927052259</v>
          </cell>
          <cell r="FE22">
            <v>157.37620430976153</v>
          </cell>
          <cell r="FF22">
            <v>157.00951583671568</v>
          </cell>
          <cell r="FG22">
            <v>151.65861675149202</v>
          </cell>
          <cell r="FH22">
            <v>148.7329735992551</v>
          </cell>
          <cell r="FI22">
            <v>146.21629131776095</v>
          </cell>
          <cell r="FJ22">
            <v>144.37989971548319</v>
          </cell>
          <cell r="FK22">
            <v>139.88231321632861</v>
          </cell>
          <cell r="FL22">
            <v>136.58801543301342</v>
          </cell>
          <cell r="FM22">
            <v>135.33360660833122</v>
          </cell>
          <cell r="FN22">
            <v>131.79648830801247</v>
          </cell>
          <cell r="FO22">
            <v>126.51145551687479</v>
          </cell>
          <cell r="FP22">
            <v>121.87033948135377</v>
          </cell>
          <cell r="FQ22">
            <v>112.85747106075287</v>
          </cell>
          <cell r="FR22">
            <v>114.15611844116449</v>
          </cell>
          <cell r="FS22">
            <v>116.20583818995954</v>
          </cell>
          <cell r="FT22">
            <v>114.66437029254438</v>
          </cell>
          <cell r="FU22">
            <v>113.12978394824266</v>
          </cell>
          <cell r="FV22">
            <v>112.10836485040187</v>
          </cell>
          <cell r="FW22">
            <v>109.76667063379288</v>
          </cell>
          <cell r="FX22">
            <v>108.53290646845102</v>
          </cell>
          <cell r="FY22">
            <v>111.2462045531869</v>
          </cell>
          <cell r="FZ22">
            <v>111.18328749614953</v>
          </cell>
          <cell r="GA22">
            <v>110.27197324812413</v>
          </cell>
          <cell r="GB22">
            <v>110.02915273112059</v>
          </cell>
          <cell r="GC22">
            <v>110.51184452807904</v>
          </cell>
          <cell r="GD22">
            <v>112.32267607593536</v>
          </cell>
          <cell r="GE22">
            <v>113.52793094980717</v>
          </cell>
          <cell r="GF22">
            <v>116.59710363841057</v>
          </cell>
          <cell r="GG22">
            <v>117.35407448089123</v>
          </cell>
          <cell r="GH22">
            <v>117.84954630506039</v>
          </cell>
          <cell r="GI22">
            <v>120.4075179052353</v>
          </cell>
          <cell r="GJ22">
            <v>123.34594108468293</v>
          </cell>
          <cell r="GK22">
            <v>125.39074543839693</v>
          </cell>
          <cell r="GL22">
            <v>118.5553970386982</v>
          </cell>
          <cell r="GM22">
            <v>119.08134431236982</v>
          </cell>
          <cell r="GN22">
            <v>118.72743586653471</v>
          </cell>
          <cell r="GO22">
            <v>117.08372775143386</v>
          </cell>
          <cell r="GP22">
            <v>112.91350656467677</v>
          </cell>
          <cell r="GQ22">
            <v>115.1224851140976</v>
          </cell>
          <cell r="GR22">
            <v>116.22058437520266</v>
          </cell>
          <cell r="GS22">
            <v>116.39360628205539</v>
          </cell>
          <cell r="GT22">
            <v>115.09397582262754</v>
          </cell>
          <cell r="GU22">
            <v>114.13449070280791</v>
          </cell>
          <cell r="GV22">
            <v>112.67363528472185</v>
          </cell>
          <cell r="GW22">
            <v>109.41472834599018</v>
          </cell>
          <cell r="GX22">
            <v>112.14080645793676</v>
          </cell>
          <cell r="GY22">
            <v>111.29142618793249</v>
          </cell>
          <cell r="GZ22">
            <v>107.36599167621135</v>
          </cell>
          <cell r="HA22">
            <v>104.13657710796595</v>
          </cell>
          <cell r="HB22">
            <v>99.321456086575992</v>
          </cell>
          <cell r="HC22">
            <v>100.02828989923</v>
          </cell>
          <cell r="HD22">
            <v>122.4100498612523</v>
          </cell>
          <cell r="HE22">
            <v>119.63383471947908</v>
          </cell>
          <cell r="HF22">
            <v>117.76205227261782</v>
          </cell>
          <cell r="HG22">
            <v>116.31790919780731</v>
          </cell>
          <cell r="HH22">
            <v>115.76148647463322</v>
          </cell>
          <cell r="HI22">
            <v>123.14047757029535</v>
          </cell>
          <cell r="HJ22">
            <v>124.4096325802207</v>
          </cell>
          <cell r="HK22">
            <v>122.50639160484074</v>
          </cell>
          <cell r="HL22">
            <v>124.69275933688878</v>
          </cell>
          <cell r="HM22">
            <v>127.58104548650979</v>
          </cell>
          <cell r="HN22">
            <v>128.53463213223219</v>
          </cell>
          <cell r="HO22">
            <v>128.18760523951053</v>
          </cell>
          <cell r="HP22">
            <v>127.56335006421803</v>
          </cell>
          <cell r="HQ22">
            <v>128.95637303018569</v>
          </cell>
          <cell r="HR22">
            <v>128.37832256865499</v>
          </cell>
          <cell r="HS22">
            <v>137.65662232363226</v>
          </cell>
          <cell r="HT22">
            <v>147.39991845327617</v>
          </cell>
          <cell r="HU22">
            <v>149.54991226172447</v>
          </cell>
          <cell r="HV22">
            <v>155.91928120774031</v>
          </cell>
          <cell r="HW22">
            <v>157.90116850441694</v>
          </cell>
          <cell r="HX22">
            <v>147.09614703726768</v>
          </cell>
          <cell r="HY22">
            <v>146.36375317019224</v>
          </cell>
          <cell r="HZ22">
            <v>145.67756401687862</v>
          </cell>
          <cell r="IA22">
            <v>151.46593326431514</v>
          </cell>
          <cell r="IB22">
            <v>155.6361544510722</v>
          </cell>
          <cell r="IC22">
            <v>162.40465347766875</v>
          </cell>
          <cell r="ID22">
            <v>163.73181014955045</v>
          </cell>
          <cell r="IE22">
            <v>168.66391757386924</v>
          </cell>
          <cell r="IF22">
            <v>148.70741354483366</v>
          </cell>
          <cell r="IG22">
            <v>140.19591542249918</v>
          </cell>
          <cell r="IH22">
            <v>137.99676766324043</v>
          </cell>
          <cell r="II22">
            <v>136.8790068218112</v>
          </cell>
          <cell r="IJ22">
            <v>127.08164134627582</v>
          </cell>
          <cell r="IK22">
            <v>127.54270540487767</v>
          </cell>
          <cell r="IL22">
            <v>127.8415614258051</v>
          </cell>
          <cell r="IM22">
            <v>139.77220836651324</v>
          </cell>
          <cell r="IN22">
            <v>146.75501861864328</v>
          </cell>
          <cell r="IO22">
            <v>149.36411032766105</v>
          </cell>
          <cell r="IP22">
            <v>147.37337531983852</v>
          </cell>
          <cell r="IQ22">
            <v>146.49253652131557</v>
          </cell>
          <cell r="IR22">
            <v>138.0950755648613</v>
          </cell>
          <cell r="IS22">
            <v>131.82794683653117</v>
          </cell>
          <cell r="IT22">
            <v>130.51946866595745</v>
          </cell>
          <cell r="IU22">
            <v>131.11423147076368</v>
          </cell>
          <cell r="IV22">
            <v>131.97639176797867</v>
          </cell>
          <cell r="IW22">
            <v>136.491673689425</v>
          </cell>
          <cell r="IX22">
            <v>137.84635657376052</v>
          </cell>
          <cell r="IY22">
            <v>121.43975087225438</v>
          </cell>
          <cell r="IZ22">
            <v>108.63612976515293</v>
          </cell>
          <cell r="JA22">
            <v>108.44246319895983</v>
          </cell>
          <cell r="JB22">
            <v>118.30077957350017</v>
          </cell>
          <cell r="JC22">
            <v>129.30241684389114</v>
          </cell>
          <cell r="JD22">
            <v>133.53850432473419</v>
          </cell>
          <cell r="JE22">
            <v>142.37540160143374</v>
          </cell>
          <cell r="JF22">
            <v>145.32365557104347</v>
          </cell>
          <cell r="JG22">
            <v>144.8930669619441</v>
          </cell>
          <cell r="JH22">
            <v>142.46486179190873</v>
          </cell>
          <cell r="JI22">
            <v>141.48178277570008</v>
          </cell>
          <cell r="JJ22">
            <v>142.11488566213848</v>
          </cell>
          <cell r="JK22">
            <v>141.03939721840621</v>
          </cell>
          <cell r="JL22">
            <v>145.72671796768904</v>
          </cell>
          <cell r="JM22">
            <v>162.53343682879208</v>
          </cell>
          <cell r="JN22">
            <v>183.66766951924564</v>
          </cell>
          <cell r="JO22">
            <v>188.1003728033304</v>
          </cell>
          <cell r="JP22">
            <v>190.33294524914027</v>
          </cell>
          <cell r="JQ22">
            <v>194.90131343746185</v>
          </cell>
          <cell r="JR22">
            <v>193.59480142492055</v>
          </cell>
          <cell r="JS22">
            <v>202.65387455928325</v>
          </cell>
          <cell r="JT22">
            <v>208.10111538809537</v>
          </cell>
          <cell r="JU22">
            <v>210.19212445557119</v>
          </cell>
          <cell r="JV22">
            <v>212.54954793643952</v>
          </cell>
          <cell r="JW22">
            <v>217.16805315458774</v>
          </cell>
          <cell r="JX22">
            <v>220.48201251822709</v>
          </cell>
          <cell r="JY22">
            <v>217.96533023673297</v>
          </cell>
          <cell r="JZ22">
            <v>213.69483499032259</v>
          </cell>
          <cell r="KA22">
            <v>215.1615888825059</v>
          </cell>
          <cell r="KB22">
            <v>210.95007837706802</v>
          </cell>
          <cell r="KC22">
            <v>209.68387260419132</v>
          </cell>
          <cell r="KD22">
            <v>209.31128565704822</v>
          </cell>
          <cell r="KE22">
            <v>212.60656651937961</v>
          </cell>
          <cell r="KF22">
            <v>196.61482016271353</v>
          </cell>
          <cell r="KG22">
            <v>180.37435481494666</v>
          </cell>
          <cell r="KH22">
            <v>177.07907395261526</v>
          </cell>
          <cell r="KI22">
            <v>175.48353670930862</v>
          </cell>
          <cell r="KJ22">
            <v>173.47412320017816</v>
          </cell>
          <cell r="KK22">
            <v>180.27014843922854</v>
          </cell>
          <cell r="KL22">
            <v>179.58985776001217</v>
          </cell>
          <cell r="KM22">
            <v>181.10379944497348</v>
          </cell>
          <cell r="KN22">
            <v>177.1498556417823</v>
          </cell>
          <cell r="KO22">
            <v>177.60108891022205</v>
          </cell>
          <cell r="KP22">
            <v>168.7170038407445</v>
          </cell>
          <cell r="KQ22">
            <v>154.73762023025753</v>
          </cell>
          <cell r="KR22">
            <v>143.48628088974951</v>
          </cell>
          <cell r="KS22">
            <v>143.48136549466847</v>
          </cell>
          <cell r="KT22">
            <v>144.47034298497437</v>
          </cell>
          <cell r="KU22">
            <v>144.67777265739443</v>
          </cell>
          <cell r="KV22">
            <v>146.3470408269167</v>
          </cell>
          <cell r="KW22">
            <v>149.19502073687315</v>
          </cell>
          <cell r="KX22">
            <v>148.10871842396259</v>
          </cell>
          <cell r="KY22">
            <v>148.55896861338616</v>
          </cell>
          <cell r="KZ22">
            <v>147.71057142239809</v>
          </cell>
          <cell r="LA22">
            <v>148.31221578031779</v>
          </cell>
          <cell r="LB22">
            <v>151.40498236531019</v>
          </cell>
          <cell r="LC22">
            <v>148.85684155529739</v>
          </cell>
          <cell r="LD22">
            <v>145.96364001059533</v>
          </cell>
          <cell r="LE22">
            <v>158.39958956563473</v>
          </cell>
          <cell r="LF22">
            <v>168.7179869197607</v>
          </cell>
          <cell r="LG22">
            <v>176.09697801542282</v>
          </cell>
          <cell r="LH22">
            <v>173.64616202801466</v>
          </cell>
          <cell r="LI22">
            <v>174.47784687572718</v>
          </cell>
          <cell r="LJ22">
            <v>174.15736311644315</v>
          </cell>
          <cell r="LK22">
            <v>174.23797559577227</v>
          </cell>
          <cell r="LL22">
            <v>172.65226914262772</v>
          </cell>
          <cell r="LM22">
            <v>173.95288268107177</v>
          </cell>
          <cell r="LN22">
            <v>175.07555891758204</v>
          </cell>
          <cell r="LO22">
            <v>184.90045060557128</v>
          </cell>
          <cell r="LP22">
            <v>189.03823018479346</v>
          </cell>
          <cell r="LQ22">
            <v>190.96506505656242</v>
          </cell>
          <cell r="LR22">
            <v>189.78831947416069</v>
          </cell>
          <cell r="LS22">
            <v>193.59086910885571</v>
          </cell>
          <cell r="LT22">
            <v>188.53685988652708</v>
          </cell>
          <cell r="LU22">
            <v>185.4961964893937</v>
          </cell>
          <cell r="LV22">
            <v>182.02592756217717</v>
          </cell>
          <cell r="LW22">
            <v>178.17029166060686</v>
          </cell>
          <cell r="LX22">
            <v>181.05857781022789</v>
          </cell>
          <cell r="LY22">
            <v>184.98892771703004</v>
          </cell>
          <cell r="LZ22">
            <v>184.44331886303425</v>
          </cell>
          <cell r="MA22">
            <v>192.35317262744903</v>
          </cell>
          <cell r="MB22">
            <v>201.28936088478565</v>
          </cell>
          <cell r="MC22">
            <v>209.56295388519763</v>
          </cell>
          <cell r="MD22">
            <v>218.03217960983514</v>
          </cell>
          <cell r="ME22">
            <v>216.58705345600842</v>
          </cell>
          <cell r="MF22">
            <v>213.98287714207171</v>
          </cell>
          <cell r="MG22">
            <v>214.51668904787303</v>
          </cell>
          <cell r="MH22">
            <v>219.22072214043141</v>
          </cell>
          <cell r="MI22">
            <v>219.74961865115168</v>
          </cell>
          <cell r="MJ22">
            <v>217.27619184637069</v>
          </cell>
          <cell r="MK22">
            <v>220.96273815715313</v>
          </cell>
          <cell r="ML22">
            <v>231.46398820829393</v>
          </cell>
          <cell r="MM22">
            <v>249.02079635876416</v>
          </cell>
          <cell r="MN22">
            <v>255.94363879090545</v>
          </cell>
          <cell r="MO22">
            <v>256.24741020691397</v>
          </cell>
          <cell r="MP22">
            <v>261.89618223404887</v>
          </cell>
          <cell r="MQ22">
            <v>261.25226547843221</v>
          </cell>
          <cell r="MR22">
            <v>262.1075442225337</v>
          </cell>
          <cell r="MS22">
            <v>268.53688098853826</v>
          </cell>
          <cell r="MT22">
            <v>265.2229216248989</v>
          </cell>
          <cell r="MU22">
            <v>265.56994851762056</v>
          </cell>
          <cell r="MV22">
            <v>269.39019357460734</v>
          </cell>
          <cell r="MW22">
            <v>281.07310460323095</v>
          </cell>
          <cell r="MX22">
            <v>280.32891378796103</v>
          </cell>
          <cell r="MY22">
            <v>269.93776858663557</v>
          </cell>
          <cell r="MZ22">
            <v>252.9314846852422</v>
          </cell>
          <cell r="NA22">
            <v>262.58237138736246</v>
          </cell>
          <cell r="NB22">
            <v>266.43210881483554</v>
          </cell>
          <cell r="NC22">
            <v>265.62696710056071</v>
          </cell>
          <cell r="ND22">
            <v>268.04435840141775</v>
          </cell>
          <cell r="NE22">
            <v>275.11761192303896</v>
          </cell>
          <cell r="NF22">
            <v>272.49868942385916</v>
          </cell>
          <cell r="NG22">
            <v>266.65526775151494</v>
          </cell>
          <cell r="NH22">
            <v>265.17671691113708</v>
          </cell>
          <cell r="NI22">
            <v>267.24511516124011</v>
          </cell>
          <cell r="NJ22">
            <v>265.01450887346272</v>
          </cell>
          <cell r="NK22">
            <v>256.76057745337488</v>
          </cell>
          <cell r="NL22">
            <v>249.31473698461056</v>
          </cell>
          <cell r="NM22">
            <v>254.76197781342267</v>
          </cell>
          <cell r="NN22">
            <v>269.18669621825217</v>
          </cell>
          <cell r="NO22">
            <v>269.26927485561373</v>
          </cell>
          <cell r="NP22">
            <v>285.0821008313298</v>
          </cell>
          <cell r="NQ22">
            <v>283.2889647057653</v>
          </cell>
          <cell r="NR22">
            <v>279.61519842219354</v>
          </cell>
          <cell r="NS22">
            <v>290.78494220435624</v>
          </cell>
          <cell r="NT22">
            <v>297.55737354701756</v>
          </cell>
          <cell r="NU22">
            <v>311.72059293353561</v>
          </cell>
          <cell r="NV22">
            <v>324.33251363247638</v>
          </cell>
          <cell r="NW22">
            <v>327.73593318659067</v>
          </cell>
          <cell r="NX22">
            <v>328.79667544507981</v>
          </cell>
          <cell r="NY22">
            <v>314.33853235369924</v>
          </cell>
          <cell r="NZ22">
            <v>308.19133926534653</v>
          </cell>
          <cell r="OA22">
            <v>307.30951738780738</v>
          </cell>
          <cell r="OB22">
            <v>307.43535150188205</v>
          </cell>
          <cell r="OC22">
            <v>306.0344639037848</v>
          </cell>
          <cell r="OD22">
            <v>305.52129665732383</v>
          </cell>
          <cell r="OE22">
            <v>303.66720963275435</v>
          </cell>
          <cell r="OF22">
            <v>300.81529740673301</v>
          </cell>
          <cell r="OG22">
            <v>298.36448141932487</v>
          </cell>
          <cell r="OH22">
            <v>293.56803889924288</v>
          </cell>
          <cell r="OI22">
            <v>296.13780744761232</v>
          </cell>
          <cell r="OJ22">
            <v>300.81529740673301</v>
          </cell>
          <cell r="OK22">
            <v>318.52448280471566</v>
          </cell>
          <cell r="OL22">
            <v>347.2785609498024</v>
          </cell>
          <cell r="OM22">
            <v>351.15484151071314</v>
          </cell>
          <cell r="ON22">
            <v>344.97127449876069</v>
          </cell>
          <cell r="OO22">
            <v>342.97365793782473</v>
          </cell>
          <cell r="OP22">
            <v>321.76864355820419</v>
          </cell>
          <cell r="OQ22">
            <v>302.10018168091773</v>
          </cell>
          <cell r="OR22">
            <v>292.2929854152203</v>
          </cell>
          <cell r="OS22">
            <v>289.34178220856188</v>
          </cell>
          <cell r="OT22">
            <v>278.51611608207224</v>
          </cell>
          <cell r="OU22">
            <v>266.07623421096804</v>
          </cell>
          <cell r="OV22">
            <v>256.48138301277163</v>
          </cell>
          <cell r="OW22">
            <v>252.60510245186089</v>
          </cell>
          <cell r="OX22">
            <v>255.10408931106329</v>
          </cell>
          <cell r="OY22">
            <v>253.82117119491099</v>
          </cell>
          <cell r="OZ22">
            <v>252.46353907352687</v>
          </cell>
          <cell r="PA22">
            <v>259.26251354962591</v>
          </cell>
          <cell r="PB22">
            <v>237.27201903605462</v>
          </cell>
          <cell r="PC22">
            <v>224.22459433293344</v>
          </cell>
          <cell r="PD22">
            <v>214.4026518819928</v>
          </cell>
          <cell r="PE22">
            <v>206.74839866179227</v>
          </cell>
          <cell r="PF22">
            <v>202.55949897372722</v>
          </cell>
          <cell r="PG22">
            <v>201.59411537981032</v>
          </cell>
          <cell r="PH22">
            <v>200.55008546459675</v>
          </cell>
          <cell r="PI22">
            <v>198.30473299157617</v>
          </cell>
          <cell r="PJ22">
            <v>199.62599118936063</v>
          </cell>
          <cell r="PK22">
            <v>207.33038143938779</v>
          </cell>
          <cell r="PL22">
            <v>211.5458242608905</v>
          </cell>
          <cell r="PM22">
            <v>211.42785477894546</v>
          </cell>
          <cell r="PN22">
            <v>212.86118398457765</v>
          </cell>
          <cell r="PO22">
            <v>219.73585554492473</v>
          </cell>
          <cell r="PP22">
            <v>220.30702445334194</v>
          </cell>
          <cell r="PQ22">
            <v>219.16763587355612</v>
          </cell>
          <cell r="PR22">
            <v>218.96708775424958</v>
          </cell>
          <cell r="PS22">
            <v>202.31766153573992</v>
          </cell>
          <cell r="PT22">
            <v>197.03361182361843</v>
          </cell>
          <cell r="PU22">
            <v>188.87503906810284</v>
          </cell>
          <cell r="PV22">
            <v>185.65152297395468</v>
          </cell>
          <cell r="PW22">
            <v>185.86780035752059</v>
          </cell>
          <cell r="PX22">
            <v>186.17157177352905</v>
          </cell>
          <cell r="PY22">
            <v>182.78683072072266</v>
          </cell>
          <cell r="PZ22">
            <v>181.49506489342451</v>
          </cell>
          <cell r="QA22">
            <v>178.33938125139474</v>
          </cell>
          <cell r="QB22">
            <v>176.48431114780902</v>
          </cell>
          <cell r="QC22">
            <v>176.88933970248698</v>
          </cell>
          <cell r="QD22">
            <v>168.45943713849783</v>
          </cell>
          <cell r="QE22">
            <v>166.41561586380004</v>
          </cell>
          <cell r="QF22">
            <v>163.90876437246797</v>
          </cell>
          <cell r="QG22">
            <v>160.91233953106402</v>
          </cell>
          <cell r="QH22">
            <v>161.47072841227055</v>
          </cell>
          <cell r="QI22">
            <v>165.15727472305298</v>
          </cell>
          <cell r="QJ22">
            <v>166.51785608148575</v>
          </cell>
          <cell r="QK22">
            <v>161.8285691741705</v>
          </cell>
          <cell r="QL22">
            <v>161.66242882043122</v>
          </cell>
          <cell r="QM22">
            <v>156.00382600313424</v>
          </cell>
          <cell r="QN22">
            <v>157.10585758030416</v>
          </cell>
          <cell r="QO22">
            <v>156.54648562008143</v>
          </cell>
          <cell r="QP22">
            <v>158.68861479640006</v>
          </cell>
          <cell r="QQ22">
            <v>160.72457143896818</v>
          </cell>
          <cell r="QR22">
            <v>159.69037231391667</v>
          </cell>
          <cell r="QS22">
            <v>160.65772206586598</v>
          </cell>
          <cell r="QT22">
            <v>161.69388734894991</v>
          </cell>
          <cell r="QU22">
            <v>162.49607982617619</v>
          </cell>
          <cell r="QV22">
            <v>162.72710339498519</v>
          </cell>
          <cell r="QW22">
            <v>164.77190774869919</v>
          </cell>
          <cell r="QX22">
            <v>165.20151327878236</v>
          </cell>
          <cell r="QY22">
            <v>165.34995821022986</v>
          </cell>
          <cell r="QZ22">
            <v>165.75596984392405</v>
          </cell>
          <cell r="RA22">
            <v>166.61911322015524</v>
          </cell>
          <cell r="RB22">
            <v>169.34519133210182</v>
          </cell>
          <cell r="RC22">
            <v>168.71405460369587</v>
          </cell>
          <cell r="RD22">
            <v>169.85934165757894</v>
          </cell>
          <cell r="RE22">
            <v>170.43444288206101</v>
          </cell>
          <cell r="RF22">
            <v>168.70913920861483</v>
          </cell>
          <cell r="RG22">
            <v>166.80688131225108</v>
          </cell>
          <cell r="RH22">
            <v>164.49074715006353</v>
          </cell>
          <cell r="RI22">
            <v>165.06781453257798</v>
          </cell>
          <cell r="RJ22">
            <v>166.56504387426375</v>
          </cell>
          <cell r="RK22">
            <v>166.17181226778033</v>
          </cell>
          <cell r="RL22">
            <v>166.49426218509674</v>
          </cell>
          <cell r="RM22">
            <v>166.85013678896428</v>
          </cell>
          <cell r="RN22">
            <v>170.66448337185383</v>
          </cell>
          <cell r="RO22">
            <v>175.45011202275754</v>
          </cell>
          <cell r="RP22">
            <v>174.14654924726486</v>
          </cell>
          <cell r="RQ22">
            <v>173.47019088411329</v>
          </cell>
          <cell r="RR22">
            <v>172.69355846130847</v>
          </cell>
          <cell r="RS22">
            <v>170.97906865704059</v>
          </cell>
          <cell r="RT22">
            <v>170.87682843935491</v>
          </cell>
          <cell r="RU22">
            <v>168.0563747418523</v>
          </cell>
          <cell r="RV22">
            <v>164.50057794022558</v>
          </cell>
          <cell r="RW22">
            <v>162.5442506979704</v>
          </cell>
          <cell r="RX22">
            <v>162.1107128518224</v>
          </cell>
          <cell r="RY22">
            <v>163.28745843422413</v>
          </cell>
          <cell r="RZ22">
            <v>162.49116443109514</v>
          </cell>
          <cell r="SA22">
            <v>160.82582857763768</v>
          </cell>
          <cell r="SB22">
            <v>159.1585265661478</v>
          </cell>
          <cell r="SC22">
            <v>160.9772227461338</v>
          </cell>
          <cell r="SD22">
            <v>163.78784565347433</v>
          </cell>
          <cell r="SE22">
            <v>166.15215068745613</v>
          </cell>
          <cell r="SF22">
            <v>167.46259501606227</v>
          </cell>
          <cell r="SG22">
            <v>174.04725826662781</v>
          </cell>
          <cell r="SH22">
            <v>175.47370591914654</v>
          </cell>
          <cell r="SI22">
            <v>175.28397166901826</v>
          </cell>
          <cell r="SJ22">
            <v>176.62489144712686</v>
          </cell>
          <cell r="SK22">
            <v>176.68780850416422</v>
          </cell>
          <cell r="SL22">
            <v>176.58163597041369</v>
          </cell>
          <cell r="SM22">
            <v>177.04466618704797</v>
          </cell>
          <cell r="SN22">
            <v>179.80908438062667</v>
          </cell>
          <cell r="SO22">
            <v>183.28623486095668</v>
          </cell>
          <cell r="SP22">
            <v>188.26356392002106</v>
          </cell>
          <cell r="SQ22">
            <v>190.33294524914027</v>
          </cell>
          <cell r="SR22">
            <v>189.01070397233963</v>
          </cell>
          <cell r="SS22">
            <v>197.01395024329423</v>
          </cell>
        </row>
        <row r="23">
          <cell r="B23" t="str">
            <v>ERFFP 2 7/8 PERP nc-22</v>
          </cell>
          <cell r="C23" t="str">
            <v>XS2051471105</v>
          </cell>
          <cell r="D23">
            <v>425.86597721517086</v>
          </cell>
          <cell r="E23">
            <v>426.45984282433989</v>
          </cell>
          <cell r="F23">
            <v>428.81056086063387</v>
          </cell>
          <cell r="G23">
            <v>423.12528742885587</v>
          </cell>
          <cell r="H23">
            <v>422.65217449355123</v>
          </cell>
          <cell r="I23">
            <v>423.27870271122458</v>
          </cell>
          <cell r="J23">
            <v>425.50965784966945</v>
          </cell>
          <cell r="K23">
            <v>434.84819455385207</v>
          </cell>
          <cell r="L23">
            <v>435.74196229565143</v>
          </cell>
          <cell r="M23">
            <v>441.49652004849912</v>
          </cell>
          <cell r="N23">
            <v>441.00163204085828</v>
          </cell>
          <cell r="O23">
            <v>440.95709212017061</v>
          </cell>
          <cell r="P23">
            <v>439.15075089228156</v>
          </cell>
          <cell r="Q23">
            <v>438.31043105530739</v>
          </cell>
          <cell r="R23">
            <v>436.39917356979845</v>
          </cell>
          <cell r="S23">
            <v>439.64761845195295</v>
          </cell>
          <cell r="T23">
            <v>432.99236452519892</v>
          </cell>
          <cell r="U23">
            <v>436.23388097524645</v>
          </cell>
          <cell r="V23">
            <v>420.52118673264982</v>
          </cell>
          <cell r="W23">
            <v>429.50439384734631</v>
          </cell>
          <cell r="X23">
            <v>409.61286526823045</v>
          </cell>
          <cell r="Y23">
            <v>401.30765472400185</v>
          </cell>
          <cell r="Z23">
            <v>410.10973282790184</v>
          </cell>
          <cell r="AA23">
            <v>468.44020273649693</v>
          </cell>
          <cell r="AB23">
            <v>482.02586832225325</v>
          </cell>
          <cell r="AC23">
            <v>478.3815130339861</v>
          </cell>
          <cell r="AD23">
            <v>480.58475444400307</v>
          </cell>
          <cell r="AE23">
            <v>479.63951834940912</v>
          </cell>
          <cell r="AF23">
            <v>480.61939660453794</v>
          </cell>
          <cell r="AG23">
            <v>473.63850636875628</v>
          </cell>
          <cell r="AH23">
            <v>482.96219643270973</v>
          </cell>
          <cell r="AI23">
            <v>498.60065747416019</v>
          </cell>
          <cell r="AJ23">
            <v>510.96295990502836</v>
          </cell>
          <cell r="AK23">
            <v>512.79206598126893</v>
          </cell>
          <cell r="AL23">
            <v>512.52779578518869</v>
          </cell>
          <cell r="AM23">
            <v>520.2787317608595</v>
          </cell>
          <cell r="AN23">
            <v>522.99071804273126</v>
          </cell>
          <cell r="AO23">
            <v>534.99274200403693</v>
          </cell>
          <cell r="AP23">
            <v>548.46062424397462</v>
          </cell>
          <cell r="AQ23">
            <v>537.56022098767767</v>
          </cell>
          <cell r="AR23">
            <v>533.65456483137609</v>
          </cell>
          <cell r="AS23">
            <v>540.5295490335227</v>
          </cell>
          <cell r="AT23">
            <v>540.3711848710775</v>
          </cell>
          <cell r="AU23">
            <v>538.17685144519805</v>
          </cell>
          <cell r="AV23">
            <v>538.17388211715217</v>
          </cell>
          <cell r="AW23">
            <v>538.23227890205385</v>
          </cell>
          <cell r="AX23">
            <v>542.78920767641068</v>
          </cell>
          <cell r="AY23">
            <v>535.84790848124032</v>
          </cell>
          <cell r="AZ23">
            <v>529.09367695295805</v>
          </cell>
          <cell r="BA23">
            <v>538.11350578022007</v>
          </cell>
          <cell r="BB23">
            <v>538.60740401184569</v>
          </cell>
          <cell r="BC23">
            <v>532.90629416382308</v>
          </cell>
          <cell r="BD23">
            <v>532.04815835857391</v>
          </cell>
          <cell r="BE23">
            <v>532.34311161112782</v>
          </cell>
          <cell r="BF23">
            <v>529.03033128798006</v>
          </cell>
          <cell r="BG23">
            <v>533.73572646462924</v>
          </cell>
          <cell r="BH23">
            <v>527.89109909439094</v>
          </cell>
          <cell r="BI23">
            <v>526.7558260048628</v>
          </cell>
          <cell r="BJ23">
            <v>517.8755555957556</v>
          </cell>
          <cell r="BK23">
            <v>535.02738416457169</v>
          </cell>
          <cell r="BL23">
            <v>588.8227003711462</v>
          </cell>
          <cell r="BM23">
            <v>587.93586106145381</v>
          </cell>
          <cell r="BN23">
            <v>602.62116780018812</v>
          </cell>
          <cell r="BO23">
            <v>600.43178325438498</v>
          </cell>
          <cell r="BP23">
            <v>615.06859096837047</v>
          </cell>
          <cell r="BQ23">
            <v>591.16253087127211</v>
          </cell>
          <cell r="BR23">
            <v>654.6418156113624</v>
          </cell>
          <cell r="BS23">
            <v>652.92356444883342</v>
          </cell>
          <cell r="BT23">
            <v>620.0669598455429</v>
          </cell>
          <cell r="BU23">
            <v>614.52223460793493</v>
          </cell>
          <cell r="BV23">
            <v>623.42922896945481</v>
          </cell>
          <cell r="BW23">
            <v>614.61428377735615</v>
          </cell>
          <cell r="BX23">
            <v>612.37640020680431</v>
          </cell>
          <cell r="BY23">
            <v>612.6426499549151</v>
          </cell>
          <cell r="BZ23">
            <v>606.48822269189361</v>
          </cell>
          <cell r="CA23">
            <v>578.48745921957493</v>
          </cell>
          <cell r="CB23">
            <v>566.60717770814904</v>
          </cell>
          <cell r="CC23">
            <v>542.69023007488261</v>
          </cell>
          <cell r="CD23">
            <v>515.05172462415692</v>
          </cell>
          <cell r="CE23">
            <v>514.19655814695363</v>
          </cell>
          <cell r="CF23">
            <v>522.8966893212795</v>
          </cell>
          <cell r="CG23">
            <v>446.17420149672034</v>
          </cell>
          <cell r="CH23">
            <v>428.70168549895288</v>
          </cell>
          <cell r="CI23">
            <v>429.71125703454015</v>
          </cell>
          <cell r="CJ23">
            <v>433.49616051697728</v>
          </cell>
          <cell r="CK23">
            <v>435.84489900124072</v>
          </cell>
          <cell r="CL23">
            <v>439.87526693546772</v>
          </cell>
          <cell r="CM23">
            <v>404.020630781889</v>
          </cell>
          <cell r="CN23">
            <v>376.29799436986445</v>
          </cell>
          <cell r="CO23">
            <v>361.27814333796499</v>
          </cell>
          <cell r="CP23">
            <v>347.55489888608452</v>
          </cell>
          <cell r="CQ23">
            <v>333.22987061691288</v>
          </cell>
          <cell r="CR23">
            <v>334.47797817218304</v>
          </cell>
          <cell r="CS23">
            <v>336.01213099586965</v>
          </cell>
          <cell r="CT23">
            <v>334.9758355078697</v>
          </cell>
          <cell r="CU23">
            <v>333.85046017849442</v>
          </cell>
          <cell r="CV23">
            <v>332.99232437324525</v>
          </cell>
          <cell r="CW23">
            <v>333.06358824634555</v>
          </cell>
          <cell r="CX23">
            <v>335.12628146219254</v>
          </cell>
          <cell r="CY23">
            <v>335.90622496223449</v>
          </cell>
          <cell r="CZ23">
            <v>338.1124357002974</v>
          </cell>
          <cell r="DA23">
            <v>336.91975560188291</v>
          </cell>
          <cell r="DB23">
            <v>335.8349610891342</v>
          </cell>
          <cell r="DC23">
            <v>333.27342076158527</v>
          </cell>
          <cell r="DD23">
            <v>335.50041679596904</v>
          </cell>
          <cell r="DE23">
            <v>338.89930763244627</v>
          </cell>
          <cell r="DF23">
            <v>338.37868544840813</v>
          </cell>
          <cell r="DG23">
            <v>336.61391481316093</v>
          </cell>
          <cell r="DH23">
            <v>334.14145432698729</v>
          </cell>
          <cell r="DI23">
            <v>332.96362086880208</v>
          </cell>
          <cell r="DJ23">
            <v>330.25856301903724</v>
          </cell>
          <cell r="DK23">
            <v>323.15197122931482</v>
          </cell>
          <cell r="DL23">
            <v>327.9494155753851</v>
          </cell>
          <cell r="DM23">
            <v>323.46573022615911</v>
          </cell>
          <cell r="DN23">
            <v>318.44162717258928</v>
          </cell>
          <cell r="DO23">
            <v>330.9335902614593</v>
          </cell>
          <cell r="DP23">
            <v>336.33380820083619</v>
          </cell>
          <cell r="DQ23">
            <v>356.65786889863011</v>
          </cell>
          <cell r="DR23">
            <v>358.14055336952208</v>
          </cell>
          <cell r="DS23">
            <v>360.94854792487621</v>
          </cell>
          <cell r="DT23">
            <v>369.94462212777142</v>
          </cell>
          <cell r="DU23">
            <v>374.63220133614539</v>
          </cell>
          <cell r="DV23">
            <v>375.87338045930858</v>
          </cell>
          <cell r="DW23">
            <v>387.32014007604124</v>
          </cell>
          <cell r="DX23">
            <v>390.85067112255092</v>
          </cell>
          <cell r="DY23">
            <v>390.59134980654716</v>
          </cell>
          <cell r="DZ23">
            <v>389.96680114090441</v>
          </cell>
          <cell r="EA23">
            <v>385.9898811115026</v>
          </cell>
          <cell r="EB23">
            <v>382.41382036828992</v>
          </cell>
          <cell r="EC23">
            <v>382.60484713923933</v>
          </cell>
          <cell r="ED23">
            <v>385.836465829134</v>
          </cell>
          <cell r="EE23">
            <v>388.14957237684723</v>
          </cell>
          <cell r="EF23">
            <v>388.13571551263328</v>
          </cell>
          <cell r="EG23">
            <v>388.25745796251294</v>
          </cell>
          <cell r="EH23">
            <v>387.62103198468685</v>
          </cell>
          <cell r="EI23">
            <v>386.19179541862007</v>
          </cell>
          <cell r="EJ23">
            <v>389.63027729570865</v>
          </cell>
          <cell r="EK23">
            <v>389.06511519098279</v>
          </cell>
          <cell r="EL23">
            <v>388.02782992696763</v>
          </cell>
          <cell r="EM23">
            <v>388.56626807928086</v>
          </cell>
          <cell r="EN23">
            <v>390.07666627860067</v>
          </cell>
          <cell r="EO23">
            <v>389.8272427227497</v>
          </cell>
          <cell r="EP23">
            <v>391.26835660099982</v>
          </cell>
          <cell r="EQ23">
            <v>391.05654453372955</v>
          </cell>
          <cell r="ER23">
            <v>391.75928550457951</v>
          </cell>
          <cell r="ES23">
            <v>392.43629229903223</v>
          </cell>
          <cell r="ET23">
            <v>394.21096069443229</v>
          </cell>
          <cell r="EU23">
            <v>396.72202244520184</v>
          </cell>
          <cell r="EV23">
            <v>393.26077571976185</v>
          </cell>
          <cell r="EW23">
            <v>389.96086248481271</v>
          </cell>
          <cell r="EX23">
            <v>389.93908741247651</v>
          </cell>
          <cell r="EY23">
            <v>389.31750807487964</v>
          </cell>
          <cell r="EZ23">
            <v>385.60782756960396</v>
          </cell>
          <cell r="FA23">
            <v>385.54745123267173</v>
          </cell>
          <cell r="FB23">
            <v>389.22743845748903</v>
          </cell>
          <cell r="FC23">
            <v>393.33302936887742</v>
          </cell>
          <cell r="FD23">
            <v>393.88928348946575</v>
          </cell>
          <cell r="FE23">
            <v>392.09580934977532</v>
          </cell>
          <cell r="FF23">
            <v>392.99254641962051</v>
          </cell>
          <cell r="FG23">
            <v>390.03311613392833</v>
          </cell>
          <cell r="FH23">
            <v>391.93051675522327</v>
          </cell>
          <cell r="FI23">
            <v>387.27065127527715</v>
          </cell>
          <cell r="FJ23">
            <v>382.62464265954492</v>
          </cell>
          <cell r="FK23">
            <v>381.13107065248488</v>
          </cell>
          <cell r="FL23">
            <v>380.45901273810864</v>
          </cell>
          <cell r="FM23">
            <v>374.01062199854852</v>
          </cell>
          <cell r="FN23">
            <v>376.50782688510418</v>
          </cell>
          <cell r="FO23">
            <v>376.84039162623884</v>
          </cell>
          <cell r="FP23">
            <v>373.78099396300314</v>
          </cell>
          <cell r="FQ23">
            <v>375.86843157923221</v>
          </cell>
          <cell r="FR23">
            <v>384.38842351877685</v>
          </cell>
          <cell r="FS23">
            <v>385.10700090587136</v>
          </cell>
          <cell r="FT23">
            <v>385.37028132593633</v>
          </cell>
          <cell r="FU23">
            <v>389.04037079060078</v>
          </cell>
          <cell r="FV23">
            <v>393.37756928956509</v>
          </cell>
          <cell r="FW23">
            <v>408.17175138998027</v>
          </cell>
          <cell r="FX23">
            <v>413.71152774751187</v>
          </cell>
          <cell r="FY23">
            <v>412.33870841431622</v>
          </cell>
          <cell r="FZ23">
            <v>414.54986803245544</v>
          </cell>
          <cell r="GA23">
            <v>418.38129098761078</v>
          </cell>
          <cell r="GB23">
            <v>414.80028136432168</v>
          </cell>
          <cell r="GC23">
            <v>480.27495455121993</v>
          </cell>
          <cell r="GD23">
            <v>438.2629218065739</v>
          </cell>
          <cell r="GE23">
            <v>334.19292267978187</v>
          </cell>
          <cell r="GF23">
            <v>338.82408465528488</v>
          </cell>
          <cell r="GG23">
            <v>341.15401739525794</v>
          </cell>
          <cell r="GH23">
            <v>346.79772023439409</v>
          </cell>
          <cell r="GI23">
            <v>346.22661947357653</v>
          </cell>
          <cell r="GJ23">
            <v>348.59119437408447</v>
          </cell>
          <cell r="GK23">
            <v>346.83830105102061</v>
          </cell>
          <cell r="GL23">
            <v>348.89802493882178</v>
          </cell>
          <cell r="GM23">
            <v>348.78519047307964</v>
          </cell>
          <cell r="GN23">
            <v>345.07550996780395</v>
          </cell>
          <cell r="GO23">
            <v>341.37275789463519</v>
          </cell>
          <cell r="GP23">
            <v>343.44633864665036</v>
          </cell>
          <cell r="GQ23">
            <v>343.88480942142013</v>
          </cell>
          <cell r="GR23">
            <v>343.25828120374678</v>
          </cell>
          <cell r="GS23">
            <v>342.78021938836577</v>
          </cell>
          <cell r="GT23">
            <v>342.55356068086621</v>
          </cell>
          <cell r="GU23">
            <v>339.37637967181206</v>
          </cell>
          <cell r="GV23">
            <v>337.04941625988482</v>
          </cell>
          <cell r="GW23">
            <v>341.15797649931909</v>
          </cell>
          <cell r="GX23">
            <v>342.74557722783089</v>
          </cell>
          <cell r="GY23">
            <v>343.65320183384415</v>
          </cell>
          <cell r="GZ23">
            <v>338.65087385261057</v>
          </cell>
          <cell r="HA23">
            <v>332.88443878757954</v>
          </cell>
          <cell r="HB23">
            <v>333.91677517151834</v>
          </cell>
          <cell r="HC23">
            <v>347.44899285244941</v>
          </cell>
          <cell r="HD23">
            <v>346.86304545140268</v>
          </cell>
          <cell r="HE23">
            <v>347.82708729028701</v>
          </cell>
          <cell r="HF23">
            <v>351.73670255064962</v>
          </cell>
        </row>
        <row r="24">
          <cell r="B24" t="str">
            <v>ERFFP 4 7/8 PERP nc-23</v>
          </cell>
          <cell r="C24" t="str">
            <v>XS1224953882</v>
          </cell>
          <cell r="D24">
            <v>356.82762982696295</v>
          </cell>
          <cell r="E24">
            <v>343.11790354549885</v>
          </cell>
          <cell r="F24">
            <v>358.61442118138075</v>
          </cell>
          <cell r="G24">
            <v>383.10385570675135</v>
          </cell>
          <cell r="H24">
            <v>383.9023156017065</v>
          </cell>
          <cell r="I24">
            <v>388.73204860836267</v>
          </cell>
          <cell r="J24">
            <v>394.59008603543043</v>
          </cell>
          <cell r="K24">
            <v>393.49382758140564</v>
          </cell>
          <cell r="L24">
            <v>392.15973000973463</v>
          </cell>
          <cell r="M24">
            <v>386.39363039284945</v>
          </cell>
          <cell r="N24">
            <v>381.81772568821907</v>
          </cell>
          <cell r="O24">
            <v>382.32338364422321</v>
          </cell>
          <cell r="P24">
            <v>383.75641429424286</v>
          </cell>
          <cell r="Q24">
            <v>381.39601095020771</v>
          </cell>
          <cell r="R24">
            <v>380.45764569193125</v>
          </cell>
          <cell r="S24">
            <v>367.85916772484779</v>
          </cell>
          <cell r="T24">
            <v>366.23326753824949</v>
          </cell>
          <cell r="U24">
            <v>368.50573036819696</v>
          </cell>
          <cell r="V24">
            <v>361.31659334152937</v>
          </cell>
          <cell r="W24">
            <v>359.79562217742205</v>
          </cell>
          <cell r="X24">
            <v>346.94031793624163</v>
          </cell>
          <cell r="Y24">
            <v>341.42604797333479</v>
          </cell>
          <cell r="Z24">
            <v>340.3467780277133</v>
          </cell>
          <cell r="AA24">
            <v>349.07587337493896</v>
          </cell>
          <cell r="AB24">
            <v>399.5297446846962</v>
          </cell>
          <cell r="AC24">
            <v>406.53200811892748</v>
          </cell>
          <cell r="AD24">
            <v>417.97926481068134</v>
          </cell>
          <cell r="AE24">
            <v>419.63014809787273</v>
          </cell>
          <cell r="AF24">
            <v>414.26477741450071</v>
          </cell>
          <cell r="AG24">
            <v>415.10321027040482</v>
          </cell>
          <cell r="AH24">
            <v>418.93162060528994</v>
          </cell>
          <cell r="AI24">
            <v>446.77378723025322</v>
          </cell>
          <cell r="AJ24">
            <v>449.00827574729919</v>
          </cell>
          <cell r="AK24">
            <v>452.66480235010386</v>
          </cell>
          <cell r="AL24">
            <v>471.59199935942888</v>
          </cell>
          <cell r="AM24">
            <v>471.45609129220247</v>
          </cell>
          <cell r="AN24">
            <v>492.89359024912119</v>
          </cell>
          <cell r="AO24">
            <v>491.27968195080757</v>
          </cell>
          <cell r="AP24">
            <v>496.26530950516462</v>
          </cell>
          <cell r="AQ24">
            <v>495.87857110798359</v>
          </cell>
          <cell r="AR24">
            <v>495.99449269473553</v>
          </cell>
          <cell r="AS24">
            <v>499.67900037020445</v>
          </cell>
          <cell r="AT24">
            <v>498.11305962502956</v>
          </cell>
          <cell r="AU24">
            <v>495.26598548144102</v>
          </cell>
          <cell r="AV24">
            <v>496.21434397995472</v>
          </cell>
          <cell r="AW24">
            <v>499.07041203975677</v>
          </cell>
          <cell r="AX24">
            <v>502.9118135869503</v>
          </cell>
          <cell r="AY24">
            <v>501.43481267988682</v>
          </cell>
          <cell r="AZ24">
            <v>488.60049424320459</v>
          </cell>
          <cell r="BA24">
            <v>483.87369161099195</v>
          </cell>
          <cell r="BB24">
            <v>481.02361949533224</v>
          </cell>
          <cell r="BC24">
            <v>491.6914034485817</v>
          </cell>
          <cell r="BD24">
            <v>499.44016192853451</v>
          </cell>
          <cell r="BE24">
            <v>494.21469660848379</v>
          </cell>
          <cell r="BF24">
            <v>513.16787604242563</v>
          </cell>
          <cell r="BG24">
            <v>512.44336612522602</v>
          </cell>
          <cell r="BH24">
            <v>513.97233188152313</v>
          </cell>
          <cell r="BI24">
            <v>517.01727218180895</v>
          </cell>
          <cell r="BJ24">
            <v>525.03285017609596</v>
          </cell>
          <cell r="BK24">
            <v>518.80506286025047</v>
          </cell>
          <cell r="BL24">
            <v>547.09392732381821</v>
          </cell>
          <cell r="BM24">
            <v>569.04108153283596</v>
          </cell>
          <cell r="BN24">
            <v>665.0661269724369</v>
          </cell>
          <cell r="BO24">
            <v>686.68250492960215</v>
          </cell>
          <cell r="BP24">
            <v>730.88260649889708</v>
          </cell>
          <cell r="BQ24">
            <v>730.75269437581301</v>
          </cell>
          <cell r="BR24">
            <v>715.48801991343498</v>
          </cell>
          <cell r="BS24">
            <v>760.89130760729313</v>
          </cell>
          <cell r="BT24">
            <v>757.74743422865868</v>
          </cell>
          <cell r="BU24">
            <v>766.62442953139544</v>
          </cell>
          <cell r="BV24">
            <v>760.70043671876192</v>
          </cell>
          <cell r="BW24">
            <v>802.94985779374838</v>
          </cell>
          <cell r="BX24">
            <v>859.81139474362135</v>
          </cell>
          <cell r="BY24">
            <v>871.97116946429014</v>
          </cell>
          <cell r="BZ24">
            <v>879.27922604978085</v>
          </cell>
          <cell r="CA24">
            <v>806.51844388246536</v>
          </cell>
          <cell r="CB24">
            <v>809.12368161231279</v>
          </cell>
          <cell r="CC24">
            <v>818.22952211648226</v>
          </cell>
          <cell r="CD24">
            <v>739.80257273465395</v>
          </cell>
          <cell r="CE24">
            <v>692.33468160778284</v>
          </cell>
          <cell r="CF24">
            <v>609.36680386215448</v>
          </cell>
          <cell r="CG24">
            <v>598.25831801444292</v>
          </cell>
          <cell r="CH24">
            <v>545.59194331616163</v>
          </cell>
          <cell r="CI24">
            <v>532.14204128086567</v>
          </cell>
          <cell r="CJ24">
            <v>538.36782994866371</v>
          </cell>
          <cell r="CK24">
            <v>450.40832870453596</v>
          </cell>
          <cell r="CL24">
            <v>413.80908565968275</v>
          </cell>
          <cell r="CM24">
            <v>411.31577222049236</v>
          </cell>
          <cell r="CN24">
            <v>429.43551541864872</v>
          </cell>
          <cell r="CO24">
            <v>429.8072639554739</v>
          </cell>
          <cell r="CP24">
            <v>427.47284303605556</v>
          </cell>
          <cell r="CQ24">
            <v>393.8945565149188</v>
          </cell>
          <cell r="CR24">
            <v>371.45973218232393</v>
          </cell>
          <cell r="CS24">
            <v>357.47918909043074</v>
          </cell>
          <cell r="CT24">
            <v>351.17245517671108</v>
          </cell>
          <cell r="CU24">
            <v>336.32549815624952</v>
          </cell>
          <cell r="CV24">
            <v>334.72258242219687</v>
          </cell>
          <cell r="CW24">
            <v>335.9817306920886</v>
          </cell>
          <cell r="CX24">
            <v>335.41511397063732</v>
          </cell>
          <cell r="CY24">
            <v>330.998101785779</v>
          </cell>
          <cell r="CZ24">
            <v>329.69798123091459</v>
          </cell>
          <cell r="DA24">
            <v>328.01511957496405</v>
          </cell>
          <cell r="DB24">
            <v>330.72528632730246</v>
          </cell>
          <cell r="DC24">
            <v>332.29822234064341</v>
          </cell>
          <cell r="DD24">
            <v>334.3768163099885</v>
          </cell>
          <cell r="DE24">
            <v>334.49073924869299</v>
          </cell>
          <cell r="DF24">
            <v>333.0557099506259</v>
          </cell>
          <cell r="DG24">
            <v>333.38748552650213</v>
          </cell>
          <cell r="DH24">
            <v>334.32585078477859</v>
          </cell>
          <cell r="DI24">
            <v>338.67291028797626</v>
          </cell>
          <cell r="DJ24">
            <v>339.45138370245695</v>
          </cell>
          <cell r="DK24">
            <v>337.24887355417013</v>
          </cell>
          <cell r="DL24">
            <v>331.88350287079811</v>
          </cell>
          <cell r="DM24">
            <v>325.14406165480614</v>
          </cell>
          <cell r="DN24">
            <v>318.51454608142376</v>
          </cell>
          <cell r="DO24">
            <v>312.95630586147308</v>
          </cell>
          <cell r="DP24">
            <v>312.23179594427347</v>
          </cell>
          <cell r="DQ24">
            <v>310.34107489138842</v>
          </cell>
          <cell r="DR24">
            <v>311.30242460221052</v>
          </cell>
          <cell r="DS24">
            <v>314.09853322058916</v>
          </cell>
          <cell r="DT24">
            <v>317.90795639902353</v>
          </cell>
          <cell r="DU24">
            <v>323.91289445757866</v>
          </cell>
          <cell r="DV24">
            <v>330.50543504208326</v>
          </cell>
          <cell r="DW24">
            <v>332.84185460954905</v>
          </cell>
          <cell r="DX24">
            <v>333.77422392368317</v>
          </cell>
          <cell r="DY24">
            <v>336.39844880998135</v>
          </cell>
          <cell r="DZ24">
            <v>337.22488977760077</v>
          </cell>
          <cell r="EA24">
            <v>343.7764580771327</v>
          </cell>
          <cell r="EB24">
            <v>346.98528751730919</v>
          </cell>
          <cell r="EC24">
            <v>343.9033722281456</v>
          </cell>
          <cell r="ED24">
            <v>342.04263089597225</v>
          </cell>
          <cell r="EE24">
            <v>344.89370233565569</v>
          </cell>
          <cell r="EF24">
            <v>336.42842853069305</v>
          </cell>
          <cell r="EG24">
            <v>341.48900538682938</v>
          </cell>
          <cell r="EH24">
            <v>340.94737176597118</v>
          </cell>
          <cell r="EI24">
            <v>344.89470165967941</v>
          </cell>
          <cell r="EJ24">
            <v>346.85637471824884</v>
          </cell>
          <cell r="EK24">
            <v>348.32138373702765</v>
          </cell>
          <cell r="EL24">
            <v>350.18412371724844</v>
          </cell>
          <cell r="EM24">
            <v>352.63246757537127</v>
          </cell>
          <cell r="EN24">
            <v>353.92559286206961</v>
          </cell>
          <cell r="EO24">
            <v>355.88326862454414</v>
          </cell>
          <cell r="EP24">
            <v>359.3489243388176</v>
          </cell>
          <cell r="EQ24">
            <v>362.48480312526226</v>
          </cell>
          <cell r="ER24">
            <v>361.51046220213175</v>
          </cell>
          <cell r="ES24">
            <v>366.39515803009272</v>
          </cell>
          <cell r="ET24">
            <v>368.44677025079727</v>
          </cell>
          <cell r="EU24">
            <v>374.5236596390605</v>
          </cell>
          <cell r="EV24">
            <v>377.30377907305956</v>
          </cell>
          <cell r="EW24">
            <v>377.76047015190125</v>
          </cell>
          <cell r="EX24">
            <v>374.42472656071186</v>
          </cell>
          <cell r="EY24">
            <v>376.5562847033143</v>
          </cell>
          <cell r="EZ24">
            <v>377.36173986643553</v>
          </cell>
          <cell r="FA24">
            <v>377.71649989485741</v>
          </cell>
          <cell r="FB24">
            <v>378.39204293489456</v>
          </cell>
          <cell r="FC24">
            <v>382.78407201915979</v>
          </cell>
          <cell r="FD24">
            <v>386.78036879003048</v>
          </cell>
          <cell r="FE24">
            <v>385.38930974900723</v>
          </cell>
          <cell r="FF24">
            <v>387.87562792003155</v>
          </cell>
          <cell r="FG24">
            <v>381.00327660888433</v>
          </cell>
          <cell r="FH24">
            <v>378.82075294107199</v>
          </cell>
          <cell r="FI24">
            <v>380.88635569810867</v>
          </cell>
          <cell r="FJ24">
            <v>379.3633858859539</v>
          </cell>
          <cell r="FK24">
            <v>375.71685252338648</v>
          </cell>
          <cell r="FL24">
            <v>373.96004088968039</v>
          </cell>
          <cell r="FM24">
            <v>372.93673308938742</v>
          </cell>
          <cell r="FN24">
            <v>371.08398634940386</v>
          </cell>
          <cell r="FO24">
            <v>369.92776845395565</v>
          </cell>
          <cell r="FP24">
            <v>374.13192462176085</v>
          </cell>
          <cell r="FQ24">
            <v>372.66891425102949</v>
          </cell>
          <cell r="FR24">
            <v>377.25081489980221</v>
          </cell>
          <cell r="FS24">
            <v>385.2823820784688</v>
          </cell>
          <cell r="FT24">
            <v>386.3196804150939</v>
          </cell>
          <cell r="FU24">
            <v>390.00019079446793</v>
          </cell>
          <cell r="FV24">
            <v>388.77901683747768</v>
          </cell>
          <cell r="FW24">
            <v>390.92056822031736</v>
          </cell>
          <cell r="FX24">
            <v>415.25810549408197</v>
          </cell>
          <cell r="FY24">
            <v>422.89993630349636</v>
          </cell>
          <cell r="FZ24">
            <v>426.19670625776052</v>
          </cell>
          <cell r="GA24">
            <v>430.62471100687981</v>
          </cell>
          <cell r="GB24">
            <v>438.83115988969803</v>
          </cell>
          <cell r="GC24">
            <v>442.3737635537982</v>
          </cell>
          <cell r="GD24">
            <v>563.03214617818594</v>
          </cell>
          <cell r="GE24">
            <v>472.67126930505037</v>
          </cell>
          <cell r="GF24">
            <v>330.80823022127151</v>
          </cell>
          <cell r="GG24">
            <v>334.26788999140263</v>
          </cell>
          <cell r="GH24">
            <v>333.09368426352739</v>
          </cell>
          <cell r="GI24">
            <v>337.5776511579752</v>
          </cell>
          <cell r="GJ24">
            <v>341.95469038188457</v>
          </cell>
          <cell r="GK24">
            <v>342.58426451683044</v>
          </cell>
          <cell r="GL24">
            <v>342.88506104797125</v>
          </cell>
          <cell r="GM24">
            <v>343.34175212681293</v>
          </cell>
          <cell r="GN24">
            <v>345.11755091696978</v>
          </cell>
          <cell r="GO24">
            <v>341.04830349236727</v>
          </cell>
          <cell r="GP24">
            <v>333.86316376179457</v>
          </cell>
          <cell r="GQ24">
            <v>338.72287648916245</v>
          </cell>
          <cell r="GR24">
            <v>339.00968248397112</v>
          </cell>
          <cell r="GS24">
            <v>337.79650311917067</v>
          </cell>
          <cell r="GT24">
            <v>335.53403352946043</v>
          </cell>
          <cell r="GU24">
            <v>330.21862904727459</v>
          </cell>
          <cell r="GV24">
            <v>323.95786403864622</v>
          </cell>
          <cell r="GW24">
            <v>324.87824146449566</v>
          </cell>
          <cell r="GX24">
            <v>329.45014887303114</v>
          </cell>
          <cell r="GY24">
            <v>327.23464751243591</v>
          </cell>
          <cell r="GZ24">
            <v>322.15108620375395</v>
          </cell>
          <cell r="HA24">
            <v>318.42160894721746</v>
          </cell>
          <cell r="HB24">
            <v>312.50261275470257</v>
          </cell>
          <cell r="HC24">
            <v>313.20813551545143</v>
          </cell>
          <cell r="HD24">
            <v>336.16260834038258</v>
          </cell>
          <cell r="HE24">
            <v>333.9451083317399</v>
          </cell>
          <cell r="HF24">
            <v>334.33684334903955</v>
          </cell>
          <cell r="HG24">
            <v>334.06003059446812</v>
          </cell>
          <cell r="HH24">
            <v>332.20528520643711</v>
          </cell>
          <cell r="HI24">
            <v>333.81219823658466</v>
          </cell>
          <cell r="HJ24">
            <v>328.81258014589548</v>
          </cell>
          <cell r="HK24">
            <v>335.46408084779978</v>
          </cell>
          <cell r="HL24">
            <v>338.720877841115</v>
          </cell>
          <cell r="HM24">
            <v>347.13218814879656</v>
          </cell>
          <cell r="HN24">
            <v>351.06053088605404</v>
          </cell>
          <cell r="HO24">
            <v>353.33099506795406</v>
          </cell>
          <cell r="HP24">
            <v>355.19173640012741</v>
          </cell>
          <cell r="HQ24">
            <v>355.24669922143221</v>
          </cell>
          <cell r="HR24">
            <v>354.89293851703405</v>
          </cell>
          <cell r="HS24">
            <v>362.38287207484245</v>
          </cell>
          <cell r="HT24">
            <v>381.49894132465124</v>
          </cell>
          <cell r="HU24">
            <v>383.33270090818405</v>
          </cell>
          <cell r="HV24">
            <v>388.35130615532398</v>
          </cell>
          <cell r="HW24">
            <v>392.8402696698904</v>
          </cell>
          <cell r="HX24">
            <v>380.2737700715661</v>
          </cell>
          <cell r="HY24">
            <v>379.06558732688427</v>
          </cell>
          <cell r="HZ24">
            <v>374.36776509135962</v>
          </cell>
          <cell r="IA24">
            <v>380.04392554610968</v>
          </cell>
          <cell r="IB24">
            <v>386.30069325864315</v>
          </cell>
          <cell r="IC24">
            <v>398.86819218099117</v>
          </cell>
          <cell r="ID24">
            <v>400.92679966986179</v>
          </cell>
          <cell r="IE24">
            <v>400.27723905444145</v>
          </cell>
          <cell r="IF24">
            <v>391.53015587478876</v>
          </cell>
          <cell r="IG24">
            <v>384.706771440804</v>
          </cell>
          <cell r="IH24">
            <v>380.1848302334547</v>
          </cell>
          <cell r="II24">
            <v>382.68314029276371</v>
          </cell>
          <cell r="IJ24">
            <v>375.62491471320391</v>
          </cell>
          <cell r="IK24">
            <v>377.67053098976612</v>
          </cell>
          <cell r="IL24">
            <v>379.82607290893793</v>
          </cell>
          <cell r="IM24">
            <v>379.09156975150108</v>
          </cell>
          <cell r="IN24">
            <v>378.10423761606216</v>
          </cell>
          <cell r="IO24">
            <v>379.45132640004158</v>
          </cell>
          <cell r="IP24">
            <v>371.54967134445906</v>
          </cell>
          <cell r="IQ24">
            <v>371.54267607629299</v>
          </cell>
          <cell r="IR24">
            <v>360.84591172635555</v>
          </cell>
          <cell r="IS24">
            <v>355.97420711070299</v>
          </cell>
          <cell r="IT24">
            <v>355.26568637788296</v>
          </cell>
          <cell r="IU24">
            <v>352.77337226271629</v>
          </cell>
          <cell r="IV24">
            <v>349.0898639112711</v>
          </cell>
          <cell r="IW24">
            <v>355.83430174738169</v>
          </cell>
          <cell r="IX24">
            <v>363.55907645076513</v>
          </cell>
          <cell r="IY24">
            <v>362.28593764454126</v>
          </cell>
          <cell r="IZ24">
            <v>356.7197028324008</v>
          </cell>
          <cell r="JA24">
            <v>358.09277404099703</v>
          </cell>
          <cell r="JB24">
            <v>366.95877677947283</v>
          </cell>
          <cell r="JC24">
            <v>377.94134780019522</v>
          </cell>
          <cell r="JD24">
            <v>383.37667116522789</v>
          </cell>
          <cell r="JE24">
            <v>385.29837126284838</v>
          </cell>
          <cell r="JF24">
            <v>390.24802315235138</v>
          </cell>
          <cell r="JG24">
            <v>391.06247223168612</v>
          </cell>
          <cell r="JH24">
            <v>388.43325072526932</v>
          </cell>
          <cell r="JI24">
            <v>384.81769640743732</v>
          </cell>
          <cell r="JJ24">
            <v>364.20463977009058</v>
          </cell>
          <cell r="JK24">
            <v>356.96153924614191</v>
          </cell>
          <cell r="JL24">
            <v>349.51857391744852</v>
          </cell>
          <cell r="JM24">
            <v>348.08154597133398</v>
          </cell>
          <cell r="JN24">
            <v>352.72940200567245</v>
          </cell>
          <cell r="JO24">
            <v>349.41464421898127</v>
          </cell>
          <cell r="JP24">
            <v>345.8300689458847</v>
          </cell>
          <cell r="JQ24">
            <v>343.75747092068195</v>
          </cell>
          <cell r="JR24">
            <v>336.53835417330265</v>
          </cell>
          <cell r="JS24">
            <v>336.55134538561106</v>
          </cell>
          <cell r="JT24">
            <v>341.19420479983091</v>
          </cell>
          <cell r="JU24">
            <v>335.59399297088385</v>
          </cell>
          <cell r="JV24">
            <v>339.71120794862509</v>
          </cell>
          <cell r="JW24">
            <v>339.66124174743891</v>
          </cell>
          <cell r="JX24">
            <v>342.1335693821311</v>
          </cell>
          <cell r="JY24">
            <v>342.14556127041578</v>
          </cell>
          <cell r="JZ24">
            <v>338.49203263968229</v>
          </cell>
          <cell r="KA24">
            <v>338.54799478501081</v>
          </cell>
          <cell r="KB24">
            <v>334.83450671285391</v>
          </cell>
          <cell r="KC24">
            <v>334.67161689698696</v>
          </cell>
          <cell r="KD24">
            <v>335.54602541774511</v>
          </cell>
          <cell r="KE24">
            <v>329.0504192635417</v>
          </cell>
          <cell r="KF24">
            <v>327.77428248524666</v>
          </cell>
          <cell r="KG24">
            <v>326.29228495806456</v>
          </cell>
          <cell r="KH24">
            <v>326.89487734436989</v>
          </cell>
          <cell r="KI24">
            <v>333.09968020766973</v>
          </cell>
          <cell r="KJ24">
            <v>332.49209120124578</v>
          </cell>
          <cell r="KK24">
            <v>340.61559619009495</v>
          </cell>
          <cell r="KL24">
            <v>345.91701013594866</v>
          </cell>
          <cell r="KM24">
            <v>341.32711489498615</v>
          </cell>
          <cell r="KN24">
            <v>340.69254413992167</v>
          </cell>
          <cell r="KO24">
            <v>345.84605813026428</v>
          </cell>
          <cell r="KP24">
            <v>348.61418567597866</v>
          </cell>
          <cell r="KQ24">
            <v>344.07625528424978</v>
          </cell>
          <cell r="KR24">
            <v>341.23117978870869</v>
          </cell>
          <cell r="KS24">
            <v>340.79347586631775</v>
          </cell>
          <cell r="KT24">
            <v>339.03366626054049</v>
          </cell>
          <cell r="KU24">
            <v>351.65912597626448</v>
          </cell>
          <cell r="KV24">
            <v>352.99722084403038</v>
          </cell>
          <cell r="KW24">
            <v>354.3443096280098</v>
          </cell>
          <cell r="KX24">
            <v>356.23802865296602</v>
          </cell>
          <cell r="KY24">
            <v>356.81763658672571</v>
          </cell>
          <cell r="KZ24">
            <v>358.99516363441944</v>
          </cell>
          <cell r="LA24">
            <v>360.8309218659997</v>
          </cell>
          <cell r="LB24">
            <v>361.69333849847317</v>
          </cell>
          <cell r="LC24">
            <v>370.22556701302528</v>
          </cell>
          <cell r="LD24">
            <v>373.87110105156898</v>
          </cell>
          <cell r="LE24">
            <v>375.45003300905228</v>
          </cell>
          <cell r="LF24">
            <v>383.82137035578489</v>
          </cell>
          <cell r="LG24">
            <v>390.61477506905794</v>
          </cell>
          <cell r="LH24">
            <v>387.37296793609858</v>
          </cell>
          <cell r="LI24">
            <v>387.38096252828836</v>
          </cell>
          <cell r="LJ24">
            <v>386.84132755547762</v>
          </cell>
          <cell r="LK24">
            <v>383.87633317708969</v>
          </cell>
          <cell r="LL24">
            <v>382.09553776681423</v>
          </cell>
          <cell r="LM24">
            <v>388.76902359724045</v>
          </cell>
          <cell r="LN24">
            <v>395.29061217606068</v>
          </cell>
          <cell r="LO24">
            <v>405.14494637399912</v>
          </cell>
          <cell r="LP24">
            <v>410.22850768268108</v>
          </cell>
          <cell r="LQ24">
            <v>416.48127809911966</v>
          </cell>
          <cell r="LR24">
            <v>415.56889526546001</v>
          </cell>
          <cell r="LS24">
            <v>421.80667582154274</v>
          </cell>
          <cell r="LT24">
            <v>419.59217378497124</v>
          </cell>
          <cell r="LU24">
            <v>419.48924341052771</v>
          </cell>
          <cell r="LV24">
            <v>417.31471433490515</v>
          </cell>
          <cell r="LW24">
            <v>406.66791618615389</v>
          </cell>
          <cell r="LX24">
            <v>415.7587668299675</v>
          </cell>
          <cell r="LY24">
            <v>422.83897753804922</v>
          </cell>
          <cell r="LZ24">
            <v>437.83383451402187</v>
          </cell>
          <cell r="MA24">
            <v>444.95002088695765</v>
          </cell>
          <cell r="MB24">
            <v>453.52921763062477</v>
          </cell>
          <cell r="MC24">
            <v>459.6740610525012</v>
          </cell>
          <cell r="MD24">
            <v>466.98011898994446</v>
          </cell>
          <cell r="ME24">
            <v>467.59670191258192</v>
          </cell>
          <cell r="MF24">
            <v>468.25125914812088</v>
          </cell>
          <cell r="MG24">
            <v>477.73084683716297</v>
          </cell>
          <cell r="MH24">
            <v>483.01127497851849</v>
          </cell>
          <cell r="MI24">
            <v>491.21372656524181</v>
          </cell>
          <cell r="MJ24">
            <v>483.55490724742413</v>
          </cell>
          <cell r="MK24">
            <v>491.48154540359974</v>
          </cell>
          <cell r="ML24">
            <v>491.2596954703331</v>
          </cell>
          <cell r="MM24">
            <v>500.51143728196621</v>
          </cell>
          <cell r="MN24">
            <v>508.04833906888962</v>
          </cell>
          <cell r="MO24">
            <v>507.28685416281223</v>
          </cell>
          <cell r="MP24">
            <v>512.08061150461435</v>
          </cell>
          <cell r="MQ24">
            <v>511.74783660471445</v>
          </cell>
          <cell r="MR24">
            <v>506.47340440750122</v>
          </cell>
          <cell r="MS24">
            <v>499.54509095102549</v>
          </cell>
          <cell r="MT24">
            <v>485.15782298147678</v>
          </cell>
          <cell r="MU24">
            <v>486.21410847455263</v>
          </cell>
          <cell r="MV24">
            <v>489.59881894290447</v>
          </cell>
          <cell r="MW24">
            <v>488.42061591893435</v>
          </cell>
          <cell r="MX24">
            <v>471.43110819160938</v>
          </cell>
          <cell r="MY24">
            <v>443.48900916427374</v>
          </cell>
          <cell r="MZ24">
            <v>433.89949583262205</v>
          </cell>
          <cell r="NA24">
            <v>433.29090750217438</v>
          </cell>
          <cell r="NB24">
            <v>439.62462316453457</v>
          </cell>
          <cell r="NC24">
            <v>441.22454092651606</v>
          </cell>
          <cell r="ND24">
            <v>451.06288594007492</v>
          </cell>
          <cell r="NE24">
            <v>464.12604957818985</v>
          </cell>
          <cell r="NF24">
            <v>467.1849804148078</v>
          </cell>
          <cell r="NG24">
            <v>466.41849888861179</v>
          </cell>
          <cell r="NH24">
            <v>468.67397321015596</v>
          </cell>
          <cell r="NI24">
            <v>478.98599781095982</v>
          </cell>
          <cell r="NJ24">
            <v>479.15188559889793</v>
          </cell>
          <cell r="NK24">
            <v>479.61057532578707</v>
          </cell>
          <cell r="NL24">
            <v>481.59123554080725</v>
          </cell>
          <cell r="NM24">
            <v>481.82807533442974</v>
          </cell>
          <cell r="NN24">
            <v>495.58377052098513</v>
          </cell>
          <cell r="NO24">
            <v>500.53442173451185</v>
          </cell>
          <cell r="NP24">
            <v>508.22721806913614</v>
          </cell>
          <cell r="NQ24">
            <v>510.93038955330849</v>
          </cell>
          <cell r="NR24">
            <v>511.4770197942853</v>
          </cell>
          <cell r="NS24">
            <v>510.65757409483194</v>
          </cell>
          <cell r="NT24">
            <v>516.70948038250208</v>
          </cell>
          <cell r="NU24">
            <v>523.33599798381329</v>
          </cell>
          <cell r="NV24">
            <v>523.60981276631355</v>
          </cell>
          <cell r="NW24">
            <v>524.18942070007324</v>
          </cell>
          <cell r="NX24">
            <v>508.76885168999434</v>
          </cell>
          <cell r="NY24">
            <v>498.02911640703678</v>
          </cell>
          <cell r="NZ24">
            <v>482.14685969799757</v>
          </cell>
          <cell r="OA24">
            <v>481.79809561371803</v>
          </cell>
          <cell r="OB24">
            <v>477.43604625016451</v>
          </cell>
          <cell r="OC24">
            <v>474.52401604503393</v>
          </cell>
          <cell r="OD24">
            <v>479.67453206330538</v>
          </cell>
          <cell r="OE24">
            <v>469.93911742419004</v>
          </cell>
          <cell r="OF24">
            <v>470.82152053713799</v>
          </cell>
          <cell r="OG24">
            <v>463.48548287898302</v>
          </cell>
          <cell r="OH24">
            <v>454.9192773476243</v>
          </cell>
          <cell r="OI24">
            <v>454.7963604927063</v>
          </cell>
          <cell r="OJ24">
            <v>453.05653736740351</v>
          </cell>
          <cell r="OK24">
            <v>452.63182465732098</v>
          </cell>
          <cell r="OL24">
            <v>457.04583887010813</v>
          </cell>
          <cell r="OM24">
            <v>457.04084224998951</v>
          </cell>
          <cell r="ON24">
            <v>455.31101236492395</v>
          </cell>
          <cell r="OO24">
            <v>446.08825094997883</v>
          </cell>
          <cell r="OP24">
            <v>439.54867453873158</v>
          </cell>
          <cell r="OQ24">
            <v>426.60443045943975</v>
          </cell>
          <cell r="OR24">
            <v>418.75474025309086</v>
          </cell>
          <cell r="OS24">
            <v>417.86034525185823</v>
          </cell>
          <cell r="OT24">
            <v>413.29143581539392</v>
          </cell>
          <cell r="OU24">
            <v>399.19996775686741</v>
          </cell>
          <cell r="OV24">
            <v>391.36926470696926</v>
          </cell>
          <cell r="OW24">
            <v>381.3870170339942</v>
          </cell>
          <cell r="OX24">
            <v>387.04419033229351</v>
          </cell>
          <cell r="OY24">
            <v>386.63146951049566</v>
          </cell>
          <cell r="OZ24">
            <v>386.03687171638012</v>
          </cell>
          <cell r="PA24">
            <v>383.1907968968153</v>
          </cell>
          <cell r="PB24">
            <v>350.78271880745888</v>
          </cell>
          <cell r="PC24">
            <v>333.18862004578114</v>
          </cell>
          <cell r="PD24">
            <v>325.85358171164989</v>
          </cell>
          <cell r="PE24">
            <v>322.61277390271425</v>
          </cell>
          <cell r="PF24">
            <v>320.34330904483795</v>
          </cell>
          <cell r="PG24">
            <v>318.5375305339694</v>
          </cell>
          <cell r="PH24">
            <v>315.98125968128443</v>
          </cell>
          <cell r="PI24">
            <v>315.00492011010647</v>
          </cell>
          <cell r="PJ24">
            <v>314.75408978015184</v>
          </cell>
          <cell r="PK24">
            <v>317.41329100728035</v>
          </cell>
          <cell r="PL24">
            <v>317.47624842077494</v>
          </cell>
          <cell r="PM24">
            <v>316.32602646946907</v>
          </cell>
          <cell r="PN24">
            <v>317.45826058834791</v>
          </cell>
          <cell r="PO24">
            <v>319.91959565877914</v>
          </cell>
          <cell r="PP24">
            <v>318.98322904855013</v>
          </cell>
          <cell r="PQ24">
            <v>321.08680611848831</v>
          </cell>
          <cell r="PR24">
            <v>319.13512630015612</v>
          </cell>
          <cell r="PS24">
            <v>315.44762065261602</v>
          </cell>
          <cell r="PT24">
            <v>314.57321213185787</v>
          </cell>
          <cell r="PU24">
            <v>308.77413482218981</v>
          </cell>
          <cell r="PV24">
            <v>306.56263075768948</v>
          </cell>
          <cell r="PW24">
            <v>307.64190070331097</v>
          </cell>
          <cell r="PX24">
            <v>308.82410102337599</v>
          </cell>
          <cell r="PY24">
            <v>305.8651025891304</v>
          </cell>
          <cell r="PZ24">
            <v>304.79582588374615</v>
          </cell>
          <cell r="QA24">
            <v>302.49538198113441</v>
          </cell>
          <cell r="QB24">
            <v>302.78218797594309</v>
          </cell>
          <cell r="QC24">
            <v>301.8428233936429</v>
          </cell>
          <cell r="QD24">
            <v>290.90522195398808</v>
          </cell>
          <cell r="QE24">
            <v>291.09109622240067</v>
          </cell>
          <cell r="QF24">
            <v>288.54281996190548</v>
          </cell>
          <cell r="QG24">
            <v>285.6347870528698</v>
          </cell>
          <cell r="QH24">
            <v>287.04183527827263</v>
          </cell>
          <cell r="QI24">
            <v>290.35559374094009</v>
          </cell>
          <cell r="QJ24">
            <v>297.72760706394911</v>
          </cell>
          <cell r="QK24">
            <v>295.05741327255964</v>
          </cell>
          <cell r="QL24">
            <v>299.2685647085309</v>
          </cell>
          <cell r="QM24">
            <v>298.76190742850304</v>
          </cell>
          <cell r="QN24">
            <v>299.71426322311163</v>
          </cell>
          <cell r="QO24">
            <v>296.86818840354681</v>
          </cell>
          <cell r="QP24">
            <v>303.57465192675591</v>
          </cell>
          <cell r="QQ24">
            <v>306.60560169070959</v>
          </cell>
          <cell r="QR24">
            <v>314.9809363335371</v>
          </cell>
          <cell r="QS24">
            <v>318.21774684637785</v>
          </cell>
          <cell r="QT24">
            <v>318.81734126061201</v>
          </cell>
          <cell r="QU24">
            <v>322.25301725417376</v>
          </cell>
          <cell r="QV24">
            <v>323.44121351838112</v>
          </cell>
          <cell r="QW24">
            <v>325.35292037576437</v>
          </cell>
          <cell r="QX24">
            <v>326.03246071189642</v>
          </cell>
          <cell r="QY24">
            <v>326.91286517679691</v>
          </cell>
          <cell r="QZ24">
            <v>328.59172953665257</v>
          </cell>
          <cell r="RA24">
            <v>324.57544628530741</v>
          </cell>
          <cell r="RB24">
            <v>333.18462274968624</v>
          </cell>
          <cell r="RC24">
            <v>329.84188389033079</v>
          </cell>
          <cell r="RD24">
            <v>329.31124283373356</v>
          </cell>
          <cell r="RE24">
            <v>330.40450331568718</v>
          </cell>
          <cell r="RF24">
            <v>328.8895280957222</v>
          </cell>
          <cell r="RG24">
            <v>324.28864029049873</v>
          </cell>
          <cell r="RH24">
            <v>322.09212608635426</v>
          </cell>
          <cell r="RI24">
            <v>321.80432076752186</v>
          </cell>
          <cell r="RJ24">
            <v>320.13245167583227</v>
          </cell>
          <cell r="RK24">
            <v>321.04083721339703</v>
          </cell>
          <cell r="RL24">
            <v>322.98652108758688</v>
          </cell>
          <cell r="RM24">
            <v>323.51916079223156</v>
          </cell>
          <cell r="RN24">
            <v>323.81496070325375</v>
          </cell>
          <cell r="RO24">
            <v>325.0661143809557</v>
          </cell>
          <cell r="RP24">
            <v>324.25566259771585</v>
          </cell>
          <cell r="RQ24">
            <v>325.63472975045443</v>
          </cell>
          <cell r="RR24">
            <v>326.30227819830179</v>
          </cell>
          <cell r="RS24">
            <v>322.62676443904638</v>
          </cell>
          <cell r="RT24">
            <v>323.15840481966734</v>
          </cell>
          <cell r="RU24">
            <v>323.08445484191179</v>
          </cell>
          <cell r="RV24">
            <v>319.34798231720924</v>
          </cell>
          <cell r="RW24">
            <v>318.8463216573</v>
          </cell>
          <cell r="RX24">
            <v>317.44027275592089</v>
          </cell>
          <cell r="RY24">
            <v>318.61148051172495</v>
          </cell>
          <cell r="RZ24">
            <v>317.44427005201578</v>
          </cell>
          <cell r="SA24">
            <v>319.42493026703596</v>
          </cell>
          <cell r="SB24">
            <v>314.02558256685734</v>
          </cell>
          <cell r="SC24">
            <v>314.3033946454525</v>
          </cell>
          <cell r="SD24">
            <v>316.41396698355675</v>
          </cell>
          <cell r="SE24">
            <v>317.58317609131336</v>
          </cell>
          <cell r="SF24">
            <v>316.51090141385794</v>
          </cell>
          <cell r="SG24">
            <v>319.22606478631496</v>
          </cell>
          <cell r="SH24">
            <v>318.06784824281931</v>
          </cell>
          <cell r="SI24">
            <v>316.8946418389678</v>
          </cell>
          <cell r="SJ24">
            <v>317.40429709106684</v>
          </cell>
          <cell r="SK24">
            <v>322.31297669559717</v>
          </cell>
          <cell r="SL24">
            <v>317.89696383476257</v>
          </cell>
          <cell r="SM24">
            <v>317.43027951568365</v>
          </cell>
          <cell r="SN24">
            <v>317.84200101345778</v>
          </cell>
          <cell r="SO24">
            <v>317.45925991237164</v>
          </cell>
          <cell r="SP24">
            <v>320.6501015201211</v>
          </cell>
          <cell r="SQ24">
            <v>326.18135999143124</v>
          </cell>
          <cell r="SR24">
            <v>322.30098480731249</v>
          </cell>
          <cell r="SS24">
            <v>326.13039446622133</v>
          </cell>
        </row>
        <row r="25">
          <cell r="B25" t="str">
            <v>ERFFP 3 1/4 PERP nc-25</v>
          </cell>
          <cell r="C25" t="str">
            <v>XS1716945586</v>
          </cell>
          <cell r="D25">
            <v>432.48095212280754</v>
          </cell>
          <cell r="E25">
            <v>433.9331326611042</v>
          </cell>
          <cell r="F25">
            <v>426.13753169846535</v>
          </cell>
          <cell r="G25">
            <v>433.43241521465779</v>
          </cell>
          <cell r="H25">
            <v>440.5024256261587</v>
          </cell>
          <cell r="I25">
            <v>436.65259807384012</v>
          </cell>
          <cell r="J25">
            <v>447.20064583790298</v>
          </cell>
          <cell r="K25">
            <v>455.08819491446019</v>
          </cell>
          <cell r="L25">
            <v>452.57461332201956</v>
          </cell>
          <cell r="M25">
            <v>450.56974466419223</v>
          </cell>
          <cell r="N25">
            <v>445.16279579138757</v>
          </cell>
          <cell r="O25">
            <v>444.56013587081429</v>
          </cell>
          <cell r="P25">
            <v>445.25174559724331</v>
          </cell>
          <cell r="Q25">
            <v>444.44819903647902</v>
          </cell>
          <cell r="R25">
            <v>447.62640558278565</v>
          </cell>
          <cell r="S25">
            <v>441.26199700200561</v>
          </cell>
          <cell r="T25">
            <v>431.86929727804659</v>
          </cell>
          <cell r="U25">
            <v>440.40947807621956</v>
          </cell>
          <cell r="V25">
            <v>432.26207563424106</v>
          </cell>
          <cell r="W25">
            <v>435.64616600084304</v>
          </cell>
          <cell r="X25">
            <v>424.8232733310461</v>
          </cell>
          <cell r="Y25">
            <v>420.16490203785895</v>
          </cell>
          <cell r="Z25">
            <v>419.99899565839769</v>
          </cell>
          <cell r="AA25">
            <v>419.70016428816319</v>
          </cell>
          <cell r="AB25">
            <v>450.31988565897944</v>
          </cell>
          <cell r="AC25">
            <v>469.37913057661058</v>
          </cell>
          <cell r="AD25">
            <v>475.42771737480166</v>
          </cell>
          <cell r="AE25">
            <v>482.82354392910003</v>
          </cell>
          <cell r="AF25">
            <v>483.27029183042049</v>
          </cell>
          <cell r="AG25">
            <v>485.73390162181852</v>
          </cell>
          <cell r="AH25">
            <v>489.93952839756014</v>
          </cell>
          <cell r="AI25">
            <v>505.36282507133484</v>
          </cell>
          <cell r="AJ25">
            <v>509.50348850572107</v>
          </cell>
          <cell r="AK25">
            <v>512.01906897020342</v>
          </cell>
          <cell r="AL25">
            <v>514.70655243027204</v>
          </cell>
          <cell r="AM25">
            <v>514.81449152052403</v>
          </cell>
          <cell r="AN25">
            <v>526.63182303106782</v>
          </cell>
          <cell r="AO25">
            <v>531.46509562790391</v>
          </cell>
          <cell r="AP25">
            <v>538.83393740963936</v>
          </cell>
          <cell r="AQ25">
            <v>537.96942525160318</v>
          </cell>
          <cell r="AR25">
            <v>539.06880487453941</v>
          </cell>
          <cell r="AS25">
            <v>536.57021482241157</v>
          </cell>
          <cell r="AT25">
            <v>532.91028011405467</v>
          </cell>
          <cell r="AU25">
            <v>531.35615710163108</v>
          </cell>
          <cell r="AV25">
            <v>533.78778494036203</v>
          </cell>
          <cell r="AW25">
            <v>549.32401788449283</v>
          </cell>
          <cell r="AX25">
            <v>548.24162867391112</v>
          </cell>
          <cell r="AY25">
            <v>547.99976515686512</v>
          </cell>
          <cell r="AZ25">
            <v>544.92150221264365</v>
          </cell>
          <cell r="BA25">
            <v>541.12564420545107</v>
          </cell>
          <cell r="BB25">
            <v>541.29255002093316</v>
          </cell>
          <cell r="BC25">
            <v>547.00732518815994</v>
          </cell>
          <cell r="BD25">
            <v>556.26709992134568</v>
          </cell>
          <cell r="BE25">
            <v>557.594350957036</v>
          </cell>
          <cell r="BF25">
            <v>563.00529757392405</v>
          </cell>
          <cell r="BG25">
            <v>566.24047197341918</v>
          </cell>
          <cell r="BH25">
            <v>567.16395085668569</v>
          </cell>
          <cell r="BI25">
            <v>572.01921104598046</v>
          </cell>
          <cell r="BJ25">
            <v>575.71212714302544</v>
          </cell>
          <cell r="BK25">
            <v>574.54678474271293</v>
          </cell>
          <cell r="BL25">
            <v>579.99870823645597</v>
          </cell>
          <cell r="BM25">
            <v>637.97299349796765</v>
          </cell>
          <cell r="BN25">
            <v>704.23060450029379</v>
          </cell>
          <cell r="BO25">
            <v>730.27290889561175</v>
          </cell>
          <cell r="BP25">
            <v>751.91069874703885</v>
          </cell>
          <cell r="BQ25">
            <v>750.81631630420691</v>
          </cell>
          <cell r="BR25">
            <v>757.97427708554267</v>
          </cell>
          <cell r="BS25">
            <v>774.69784002244467</v>
          </cell>
          <cell r="BT25">
            <v>801.39577444744111</v>
          </cell>
          <cell r="BU25">
            <v>800.89505700099471</v>
          </cell>
          <cell r="BV25">
            <v>811.82888706910614</v>
          </cell>
          <cell r="BW25">
            <v>839.590221420288</v>
          </cell>
          <cell r="BX25">
            <v>840.23285878169531</v>
          </cell>
          <cell r="BY25">
            <v>843.81483748042592</v>
          </cell>
          <cell r="BZ25">
            <v>845.05513758230211</v>
          </cell>
          <cell r="CA25">
            <v>833.41670511949053</v>
          </cell>
          <cell r="CB25">
            <v>832.97395496225352</v>
          </cell>
          <cell r="CC25">
            <v>837.69828903281689</v>
          </cell>
          <cell r="CD25">
            <v>708.52018390178671</v>
          </cell>
          <cell r="CE25">
            <v>617.01781844878201</v>
          </cell>
          <cell r="CF25">
            <v>559.84508087599272</v>
          </cell>
          <cell r="CG25">
            <v>558.32793699634078</v>
          </cell>
          <cell r="CH25">
            <v>519.58380021202561</v>
          </cell>
          <cell r="CI25">
            <v>510.8797119064331</v>
          </cell>
          <cell r="CJ25">
            <v>516.58649158549315</v>
          </cell>
          <cell r="CK25">
            <v>455.61389826142783</v>
          </cell>
          <cell r="CL25">
            <v>437.78395964944366</v>
          </cell>
          <cell r="CM25">
            <v>437.45114745450019</v>
          </cell>
          <cell r="CN25">
            <v>447.86027361166475</v>
          </cell>
          <cell r="CO25">
            <v>445.79244048452375</v>
          </cell>
          <cell r="CP25">
            <v>444.15936202645304</v>
          </cell>
          <cell r="CQ25">
            <v>418.3489267879724</v>
          </cell>
          <cell r="CR25">
            <v>400.03026396179195</v>
          </cell>
          <cell r="CS25">
            <v>392.121726728797</v>
          </cell>
          <cell r="CT25">
            <v>381.49272464704518</v>
          </cell>
          <cell r="CU25">
            <v>369.2156525669098</v>
          </cell>
          <cell r="CV25">
            <v>365.30885716140267</v>
          </cell>
          <cell r="CW25">
            <v>363.22003587782382</v>
          </cell>
          <cell r="CX25">
            <v>361.62493598854542</v>
          </cell>
          <cell r="CY25">
            <v>359.60207748234274</v>
          </cell>
          <cell r="CZ25">
            <v>357.60320544064047</v>
          </cell>
          <cell r="DA25">
            <v>357.05051732110979</v>
          </cell>
          <cell r="DB25">
            <v>355.00966896653171</v>
          </cell>
          <cell r="DC25">
            <v>356.57178746712208</v>
          </cell>
          <cell r="DD25">
            <v>357.51625450682644</v>
          </cell>
          <cell r="DE25">
            <v>356.35490985059738</v>
          </cell>
          <cell r="DF25">
            <v>353.43855554175377</v>
          </cell>
          <cell r="DG25">
            <v>352.89286347436905</v>
          </cell>
          <cell r="DH25">
            <v>356.39488729143142</v>
          </cell>
          <cell r="DI25">
            <v>360.31767367327217</v>
          </cell>
          <cell r="DJ25">
            <v>360.30967818510533</v>
          </cell>
          <cell r="DK25">
            <v>354.61189343023301</v>
          </cell>
          <cell r="DL25">
            <v>352.24023175275329</v>
          </cell>
          <cell r="DM25">
            <v>347.88768788194659</v>
          </cell>
          <cell r="DN25">
            <v>347.56387061119079</v>
          </cell>
          <cell r="DO25">
            <v>339.89319915115829</v>
          </cell>
          <cell r="DP25">
            <v>337.88333331322673</v>
          </cell>
          <cell r="DQ25">
            <v>333.59575278377531</v>
          </cell>
          <cell r="DR25">
            <v>335.10190286719796</v>
          </cell>
          <cell r="DS25">
            <v>334.54921474766729</v>
          </cell>
          <cell r="DT25">
            <v>339.0716627420187</v>
          </cell>
          <cell r="DU25">
            <v>345.40808711421488</v>
          </cell>
          <cell r="DV25">
            <v>349.0770167467594</v>
          </cell>
          <cell r="DW25">
            <v>354.45997915506365</v>
          </cell>
          <cell r="DX25">
            <v>356.79766000783445</v>
          </cell>
          <cell r="DY25">
            <v>360.43660655975339</v>
          </cell>
          <cell r="DZ25">
            <v>364.50830890870094</v>
          </cell>
          <cell r="EA25">
            <v>368.66996049952508</v>
          </cell>
          <cell r="EB25">
            <v>375.14730535066127</v>
          </cell>
          <cell r="EC25">
            <v>375.41915194833274</v>
          </cell>
          <cell r="ED25">
            <v>374.22982308351993</v>
          </cell>
          <cell r="EE25">
            <v>372.18397754883767</v>
          </cell>
          <cell r="EF25">
            <v>366.84299145340918</v>
          </cell>
          <cell r="EG25">
            <v>367.59556677711009</v>
          </cell>
          <cell r="EH25">
            <v>369.32758940124512</v>
          </cell>
          <cell r="EI25">
            <v>371.14156577908994</v>
          </cell>
          <cell r="EJ25">
            <v>373.39629344213012</v>
          </cell>
          <cell r="EK25">
            <v>374.42471310758594</v>
          </cell>
          <cell r="EL25">
            <v>374.22682477545737</v>
          </cell>
          <cell r="EM25">
            <v>379.03411203575132</v>
          </cell>
          <cell r="EN25">
            <v>379.76170145893099</v>
          </cell>
          <cell r="EO25">
            <v>382.61609073448182</v>
          </cell>
          <cell r="EP25">
            <v>384.03728875613217</v>
          </cell>
          <cell r="EQ25">
            <v>389.61414175248149</v>
          </cell>
          <cell r="ER25">
            <v>387.44336671519278</v>
          </cell>
          <cell r="ES25">
            <v>389.96394435977936</v>
          </cell>
          <cell r="ET25">
            <v>391.36115591692925</v>
          </cell>
          <cell r="EU25">
            <v>397.76953968262677</v>
          </cell>
          <cell r="EV25">
            <v>401.7323035053015</v>
          </cell>
          <cell r="EW25">
            <v>404.04399902153017</v>
          </cell>
          <cell r="EX25">
            <v>397.70357690525054</v>
          </cell>
          <cell r="EY25">
            <v>401.87922060036658</v>
          </cell>
          <cell r="EZ25">
            <v>401.26956462764736</v>
          </cell>
          <cell r="FA25">
            <v>401.03769547080992</v>
          </cell>
          <cell r="FB25">
            <v>400.43003837013248</v>
          </cell>
          <cell r="FC25">
            <v>401.45545972752575</v>
          </cell>
          <cell r="FD25">
            <v>402.62479987192154</v>
          </cell>
          <cell r="FE25">
            <v>401.08267009174824</v>
          </cell>
          <cell r="FF25">
            <v>402.39892733120917</v>
          </cell>
          <cell r="FG25">
            <v>399.01683583664897</v>
          </cell>
          <cell r="FH25">
            <v>396.23140764653681</v>
          </cell>
          <cell r="FI25">
            <v>395.77166707694533</v>
          </cell>
          <cell r="FJ25">
            <v>394.28750458598137</v>
          </cell>
          <cell r="FK25">
            <v>386.37397017288208</v>
          </cell>
          <cell r="FL25">
            <v>384.59197574770451</v>
          </cell>
          <cell r="FM25">
            <v>382.81897624671461</v>
          </cell>
          <cell r="FN25">
            <v>380.59423166429997</v>
          </cell>
          <cell r="FO25">
            <v>380.40933600044252</v>
          </cell>
          <cell r="FP25">
            <v>385.1106830425262</v>
          </cell>
          <cell r="FQ25">
            <v>383.16777941799165</v>
          </cell>
          <cell r="FR25">
            <v>389.21636621618268</v>
          </cell>
          <cell r="FS25">
            <v>395.24196598589418</v>
          </cell>
          <cell r="FT25">
            <v>396.44728582704067</v>
          </cell>
          <cell r="FU25">
            <v>397.17487525022028</v>
          </cell>
          <cell r="FV25">
            <v>395.93457514834404</v>
          </cell>
          <cell r="FW25">
            <v>397.38775512266159</v>
          </cell>
          <cell r="FX25">
            <v>409.43695579004287</v>
          </cell>
          <cell r="FY25">
            <v>418.02910726130006</v>
          </cell>
          <cell r="FZ25">
            <v>421.26528109681607</v>
          </cell>
          <cell r="GA25">
            <v>423.41506797766687</v>
          </cell>
          <cell r="GB25">
            <v>424.37152824962141</v>
          </cell>
          <cell r="GC25">
            <v>426.06157456088067</v>
          </cell>
          <cell r="GD25">
            <v>491.23979466068744</v>
          </cell>
          <cell r="GE25">
            <v>478.22513879716399</v>
          </cell>
          <cell r="GF25">
            <v>384.21318949580194</v>
          </cell>
          <cell r="GG25">
            <v>394.16857169950009</v>
          </cell>
          <cell r="GH25">
            <v>394.20155308818818</v>
          </cell>
          <cell r="GI25">
            <v>401.1816142578125</v>
          </cell>
          <cell r="GJ25">
            <v>407.28317116510868</v>
          </cell>
          <cell r="GK25">
            <v>410.65326942741871</v>
          </cell>
          <cell r="GL25">
            <v>409.1261311875582</v>
          </cell>
          <cell r="GM25">
            <v>412.78406702387332</v>
          </cell>
          <cell r="GN25">
            <v>413.02792941296104</v>
          </cell>
          <cell r="GO25">
            <v>408.22164158868787</v>
          </cell>
          <cell r="GP25">
            <v>401.95617717397215</v>
          </cell>
          <cell r="GQ25">
            <v>406.93436799383164</v>
          </cell>
          <cell r="GR25">
            <v>407.80587620401383</v>
          </cell>
          <cell r="GS25">
            <v>410.2375040427446</v>
          </cell>
          <cell r="GT25">
            <v>411.42383459949497</v>
          </cell>
          <cell r="GU25">
            <v>412.43326498055455</v>
          </cell>
          <cell r="GV25">
            <v>409.82573640215401</v>
          </cell>
          <cell r="GW25">
            <v>407.62497828423977</v>
          </cell>
          <cell r="GX25">
            <v>409.87570820319655</v>
          </cell>
          <cell r="GY25">
            <v>408.42952428102495</v>
          </cell>
          <cell r="GZ25">
            <v>400.19916864931582</v>
          </cell>
          <cell r="HA25">
            <v>397.9914144792557</v>
          </cell>
          <cell r="HB25">
            <v>390.476655038476</v>
          </cell>
          <cell r="HC25">
            <v>391.79491114997865</v>
          </cell>
          <cell r="HD25">
            <v>405.43121621847155</v>
          </cell>
          <cell r="HE25">
            <v>404.23189299345012</v>
          </cell>
          <cell r="HF25">
            <v>405.35625851690764</v>
          </cell>
          <cell r="HG25">
            <v>407.32514747798444</v>
          </cell>
          <cell r="HH25">
            <v>402.79970117557048</v>
          </cell>
          <cell r="HI25">
            <v>415.73740046548841</v>
          </cell>
          <cell r="HJ25">
            <v>421.54312431061271</v>
          </cell>
          <cell r="HK25">
            <v>426.9440765672922</v>
          </cell>
          <cell r="HL25">
            <v>430.70395487773419</v>
          </cell>
          <cell r="HM25">
            <v>434.65572490417958</v>
          </cell>
          <cell r="HN25">
            <v>442.6761989715099</v>
          </cell>
          <cell r="HO25">
            <v>441.4618842061758</v>
          </cell>
          <cell r="HP25">
            <v>439.21015485119824</v>
          </cell>
          <cell r="HQ25">
            <v>447.6613858435154</v>
          </cell>
          <cell r="HR25">
            <v>447.52146480059622</v>
          </cell>
          <cell r="HS25">
            <v>457.46685264408592</v>
          </cell>
          <cell r="HT25">
            <v>473.01607825648784</v>
          </cell>
          <cell r="HU25">
            <v>474.66314881885052</v>
          </cell>
          <cell r="HV25">
            <v>483.53814068400857</v>
          </cell>
          <cell r="HW25">
            <v>489.85757464385034</v>
          </cell>
          <cell r="HX25">
            <v>478.64889967000482</v>
          </cell>
          <cell r="HY25">
            <v>474.22139809763428</v>
          </cell>
          <cell r="HZ25">
            <v>474.12545223963258</v>
          </cell>
          <cell r="IA25">
            <v>476.67101578474046</v>
          </cell>
          <cell r="IB25">
            <v>480.97958447062967</v>
          </cell>
          <cell r="IC25">
            <v>487.02417352473736</v>
          </cell>
          <cell r="ID25">
            <v>486.66437655723098</v>
          </cell>
          <cell r="IE25">
            <v>485.88581589698794</v>
          </cell>
          <cell r="IF25">
            <v>476.52509812569616</v>
          </cell>
          <cell r="IG25">
            <v>469.77790554893016</v>
          </cell>
          <cell r="IH25">
            <v>468.28774644184114</v>
          </cell>
          <cell r="II25">
            <v>466.69464542460446</v>
          </cell>
          <cell r="IJ25">
            <v>461.26770783138278</v>
          </cell>
          <cell r="IK25">
            <v>461.95531981372835</v>
          </cell>
          <cell r="IL25">
            <v>458.18844545114041</v>
          </cell>
          <cell r="IM25">
            <v>457.55880075800417</v>
          </cell>
          <cell r="IN25">
            <v>460.57809697699548</v>
          </cell>
          <cell r="IO25">
            <v>464.17106947195532</v>
          </cell>
          <cell r="IP25">
            <v>460.36521710455418</v>
          </cell>
          <cell r="IQ25">
            <v>458.02553737974165</v>
          </cell>
          <cell r="IR25">
            <v>445.96234460806846</v>
          </cell>
          <cell r="IS25">
            <v>437.44215253031257</v>
          </cell>
          <cell r="IT25">
            <v>431.7973378845453</v>
          </cell>
          <cell r="IU25">
            <v>428.74406084084512</v>
          </cell>
          <cell r="IV25">
            <v>425.38195806670188</v>
          </cell>
          <cell r="IW25">
            <v>431.19467796397208</v>
          </cell>
          <cell r="IX25">
            <v>437.80494780588151</v>
          </cell>
          <cell r="IY25">
            <v>435.73211749863623</v>
          </cell>
          <cell r="IZ25">
            <v>428.14040148425102</v>
          </cell>
          <cell r="JA25">
            <v>440.12263993823524</v>
          </cell>
          <cell r="JB25">
            <v>455.99868112945552</v>
          </cell>
          <cell r="JC25">
            <v>475.9004506126642</v>
          </cell>
          <cell r="JD25">
            <v>482.548699023366</v>
          </cell>
          <cell r="JE25">
            <v>495.00566958725454</v>
          </cell>
          <cell r="JF25">
            <v>502.73930551660061</v>
          </cell>
          <cell r="JG25">
            <v>504.63123790407178</v>
          </cell>
          <cell r="JH25">
            <v>500.32266921818257</v>
          </cell>
          <cell r="JI25">
            <v>496.20399337625503</v>
          </cell>
          <cell r="JJ25">
            <v>482.86352136993412</v>
          </cell>
          <cell r="JK25">
            <v>481.25942655646804</v>
          </cell>
          <cell r="JL25">
            <v>478.3340773234367</v>
          </cell>
          <cell r="JM25">
            <v>477.63647098088268</v>
          </cell>
          <cell r="JN25">
            <v>474.8560399708748</v>
          </cell>
          <cell r="JO25">
            <v>472.84217638885974</v>
          </cell>
          <cell r="JP25">
            <v>469.72593487584589</v>
          </cell>
          <cell r="JQ25">
            <v>464.25502209770679</v>
          </cell>
          <cell r="JR25">
            <v>449.66425562930107</v>
          </cell>
          <cell r="JS25">
            <v>449.13655341029164</v>
          </cell>
          <cell r="JT25">
            <v>454.53850510299208</v>
          </cell>
          <cell r="JU25">
            <v>449.93510279095176</v>
          </cell>
          <cell r="JV25">
            <v>450.33587663531301</v>
          </cell>
          <cell r="JW25">
            <v>452.0988817760944</v>
          </cell>
          <cell r="JX25">
            <v>453.26722248446941</v>
          </cell>
          <cell r="JY25">
            <v>450.08901593816285</v>
          </cell>
          <cell r="JZ25">
            <v>441.88364620697496</v>
          </cell>
          <cell r="KA25">
            <v>439.499991297245</v>
          </cell>
          <cell r="KB25">
            <v>437.09334935903547</v>
          </cell>
          <cell r="KC25">
            <v>434.16500181794169</v>
          </cell>
          <cell r="KD25">
            <v>434.59475930690763</v>
          </cell>
          <cell r="KE25">
            <v>434.80663974332811</v>
          </cell>
          <cell r="KF25">
            <v>428.02946408593658</v>
          </cell>
          <cell r="KG25">
            <v>427.01903426885605</v>
          </cell>
          <cell r="KH25">
            <v>427.32885943531988</v>
          </cell>
          <cell r="KI25">
            <v>428.89297680795192</v>
          </cell>
          <cell r="KJ25">
            <v>427.84356898605819</v>
          </cell>
          <cell r="KK25">
            <v>432.37701077663894</v>
          </cell>
          <cell r="KL25">
            <v>434.90158616530897</v>
          </cell>
          <cell r="KM25">
            <v>433.52136502051354</v>
          </cell>
          <cell r="KN25">
            <v>427.95350694835184</v>
          </cell>
          <cell r="KO25">
            <v>431.39056742405893</v>
          </cell>
          <cell r="KP25">
            <v>432.50393915128706</v>
          </cell>
          <cell r="KQ25">
            <v>428.78603715372088</v>
          </cell>
          <cell r="KR25">
            <v>427.95450638437273</v>
          </cell>
          <cell r="KS25">
            <v>427.30887071490287</v>
          </cell>
          <cell r="KT25">
            <v>422.45760826969149</v>
          </cell>
          <cell r="KU25">
            <v>437.03438263380531</v>
          </cell>
          <cell r="KV25">
            <v>436.64959976577762</v>
          </cell>
          <cell r="KW25">
            <v>437.44115309429168</v>
          </cell>
          <cell r="KX25">
            <v>441.23501222944259</v>
          </cell>
          <cell r="KY25">
            <v>442.71317810428144</v>
          </cell>
          <cell r="KZ25">
            <v>440.53440757882595</v>
          </cell>
          <cell r="LA25">
            <v>440.24457113277913</v>
          </cell>
          <cell r="LB25">
            <v>437.6320453742743</v>
          </cell>
          <cell r="LC25">
            <v>447.48048792374135</v>
          </cell>
          <cell r="LD25">
            <v>461.4785888317823</v>
          </cell>
          <cell r="LE25">
            <v>465.56128497695926</v>
          </cell>
          <cell r="LF25">
            <v>478.40803558897971</v>
          </cell>
          <cell r="LG25">
            <v>485.66793884444235</v>
          </cell>
          <cell r="LH25">
            <v>483.84796585047241</v>
          </cell>
          <cell r="LI25">
            <v>486.45549442887307</v>
          </cell>
          <cell r="LJ25">
            <v>492.65299719417095</v>
          </cell>
          <cell r="LK25">
            <v>487.75576069200042</v>
          </cell>
          <cell r="LL25">
            <v>494.73682129764558</v>
          </cell>
          <cell r="LM25">
            <v>502.16962698471542</v>
          </cell>
          <cell r="LN25">
            <v>505.79258256030079</v>
          </cell>
          <cell r="LO25">
            <v>510.07616534566876</v>
          </cell>
          <cell r="LP25">
            <v>516.63246564245219</v>
          </cell>
          <cell r="LQ25">
            <v>523.10481331348421</v>
          </cell>
          <cell r="LR25">
            <v>524.08725892198095</v>
          </cell>
          <cell r="LS25">
            <v>535.88959889221189</v>
          </cell>
          <cell r="LT25">
            <v>532.8443173366785</v>
          </cell>
          <cell r="LU25">
            <v>531.15427102541923</v>
          </cell>
          <cell r="LV25">
            <v>519.69073986625676</v>
          </cell>
          <cell r="LW25">
            <v>493.51151273608212</v>
          </cell>
          <cell r="LX25">
            <v>501.98573075687887</v>
          </cell>
          <cell r="LY25">
            <v>507.80744557833668</v>
          </cell>
          <cell r="LZ25">
            <v>514.45969173312187</v>
          </cell>
          <cell r="MA25">
            <v>521.1019435276985</v>
          </cell>
          <cell r="MB25">
            <v>527.78717107117177</v>
          </cell>
          <cell r="MC25">
            <v>532.55847863471513</v>
          </cell>
          <cell r="MD25">
            <v>538.30023857450487</v>
          </cell>
          <cell r="ME25">
            <v>536.34334284567831</v>
          </cell>
          <cell r="MF25">
            <v>535.15101567280294</v>
          </cell>
          <cell r="MG25">
            <v>535.27594517540933</v>
          </cell>
          <cell r="MH25">
            <v>554.47511113595965</v>
          </cell>
          <cell r="MI25">
            <v>551.41783634817602</v>
          </cell>
          <cell r="MJ25">
            <v>553.15785446047789</v>
          </cell>
          <cell r="MK25">
            <v>558.70372494018079</v>
          </cell>
          <cell r="ML25">
            <v>570.27919293367859</v>
          </cell>
          <cell r="MM25">
            <v>576.53466298818591</v>
          </cell>
          <cell r="MN25">
            <v>579.59393664801121</v>
          </cell>
          <cell r="MO25">
            <v>578.1947262188196</v>
          </cell>
          <cell r="MP25">
            <v>581.1540562765598</v>
          </cell>
          <cell r="MQ25">
            <v>582.83610709965228</v>
          </cell>
          <cell r="MR25">
            <v>573.94212595009799</v>
          </cell>
          <cell r="MS25">
            <v>565.35197335088253</v>
          </cell>
          <cell r="MT25">
            <v>551.90356225430969</v>
          </cell>
          <cell r="MU25">
            <v>548.34557002007955</v>
          </cell>
          <cell r="MV25">
            <v>549.96765468192098</v>
          </cell>
          <cell r="MW25">
            <v>546.18478934299947</v>
          </cell>
          <cell r="MX25">
            <v>530.54061730861667</v>
          </cell>
          <cell r="MY25">
            <v>514.53364999866483</v>
          </cell>
          <cell r="MZ25">
            <v>504.77715556311608</v>
          </cell>
          <cell r="NA25">
            <v>504.84111946845053</v>
          </cell>
          <cell r="NB25">
            <v>506.72505636775497</v>
          </cell>
          <cell r="NC25">
            <v>506.5811375807524</v>
          </cell>
          <cell r="ND25">
            <v>514.33476223051548</v>
          </cell>
          <cell r="NE25">
            <v>524.00430573225015</v>
          </cell>
          <cell r="NF25">
            <v>526.42493977475169</v>
          </cell>
          <cell r="NG25">
            <v>521.47573259949684</v>
          </cell>
          <cell r="NH25">
            <v>530.80946559822564</v>
          </cell>
          <cell r="NI25">
            <v>547.00032913601399</v>
          </cell>
          <cell r="NJ25">
            <v>551.01706250381471</v>
          </cell>
          <cell r="NK25">
            <v>553.96739763736718</v>
          </cell>
          <cell r="NL25">
            <v>551.51478164219861</v>
          </cell>
          <cell r="NM25">
            <v>555.4945358772278</v>
          </cell>
          <cell r="NN25">
            <v>564.43549051976208</v>
          </cell>
          <cell r="NO25">
            <v>565.53886788678165</v>
          </cell>
          <cell r="NP25">
            <v>576.44671261835106</v>
          </cell>
          <cell r="NQ25">
            <v>576.68857613539694</v>
          </cell>
          <cell r="NR25">
            <v>573.67027935242652</v>
          </cell>
          <cell r="NS25">
            <v>576.89845769977569</v>
          </cell>
          <cell r="NT25">
            <v>575.10646891438967</v>
          </cell>
          <cell r="NU25">
            <v>588.03917102420326</v>
          </cell>
          <cell r="NV25">
            <v>589.22450214493279</v>
          </cell>
          <cell r="NW25">
            <v>591.22937080276006</v>
          </cell>
          <cell r="NX25">
            <v>557.37447503244869</v>
          </cell>
          <cell r="NY25">
            <v>545.80900139915934</v>
          </cell>
          <cell r="NZ25">
            <v>531.25121631944182</v>
          </cell>
          <cell r="OA25">
            <v>530.93539453685287</v>
          </cell>
          <cell r="OB25">
            <v>523.06683474469185</v>
          </cell>
          <cell r="OC25">
            <v>521.47873090755945</v>
          </cell>
          <cell r="OD25">
            <v>521.18789502549168</v>
          </cell>
          <cell r="OE25">
            <v>520.63220859789851</v>
          </cell>
          <cell r="OF25">
            <v>520.15048043584818</v>
          </cell>
          <cell r="OG25">
            <v>509.21165318763258</v>
          </cell>
          <cell r="OH25">
            <v>502.71132130801681</v>
          </cell>
          <cell r="OI25">
            <v>498.2278513184786</v>
          </cell>
          <cell r="OJ25">
            <v>498.31680112433435</v>
          </cell>
          <cell r="OK25">
            <v>497.02752865743639</v>
          </cell>
          <cell r="OL25">
            <v>495.91015918612482</v>
          </cell>
          <cell r="OM25">
            <v>494.50495214080809</v>
          </cell>
          <cell r="ON25">
            <v>479.74927872896194</v>
          </cell>
          <cell r="OO25">
            <v>471.12214699697495</v>
          </cell>
          <cell r="OP25">
            <v>453.96183051896099</v>
          </cell>
          <cell r="OQ25">
            <v>437.94087110471725</v>
          </cell>
          <cell r="OR25">
            <v>433.58233061778543</v>
          </cell>
          <cell r="OS25">
            <v>430.25021092426778</v>
          </cell>
          <cell r="OT25">
            <v>426.81914706468581</v>
          </cell>
          <cell r="OU25">
            <v>417.64032664918898</v>
          </cell>
          <cell r="OV25">
            <v>415.33962492918971</v>
          </cell>
          <cell r="OW25">
            <v>404.0200125570297</v>
          </cell>
          <cell r="OX25">
            <v>407.13225632596016</v>
          </cell>
          <cell r="OY25">
            <v>403.26044118118284</v>
          </cell>
          <cell r="OZ25">
            <v>402.8017000476122</v>
          </cell>
          <cell r="PA25">
            <v>401.96916984224322</v>
          </cell>
          <cell r="PB25">
            <v>374.01594377505779</v>
          </cell>
          <cell r="PC25">
            <v>368.45408231902121</v>
          </cell>
          <cell r="PD25">
            <v>359.92989249718187</v>
          </cell>
          <cell r="PE25">
            <v>357.39532274830339</v>
          </cell>
          <cell r="PF25">
            <v>356.97855792760851</v>
          </cell>
          <cell r="PG25">
            <v>355.32149300503733</v>
          </cell>
          <cell r="PH25">
            <v>352.80891084861753</v>
          </cell>
          <cell r="PI25">
            <v>351.02491755139829</v>
          </cell>
          <cell r="PJ25">
            <v>350.32131459271909</v>
          </cell>
          <cell r="PK25">
            <v>352.86587870180608</v>
          </cell>
          <cell r="PL25">
            <v>353.23067284941675</v>
          </cell>
          <cell r="PM25">
            <v>351.78348949122432</v>
          </cell>
          <cell r="PN25">
            <v>353.03978056943413</v>
          </cell>
          <cell r="PO25">
            <v>354.26908687508103</v>
          </cell>
          <cell r="PP25">
            <v>354.76180883336065</v>
          </cell>
          <cell r="PQ25">
            <v>355.47140840816502</v>
          </cell>
          <cell r="PR25">
            <v>351.27277768456935</v>
          </cell>
          <cell r="PS25">
            <v>347.03117121207714</v>
          </cell>
          <cell r="PT25">
            <v>346.31857332921027</v>
          </cell>
          <cell r="PU25">
            <v>341.89706837296484</v>
          </cell>
          <cell r="PV25">
            <v>340.80168649411206</v>
          </cell>
          <cell r="PW25">
            <v>341.32239266097542</v>
          </cell>
          <cell r="PX25">
            <v>343.14636339902876</v>
          </cell>
          <cell r="PY25">
            <v>339.94317095220089</v>
          </cell>
          <cell r="PZ25">
            <v>338.2331359205246</v>
          </cell>
          <cell r="QA25">
            <v>336.74297681343558</v>
          </cell>
          <cell r="QB25">
            <v>337.29566493296625</v>
          </cell>
          <cell r="QC25">
            <v>336.05036765098572</v>
          </cell>
          <cell r="QD25">
            <v>329.97079833614822</v>
          </cell>
          <cell r="QE25">
            <v>328.27675428080556</v>
          </cell>
          <cell r="QF25">
            <v>324.57484325957296</v>
          </cell>
          <cell r="QG25">
            <v>323.93020702612398</v>
          </cell>
          <cell r="QH25">
            <v>325.38538587248325</v>
          </cell>
          <cell r="QI25">
            <v>326.56771868515017</v>
          </cell>
          <cell r="QJ25">
            <v>333.50480410587784</v>
          </cell>
          <cell r="QK25">
            <v>330.91526537585258</v>
          </cell>
          <cell r="QL25">
            <v>333.78664506375793</v>
          </cell>
          <cell r="QM25">
            <v>331.92469575691223</v>
          </cell>
          <cell r="QN25">
            <v>333.25994228076934</v>
          </cell>
          <cell r="QO25">
            <v>330.46451973044873</v>
          </cell>
          <cell r="QP25">
            <v>331.43697097873689</v>
          </cell>
          <cell r="QQ25">
            <v>340.68875022375579</v>
          </cell>
          <cell r="QR25">
            <v>340.53383764052393</v>
          </cell>
          <cell r="QS25">
            <v>340.14405759239196</v>
          </cell>
          <cell r="QT25">
            <v>341.81811292731766</v>
          </cell>
          <cell r="QU25">
            <v>345.16722303318977</v>
          </cell>
          <cell r="QV25">
            <v>347.46892418920999</v>
          </cell>
          <cell r="QW25">
            <v>350.71509238493445</v>
          </cell>
          <cell r="QX25">
            <v>352.42512741661074</v>
          </cell>
          <cell r="QY25">
            <v>351.70653291761874</v>
          </cell>
          <cell r="QZ25">
            <v>354.10517936766149</v>
          </cell>
          <cell r="RA25">
            <v>355.16857929384713</v>
          </cell>
          <cell r="RB25">
            <v>357.66017329382896</v>
          </cell>
          <cell r="RC25">
            <v>356.80665493202207</v>
          </cell>
          <cell r="RD25">
            <v>355.77723583054541</v>
          </cell>
          <cell r="RE25">
            <v>356.32192846190929</v>
          </cell>
          <cell r="RF25">
            <v>354.23810435843467</v>
          </cell>
          <cell r="RG25">
            <v>350.57417190599443</v>
          </cell>
          <cell r="RH25">
            <v>346.80829697942738</v>
          </cell>
          <cell r="RI25">
            <v>342.75158617079256</v>
          </cell>
          <cell r="RJ25">
            <v>345.18021570146084</v>
          </cell>
          <cell r="RK25">
            <v>341.36536840987208</v>
          </cell>
          <cell r="RL25">
            <v>345.85883275961874</v>
          </cell>
          <cell r="RM25">
            <v>344.38866237294678</v>
          </cell>
          <cell r="RN25">
            <v>343.97689473235607</v>
          </cell>
          <cell r="RO25">
            <v>344.62253040182588</v>
          </cell>
          <cell r="RP25">
            <v>344.90537079572681</v>
          </cell>
          <cell r="RQ25">
            <v>343.67206674599646</v>
          </cell>
          <cell r="RR25">
            <v>343.16235437536238</v>
          </cell>
          <cell r="RS25">
            <v>338.92874339103702</v>
          </cell>
          <cell r="RT25">
            <v>341.97202607452874</v>
          </cell>
          <cell r="RU25">
            <v>338.63790750896931</v>
          </cell>
          <cell r="RV25">
            <v>334.16243300759794</v>
          </cell>
          <cell r="RW25">
            <v>332.52435736942289</v>
          </cell>
          <cell r="RX25">
            <v>331.3939952298403</v>
          </cell>
          <cell r="RY25">
            <v>333.8705976895094</v>
          </cell>
          <cell r="RZ25">
            <v>331.36201327717305</v>
          </cell>
          <cell r="SA25">
            <v>330.97223322904108</v>
          </cell>
          <cell r="SB25">
            <v>328.84543337666992</v>
          </cell>
          <cell r="SC25">
            <v>331.97266868591311</v>
          </cell>
          <cell r="SD25">
            <v>333.62373699235917</v>
          </cell>
          <cell r="SE25">
            <v>335.18985323703293</v>
          </cell>
          <cell r="SF25">
            <v>334.34033261930944</v>
          </cell>
          <cell r="SG25">
            <v>334.84105006575584</v>
          </cell>
          <cell r="SH25">
            <v>336.58406648612021</v>
          </cell>
          <cell r="SI25">
            <v>334.96697900438312</v>
          </cell>
          <cell r="SJ25">
            <v>336.52909750497338</v>
          </cell>
          <cell r="SK25">
            <v>339.640341837883</v>
          </cell>
          <cell r="SL25">
            <v>337.85734797668459</v>
          </cell>
          <cell r="SM25">
            <v>336.75996722579004</v>
          </cell>
          <cell r="SN25">
            <v>336.16030561327938</v>
          </cell>
          <cell r="SO25">
            <v>343.51115754663942</v>
          </cell>
          <cell r="SP25">
            <v>344.82541591405868</v>
          </cell>
          <cell r="SQ25">
            <v>344.21476050531862</v>
          </cell>
          <cell r="SR25">
            <v>341.60223474681379</v>
          </cell>
          <cell r="SS25">
            <v>347.86470085346696</v>
          </cell>
        </row>
        <row r="26">
          <cell r="B26" t="str">
            <v>BNFP 1 3/4 PERP nc-23</v>
          </cell>
          <cell r="C26" t="str">
            <v>FR0013292828</v>
          </cell>
          <cell r="D26">
            <v>200.63550754451754</v>
          </cell>
          <cell r="E26">
            <v>203.48103796660902</v>
          </cell>
          <cell r="F26">
            <v>213.23599435889722</v>
          </cell>
          <cell r="G26">
            <v>218.8085332864523</v>
          </cell>
          <cell r="H26">
            <v>222.5168630846739</v>
          </cell>
          <cell r="I26">
            <v>230.20672574317456</v>
          </cell>
          <cell r="J26">
            <v>233.63783478724957</v>
          </cell>
          <cell r="K26">
            <v>232.72280541396142</v>
          </cell>
          <cell r="L26">
            <v>231.30656895256044</v>
          </cell>
          <cell r="M26">
            <v>229.06771003592013</v>
          </cell>
          <cell r="N26">
            <v>227.94074740493298</v>
          </cell>
          <cell r="O26">
            <v>232.10207198619844</v>
          </cell>
          <cell r="P26">
            <v>221.87001465833188</v>
          </cell>
          <cell r="Q26">
            <v>222.3069386730194</v>
          </cell>
          <cell r="R26">
            <v>210.17652183306217</v>
          </cell>
          <cell r="S26">
            <v>197.11600927448271</v>
          </cell>
          <cell r="T26">
            <v>215.21671655881406</v>
          </cell>
          <cell r="U26">
            <v>212.13615114951133</v>
          </cell>
          <cell r="V26">
            <v>211.74040847873687</v>
          </cell>
          <cell r="W26">
            <v>190.77006461977959</v>
          </cell>
          <cell r="X26">
            <v>170.44757361018657</v>
          </cell>
          <cell r="Y26">
            <v>153.36836453950406</v>
          </cell>
          <cell r="Z26">
            <v>155.8241788289547</v>
          </cell>
          <cell r="AA26">
            <v>185.17341953969003</v>
          </cell>
          <cell r="AB26">
            <v>195.97096702909471</v>
          </cell>
          <cell r="AC26">
            <v>208.25706943750382</v>
          </cell>
          <cell r="AD26">
            <v>207.45553986573219</v>
          </cell>
          <cell r="AE26">
            <v>199.99468565630914</v>
          </cell>
          <cell r="AF26">
            <v>187.92152092862128</v>
          </cell>
          <cell r="AG26">
            <v>187.47254383766651</v>
          </cell>
          <cell r="AH26">
            <v>197.54088021290301</v>
          </cell>
          <cell r="AI26">
            <v>217.39229682505132</v>
          </cell>
          <cell r="AJ26">
            <v>219.37603229403496</v>
          </cell>
          <cell r="AK26">
            <v>223.19886631679535</v>
          </cell>
          <cell r="AL26">
            <v>226.91824476826193</v>
          </cell>
          <cell r="AM26">
            <v>238.63785259211062</v>
          </cell>
          <cell r="AN26">
            <v>256.78576775848865</v>
          </cell>
          <cell r="AO26">
            <v>263.15280529665949</v>
          </cell>
          <cell r="AP26">
            <v>261.7405865273476</v>
          </cell>
          <cell r="AQ26">
            <v>248.16279611229896</v>
          </cell>
          <cell r="AR26">
            <v>242.06494394409657</v>
          </cell>
          <cell r="AS26">
            <v>243.21199503552913</v>
          </cell>
          <cell r="AT26">
            <v>244.16921017575262</v>
          </cell>
          <cell r="AU26">
            <v>246.63707754147052</v>
          </cell>
          <cell r="AV26">
            <v>251.2323128683567</v>
          </cell>
          <cell r="AW26">
            <v>258.48726035821437</v>
          </cell>
          <cell r="AX26">
            <v>262.18353708016872</v>
          </cell>
          <cell r="AY26">
            <v>236.37890521502493</v>
          </cell>
          <cell r="AZ26">
            <v>231.3176176058054</v>
          </cell>
          <cell r="BA26">
            <v>225.15246909511089</v>
          </cell>
          <cell r="BB26">
            <v>223.78042724668978</v>
          </cell>
          <cell r="BC26">
            <v>242.47575296020506</v>
          </cell>
          <cell r="BD26">
            <v>250.37554003036021</v>
          </cell>
          <cell r="BE26">
            <v>253.94325060546396</v>
          </cell>
          <cell r="BF26">
            <v>248.40887975275515</v>
          </cell>
          <cell r="BG26">
            <v>241.54565724158286</v>
          </cell>
          <cell r="BH26">
            <v>231.2904981842041</v>
          </cell>
          <cell r="BI26">
            <v>225.46785792410373</v>
          </cell>
          <cell r="BJ26">
            <v>193.03001641988754</v>
          </cell>
          <cell r="BK26">
            <v>178.72602815973758</v>
          </cell>
          <cell r="BL26">
            <v>199.55575279557704</v>
          </cell>
          <cell r="BM26">
            <v>226.05644981515408</v>
          </cell>
          <cell r="BN26">
            <v>262.90270396411421</v>
          </cell>
          <cell r="BO26">
            <v>293.04443443942074</v>
          </cell>
          <cell r="BP26">
            <v>314.40047673892974</v>
          </cell>
          <cell r="BQ26">
            <v>311.04871711361403</v>
          </cell>
          <cell r="BR26">
            <v>319.89868836283682</v>
          </cell>
          <cell r="BS26">
            <v>329.76513571059701</v>
          </cell>
          <cell r="BT26">
            <v>341.38229238617424</v>
          </cell>
          <cell r="BU26">
            <v>340.00924611473084</v>
          </cell>
          <cell r="BV26">
            <v>350.09867537343501</v>
          </cell>
          <cell r="BW26">
            <v>381.02988234424589</v>
          </cell>
          <cell r="BX26">
            <v>515.79432366526135</v>
          </cell>
          <cell r="BY26">
            <v>551.74161920928952</v>
          </cell>
          <cell r="BZ26">
            <v>519.46950750374799</v>
          </cell>
          <cell r="CA26">
            <v>594.4637480385303</v>
          </cell>
          <cell r="CB26">
            <v>600.40089252316943</v>
          </cell>
          <cell r="CC26">
            <v>495.49995650029183</v>
          </cell>
          <cell r="CD26">
            <v>415.91650717675685</v>
          </cell>
          <cell r="CE26">
            <v>316.02563318896296</v>
          </cell>
          <cell r="CF26">
            <v>317.65480733108518</v>
          </cell>
          <cell r="CG26">
            <v>254.18029443871976</v>
          </cell>
          <cell r="CH26">
            <v>248.46010532689095</v>
          </cell>
          <cell r="CI26">
            <v>273.30551320576666</v>
          </cell>
          <cell r="CJ26">
            <v>203.3424275895357</v>
          </cell>
          <cell r="CK26">
            <v>171.67698738944529</v>
          </cell>
          <cell r="CL26">
            <v>147.73556023061278</v>
          </cell>
          <cell r="CM26">
            <v>158.06906428372858</v>
          </cell>
          <cell r="CN26">
            <v>185.7027504724264</v>
          </cell>
          <cell r="CO26">
            <v>188.55430743265151</v>
          </cell>
          <cell r="CP26">
            <v>163.6405987882614</v>
          </cell>
          <cell r="CQ26">
            <v>143.16543547928333</v>
          </cell>
          <cell r="CR26">
            <v>132.77367489087581</v>
          </cell>
          <cell r="CS26">
            <v>122.94640004098416</v>
          </cell>
          <cell r="CT26">
            <v>107.60182952976227</v>
          </cell>
          <cell r="CU26">
            <v>109.07632252645493</v>
          </cell>
          <cell r="CV26">
            <v>110.9817129997015</v>
          </cell>
          <cell r="CW26">
            <v>115.72359408783913</v>
          </cell>
          <cell r="CX26">
            <v>114.96625912904739</v>
          </cell>
          <cell r="CY26">
            <v>116.5974421172142</v>
          </cell>
          <cell r="CZ26">
            <v>117.04441036212444</v>
          </cell>
          <cell r="DA26">
            <v>117.94738665914535</v>
          </cell>
          <cell r="DB26">
            <v>126.63765464782715</v>
          </cell>
          <cell r="DC26">
            <v>128.83633664357663</v>
          </cell>
          <cell r="DD26">
            <v>127.37590556919575</v>
          </cell>
          <cell r="DE26">
            <v>125.76983315658569</v>
          </cell>
          <cell r="DF26">
            <v>127.60290517222882</v>
          </cell>
          <cell r="DG26">
            <v>131.56836726415159</v>
          </cell>
          <cell r="DH26">
            <v>138.08707267868519</v>
          </cell>
          <cell r="DI26">
            <v>139.28233607518675</v>
          </cell>
          <cell r="DJ26">
            <v>136.47196045887472</v>
          </cell>
          <cell r="DK26">
            <v>132.01332666301727</v>
          </cell>
          <cell r="DL26">
            <v>132.57279028642179</v>
          </cell>
          <cell r="DM26">
            <v>135.13206014716627</v>
          </cell>
          <cell r="DN26">
            <v>121.957043364048</v>
          </cell>
          <cell r="DO26">
            <v>118.87748237776756</v>
          </cell>
          <cell r="DP26">
            <v>115.14504642701149</v>
          </cell>
          <cell r="DQ26">
            <v>114.97730778229237</v>
          </cell>
          <cell r="DR26">
            <v>112.67617463827133</v>
          </cell>
          <cell r="DS26">
            <v>113.68059766054154</v>
          </cell>
          <cell r="DT26">
            <v>120.56993517029285</v>
          </cell>
          <cell r="DU26">
            <v>122.94137792587281</v>
          </cell>
          <cell r="DV26">
            <v>122.12478200876713</v>
          </cell>
          <cell r="DW26">
            <v>121.63161030483246</v>
          </cell>
          <cell r="DX26">
            <v>121.63562799692153</v>
          </cell>
          <cell r="DY26">
            <v>121.84053029346467</v>
          </cell>
          <cell r="DZ26">
            <v>122.73446678328514</v>
          </cell>
          <cell r="EA26">
            <v>117.76257282304763</v>
          </cell>
          <cell r="EB26">
            <v>113.91061053264141</v>
          </cell>
          <cell r="EC26">
            <v>111.09621722424031</v>
          </cell>
          <cell r="ED26">
            <v>107.98652354729175</v>
          </cell>
          <cell r="EE26">
            <v>106.43669882392884</v>
          </cell>
          <cell r="EF26">
            <v>107.27840531659126</v>
          </cell>
          <cell r="EG26">
            <v>109.61067557430268</v>
          </cell>
          <cell r="EH26">
            <v>110.34089111149312</v>
          </cell>
          <cell r="EI26">
            <v>111.04800491917133</v>
          </cell>
          <cell r="EJ26">
            <v>110.74466916644573</v>
          </cell>
          <cell r="EK26">
            <v>110.49858552598953</v>
          </cell>
          <cell r="EL26">
            <v>111.92587064063549</v>
          </cell>
          <cell r="EM26">
            <v>115.04058643269539</v>
          </cell>
          <cell r="EN26">
            <v>117.06449882256986</v>
          </cell>
          <cell r="EO26">
            <v>117.5345687969923</v>
          </cell>
          <cell r="EP26">
            <v>126.83653040623665</v>
          </cell>
          <cell r="EQ26">
            <v>128.07799726176262</v>
          </cell>
          <cell r="ER26">
            <v>127.09165385389328</v>
          </cell>
          <cell r="ES26">
            <v>128.62540780889987</v>
          </cell>
          <cell r="ET26">
            <v>135.94865606427192</v>
          </cell>
          <cell r="EU26">
            <v>141.53927460622788</v>
          </cell>
          <cell r="EV26">
            <v>147.64114446651936</v>
          </cell>
          <cell r="EW26">
            <v>149.45111475265026</v>
          </cell>
          <cell r="EX26">
            <v>144.0633896611929</v>
          </cell>
          <cell r="EY26">
            <v>147.42519351673127</v>
          </cell>
          <cell r="EZ26">
            <v>149.90913165080548</v>
          </cell>
          <cell r="FA26">
            <v>149.62688878154754</v>
          </cell>
          <cell r="FB26">
            <v>148.42861211597921</v>
          </cell>
          <cell r="FC26">
            <v>154.1588454580307</v>
          </cell>
          <cell r="FD26">
            <v>164.11368203175067</v>
          </cell>
          <cell r="FE26">
            <v>164.60886258172988</v>
          </cell>
          <cell r="FF26">
            <v>164.95538852441311</v>
          </cell>
          <cell r="FG26">
            <v>156.55539878916741</v>
          </cell>
          <cell r="FH26">
            <v>154.04936334860326</v>
          </cell>
          <cell r="FI26">
            <v>153.84948316717148</v>
          </cell>
          <cell r="FJ26">
            <v>153.45775818848611</v>
          </cell>
          <cell r="FK26">
            <v>151.95815461623667</v>
          </cell>
          <cell r="FL26">
            <v>149.89205645942687</v>
          </cell>
          <cell r="FM26">
            <v>149.48024302029609</v>
          </cell>
          <cell r="FN26">
            <v>147.46537043762208</v>
          </cell>
          <cell r="FO26">
            <v>139.83376431441306</v>
          </cell>
          <cell r="FP26">
            <v>138.98502686059473</v>
          </cell>
          <cell r="FQ26">
            <v>136.9912471613884</v>
          </cell>
          <cell r="FR26">
            <v>143.02180298709868</v>
          </cell>
          <cell r="FS26">
            <v>147.63511792838574</v>
          </cell>
          <cell r="FT26">
            <v>148.19156828272341</v>
          </cell>
          <cell r="FU26">
            <v>145.27371940302848</v>
          </cell>
          <cell r="FV26">
            <v>144.86793250203132</v>
          </cell>
          <cell r="FW26">
            <v>142.52059589898587</v>
          </cell>
          <cell r="FX26">
            <v>144.69215847313404</v>
          </cell>
          <cell r="FY26">
            <v>149.21607976543902</v>
          </cell>
          <cell r="FZ26">
            <v>151.58953136706353</v>
          </cell>
          <cell r="GA26">
            <v>153.41858569061756</v>
          </cell>
          <cell r="GB26">
            <v>158.43065657174589</v>
          </cell>
          <cell r="GC26">
            <v>161.37160718095302</v>
          </cell>
          <cell r="GD26">
            <v>146.37557145845889</v>
          </cell>
          <cell r="GE26">
            <v>147.07464988195895</v>
          </cell>
          <cell r="GF26">
            <v>151.66888078582286</v>
          </cell>
          <cell r="GG26">
            <v>156.5112041761875</v>
          </cell>
          <cell r="GH26">
            <v>157.10381375932695</v>
          </cell>
          <cell r="GI26">
            <v>163.1353740080595</v>
          </cell>
          <cell r="GJ26">
            <v>167.64121568596363</v>
          </cell>
          <cell r="GK26">
            <v>170.10205209052563</v>
          </cell>
          <cell r="GL26">
            <v>165.72879425156117</v>
          </cell>
          <cell r="GM26">
            <v>165.75089155805111</v>
          </cell>
          <cell r="GN26">
            <v>168.42767891240121</v>
          </cell>
          <cell r="GO26">
            <v>159.94231322026252</v>
          </cell>
          <cell r="GP26">
            <v>153.34024069488046</v>
          </cell>
          <cell r="GQ26">
            <v>154.23417718470097</v>
          </cell>
          <cell r="GR26">
            <v>155.18034367167951</v>
          </cell>
          <cell r="GS26">
            <v>158.10924120461942</v>
          </cell>
          <cell r="GT26">
            <v>157.95958217430115</v>
          </cell>
          <cell r="GU26">
            <v>145.69356822633742</v>
          </cell>
          <cell r="GV26">
            <v>144.87998557829857</v>
          </cell>
          <cell r="GW26">
            <v>141.74116363370419</v>
          </cell>
          <cell r="GX26">
            <v>150.20041432726381</v>
          </cell>
          <cell r="GY26">
            <v>148.1724842453003</v>
          </cell>
          <cell r="GZ26">
            <v>141.77029190135002</v>
          </cell>
          <cell r="HA26">
            <v>134.30441557681559</v>
          </cell>
          <cell r="HB26">
            <v>128.1734174488783</v>
          </cell>
          <cell r="HC26">
            <v>124.70012263786792</v>
          </cell>
          <cell r="HD26">
            <v>152.61102958071231</v>
          </cell>
          <cell r="HE26">
            <v>151.35449637985229</v>
          </cell>
          <cell r="HF26">
            <v>148.01478983080386</v>
          </cell>
          <cell r="HG26">
            <v>148.18955943667891</v>
          </cell>
          <cell r="HH26">
            <v>144.68211424291133</v>
          </cell>
          <cell r="HI26">
            <v>153.19962147176267</v>
          </cell>
          <cell r="HJ26">
            <v>155.47263077116014</v>
          </cell>
          <cell r="HK26">
            <v>152.10379595446585</v>
          </cell>
          <cell r="HL26">
            <v>150.68454622399807</v>
          </cell>
          <cell r="HM26">
            <v>151.18675773513317</v>
          </cell>
          <cell r="HN26">
            <v>152.80186995494364</v>
          </cell>
          <cell r="HO26">
            <v>151.3504786877632</v>
          </cell>
          <cell r="HP26">
            <v>150.72572756791115</v>
          </cell>
          <cell r="HQ26">
            <v>153.59335529649258</v>
          </cell>
          <cell r="HR26">
            <v>152.1369419142008</v>
          </cell>
          <cell r="HS26">
            <v>161.66489870345592</v>
          </cell>
          <cell r="HT26">
            <v>170.81318359029294</v>
          </cell>
          <cell r="HU26">
            <v>176.24510329473017</v>
          </cell>
          <cell r="HV26">
            <v>185.7780821990967</v>
          </cell>
          <cell r="HW26">
            <v>187.06073039853572</v>
          </cell>
          <cell r="HX26">
            <v>174.62898665189743</v>
          </cell>
          <cell r="HY26">
            <v>172.91945866799352</v>
          </cell>
          <cell r="HZ26">
            <v>171.28124471867082</v>
          </cell>
          <cell r="IA26">
            <v>175.39134372580051</v>
          </cell>
          <cell r="IB26">
            <v>179.5034515789747</v>
          </cell>
          <cell r="IC26">
            <v>187.34699095988273</v>
          </cell>
          <cell r="ID26">
            <v>195.50692359280586</v>
          </cell>
          <cell r="IE26">
            <v>202.06681035125254</v>
          </cell>
          <cell r="IF26">
            <v>188.08222861218451</v>
          </cell>
          <cell r="IG26">
            <v>171.95019045150281</v>
          </cell>
          <cell r="IH26">
            <v>168.53414775276184</v>
          </cell>
          <cell r="II26">
            <v>164.82079583942891</v>
          </cell>
          <cell r="IJ26">
            <v>137.38397656309604</v>
          </cell>
          <cell r="IK26">
            <v>135.07380361187458</v>
          </cell>
          <cell r="IL26">
            <v>135.15717072272301</v>
          </cell>
          <cell r="IM26">
            <v>147.15098603165148</v>
          </cell>
          <cell r="IN26">
            <v>151.76229212689398</v>
          </cell>
          <cell r="IO26">
            <v>154.88102561104299</v>
          </cell>
          <cell r="IP26">
            <v>154.05538988673689</v>
          </cell>
          <cell r="IQ26">
            <v>154.8157381145954</v>
          </cell>
          <cell r="IR26">
            <v>148.60539056789875</v>
          </cell>
          <cell r="IS26">
            <v>140.92858540868758</v>
          </cell>
          <cell r="IT26">
            <v>144.85989711785317</v>
          </cell>
          <cell r="IU26">
            <v>140.55694889044761</v>
          </cell>
          <cell r="IV26">
            <v>141.77933170855044</v>
          </cell>
          <cell r="IW26">
            <v>152.93646263992787</v>
          </cell>
          <cell r="IX26">
            <v>157.05660587728025</v>
          </cell>
          <cell r="IY26">
            <v>143.28194854986668</v>
          </cell>
          <cell r="IZ26">
            <v>133.62542561376097</v>
          </cell>
          <cell r="JA26">
            <v>129.3666719993353</v>
          </cell>
          <cell r="JB26">
            <v>132.40002952659131</v>
          </cell>
          <cell r="JC26">
            <v>139.14473012113572</v>
          </cell>
          <cell r="JD26">
            <v>142.07965419220926</v>
          </cell>
          <cell r="JE26">
            <v>151.06622697246075</v>
          </cell>
          <cell r="JF26">
            <v>154.11565526807308</v>
          </cell>
          <cell r="JG26">
            <v>155.01360944998262</v>
          </cell>
          <cell r="JH26">
            <v>151.9300307716131</v>
          </cell>
          <cell r="JI26">
            <v>147.88923695302009</v>
          </cell>
          <cell r="JJ26">
            <v>149.02523939120769</v>
          </cell>
          <cell r="JK26">
            <v>148.75806286728383</v>
          </cell>
          <cell r="JL26">
            <v>149.95834837889672</v>
          </cell>
          <cell r="JM26">
            <v>168.90277100193501</v>
          </cell>
          <cell r="JN26">
            <v>184.5366153435707</v>
          </cell>
          <cell r="JO26">
            <v>190.65355154919624</v>
          </cell>
          <cell r="JP26">
            <v>190.77106904280186</v>
          </cell>
          <cell r="JQ26">
            <v>194.09570924651624</v>
          </cell>
          <cell r="JR26">
            <v>187.73670709252357</v>
          </cell>
          <cell r="JS26">
            <v>198.75422322380541</v>
          </cell>
          <cell r="JT26">
            <v>204.30366042184829</v>
          </cell>
          <cell r="JU26">
            <v>204.82997808551789</v>
          </cell>
          <cell r="JV26">
            <v>208.3424453943968</v>
          </cell>
          <cell r="JW26">
            <v>219.80090323245525</v>
          </cell>
          <cell r="JX26">
            <v>233.74229478156565</v>
          </cell>
          <cell r="JY26">
            <v>233.04622962713242</v>
          </cell>
          <cell r="JZ26">
            <v>228.31539719223977</v>
          </cell>
          <cell r="KA26">
            <v>230.63661879670622</v>
          </cell>
          <cell r="KB26">
            <v>228.65690101981164</v>
          </cell>
          <cell r="KC26">
            <v>227.04982418417933</v>
          </cell>
          <cell r="KD26">
            <v>227.12214264178277</v>
          </cell>
          <cell r="KE26">
            <v>229.04059061431886</v>
          </cell>
          <cell r="KF26">
            <v>211.18094485533237</v>
          </cell>
          <cell r="KG26">
            <v>205.34725594198704</v>
          </cell>
          <cell r="KH26">
            <v>203.71607295382023</v>
          </cell>
          <cell r="KI26">
            <v>203.37858681833745</v>
          </cell>
          <cell r="KJ26">
            <v>203.41173277807235</v>
          </cell>
          <cell r="KK26">
            <v>208.30327289652823</v>
          </cell>
          <cell r="KL26">
            <v>208.02605214238167</v>
          </cell>
          <cell r="KM26">
            <v>207.4786415952444</v>
          </cell>
          <cell r="KN26">
            <v>199.71545605611803</v>
          </cell>
          <cell r="KO26">
            <v>201.15077655494213</v>
          </cell>
          <cell r="KP26">
            <v>199.03747051608562</v>
          </cell>
          <cell r="KQ26">
            <v>184.90925628483296</v>
          </cell>
          <cell r="KR26">
            <v>169.27641636621954</v>
          </cell>
          <cell r="KS26">
            <v>169.09059810709954</v>
          </cell>
          <cell r="KT26">
            <v>168.69284659028051</v>
          </cell>
          <cell r="KU26">
            <v>175.49781256616114</v>
          </cell>
          <cell r="KV26">
            <v>181.66095223081112</v>
          </cell>
          <cell r="KW26">
            <v>185.11214973533154</v>
          </cell>
          <cell r="KX26">
            <v>186.90002271497249</v>
          </cell>
          <cell r="KY26">
            <v>187.52577825784681</v>
          </cell>
          <cell r="KZ26">
            <v>191.91812013423444</v>
          </cell>
          <cell r="LA26">
            <v>195.04288015651701</v>
          </cell>
          <cell r="LB26">
            <v>192.5930924052</v>
          </cell>
          <cell r="LC26">
            <v>188.17262668418883</v>
          </cell>
          <cell r="LD26">
            <v>185.67161335873604</v>
          </cell>
          <cell r="LE26">
            <v>199.10677570462227</v>
          </cell>
          <cell r="LF26">
            <v>211.28339600360394</v>
          </cell>
          <cell r="LG26">
            <v>216.65404590368269</v>
          </cell>
          <cell r="LH26">
            <v>215.33624289846421</v>
          </cell>
          <cell r="LI26">
            <v>218.03311871325971</v>
          </cell>
          <cell r="LJ26">
            <v>217.61126104390621</v>
          </cell>
          <cell r="LK26">
            <v>214.50658948206902</v>
          </cell>
          <cell r="LL26">
            <v>211.92120462274551</v>
          </cell>
          <cell r="LM26">
            <v>218.66590521728992</v>
          </cell>
          <cell r="LN26">
            <v>217.83022526276113</v>
          </cell>
          <cell r="LO26">
            <v>229.11491791796684</v>
          </cell>
          <cell r="LP26">
            <v>235.26500008332729</v>
          </cell>
          <cell r="LQ26">
            <v>238.90703796207904</v>
          </cell>
          <cell r="LR26">
            <v>237.90562820887567</v>
          </cell>
          <cell r="LS26">
            <v>247.99103977549075</v>
          </cell>
          <cell r="LT26">
            <v>238.40482645094394</v>
          </cell>
          <cell r="LU26">
            <v>235.79232217001913</v>
          </cell>
          <cell r="LV26">
            <v>233.41686172235012</v>
          </cell>
          <cell r="LW26">
            <v>224.42627125000953</v>
          </cell>
          <cell r="LX26">
            <v>228.61772852194309</v>
          </cell>
          <cell r="LY26">
            <v>230.57334014630317</v>
          </cell>
          <cell r="LZ26">
            <v>232.5309606167078</v>
          </cell>
          <cell r="MA26">
            <v>238.20092857742307</v>
          </cell>
          <cell r="MB26">
            <v>245.05912897348404</v>
          </cell>
          <cell r="MC26">
            <v>256.17407413792608</v>
          </cell>
          <cell r="MD26">
            <v>260.56340274524689</v>
          </cell>
          <cell r="ME26">
            <v>257.03988678312299</v>
          </cell>
          <cell r="MF26">
            <v>249.79799679255487</v>
          </cell>
          <cell r="MG26">
            <v>243.06936696636677</v>
          </cell>
          <cell r="MH26">
            <v>243.32449041402339</v>
          </cell>
          <cell r="MI26">
            <v>244.17824998295308</v>
          </cell>
          <cell r="MJ26">
            <v>242.22966931974889</v>
          </cell>
          <cell r="MK26">
            <v>241.6692012733221</v>
          </cell>
          <cell r="ML26">
            <v>246.52759543204309</v>
          </cell>
          <cell r="MM26">
            <v>253.07141142213345</v>
          </cell>
          <cell r="MN26">
            <v>258.93925071823594</v>
          </cell>
          <cell r="MO26">
            <v>256.19818029046058</v>
          </cell>
          <cell r="MP26">
            <v>256.50051162016393</v>
          </cell>
          <cell r="MQ26">
            <v>255.08628400480745</v>
          </cell>
          <cell r="MR26">
            <v>255.1224432336092</v>
          </cell>
          <cell r="MS26">
            <v>257.46977983665465</v>
          </cell>
          <cell r="MT26">
            <v>253.41191082668303</v>
          </cell>
          <cell r="MU26">
            <v>246.8038117631674</v>
          </cell>
          <cell r="MV26">
            <v>253.91211349177362</v>
          </cell>
          <cell r="MW26">
            <v>265.23497422182561</v>
          </cell>
          <cell r="MX26">
            <v>266.01038879501817</v>
          </cell>
          <cell r="MY26">
            <v>257.25583773291112</v>
          </cell>
          <cell r="MZ26">
            <v>244.6895013012886</v>
          </cell>
          <cell r="NA26">
            <v>249.60414314925671</v>
          </cell>
          <cell r="NB26">
            <v>254.93562055146694</v>
          </cell>
          <cell r="NC26">
            <v>255.84663223266602</v>
          </cell>
          <cell r="ND26">
            <v>257.89465077507498</v>
          </cell>
          <cell r="NE26">
            <v>270.23197875761986</v>
          </cell>
          <cell r="NF26">
            <v>269.88243954586983</v>
          </cell>
          <cell r="NG26">
            <v>266.34687050747868</v>
          </cell>
          <cell r="NH26">
            <v>262.77112454819678</v>
          </cell>
          <cell r="NI26">
            <v>265.0531736547947</v>
          </cell>
          <cell r="NJ26">
            <v>262.86051819717881</v>
          </cell>
          <cell r="NK26">
            <v>259.00152494561672</v>
          </cell>
          <cell r="NL26">
            <v>255.31730129992962</v>
          </cell>
          <cell r="NM26">
            <v>273.10764187037944</v>
          </cell>
          <cell r="NN26">
            <v>301.59508762800692</v>
          </cell>
          <cell r="NO26">
            <v>302.62964334094528</v>
          </cell>
          <cell r="NP26">
            <v>309.49788796722891</v>
          </cell>
          <cell r="NQ26">
            <v>309.30805201601987</v>
          </cell>
          <cell r="NR26">
            <v>305.41490838170051</v>
          </cell>
          <cell r="NS26">
            <v>310.95329692649841</v>
          </cell>
          <cell r="NT26">
            <v>309.15939740872381</v>
          </cell>
          <cell r="NU26">
            <v>316.98385275220875</v>
          </cell>
          <cell r="NV26">
            <v>322.81955051159861</v>
          </cell>
          <cell r="NW26">
            <v>329.36035323262217</v>
          </cell>
          <cell r="NX26">
            <v>333.47045223975181</v>
          </cell>
          <cell r="NY26">
            <v>317.48907753241065</v>
          </cell>
          <cell r="NZ26">
            <v>307.99928881800173</v>
          </cell>
          <cell r="OA26">
            <v>307.4408296176195</v>
          </cell>
          <cell r="OB26">
            <v>307.08124617564675</v>
          </cell>
          <cell r="OC26">
            <v>304.95588706052303</v>
          </cell>
          <cell r="OD26">
            <v>304.3160695953369</v>
          </cell>
          <cell r="OE26">
            <v>303.73450866544243</v>
          </cell>
          <cell r="OF26">
            <v>300.99243381464481</v>
          </cell>
          <cell r="OG26">
            <v>300.09849732482434</v>
          </cell>
          <cell r="OH26">
            <v>295.06633798325061</v>
          </cell>
          <cell r="OI26">
            <v>293.5597034498453</v>
          </cell>
          <cell r="OJ26">
            <v>292.08320160710815</v>
          </cell>
          <cell r="OK26">
            <v>304.25982190608983</v>
          </cell>
          <cell r="OL26">
            <v>320.47422275459763</v>
          </cell>
          <cell r="OM26">
            <v>322.99331569445138</v>
          </cell>
          <cell r="ON26">
            <v>319.74501164042948</v>
          </cell>
          <cell r="OO26">
            <v>319.83440528941151</v>
          </cell>
          <cell r="OP26">
            <v>313.26045660865304</v>
          </cell>
          <cell r="OQ26">
            <v>302.04908683407308</v>
          </cell>
          <cell r="OR26">
            <v>287.40058147728445</v>
          </cell>
          <cell r="OS26">
            <v>286.23042865633965</v>
          </cell>
          <cell r="OT26">
            <v>281.9073919684887</v>
          </cell>
          <cell r="OU26">
            <v>271.8621573227644</v>
          </cell>
          <cell r="OV26">
            <v>265.95213225972651</v>
          </cell>
          <cell r="OW26">
            <v>260.95914541602133</v>
          </cell>
          <cell r="OX26">
            <v>263.57466296601297</v>
          </cell>
          <cell r="OY26">
            <v>263.65602123081686</v>
          </cell>
          <cell r="OZ26">
            <v>267.88464215457435</v>
          </cell>
          <cell r="PA26">
            <v>285.46003619825836</v>
          </cell>
          <cell r="PB26">
            <v>257.49689925825595</v>
          </cell>
          <cell r="PC26">
            <v>246.68328100049496</v>
          </cell>
          <cell r="PD26">
            <v>239.53982446610928</v>
          </cell>
          <cell r="PE26">
            <v>231.35779452669621</v>
          </cell>
          <cell r="PF26">
            <v>225.59742849397659</v>
          </cell>
          <cell r="PG26">
            <v>224.56789489614965</v>
          </cell>
          <cell r="PH26">
            <v>220.51806127035618</v>
          </cell>
          <cell r="PI26">
            <v>215.97405151760577</v>
          </cell>
          <cell r="PJ26">
            <v>216.80370493400096</v>
          </cell>
          <cell r="PK26">
            <v>218.60865310502052</v>
          </cell>
          <cell r="PL26">
            <v>218.19583524286747</v>
          </cell>
          <cell r="PM26">
            <v>217.15424856877328</v>
          </cell>
          <cell r="PN26">
            <v>220.32822531914712</v>
          </cell>
          <cell r="PO26">
            <v>221.52248429262639</v>
          </cell>
          <cell r="PP26">
            <v>230.00182344663145</v>
          </cell>
          <cell r="PQ26">
            <v>237.07296152341365</v>
          </cell>
          <cell r="PR26">
            <v>241.22825956654549</v>
          </cell>
          <cell r="PS26">
            <v>233.81360881614685</v>
          </cell>
          <cell r="PT26">
            <v>233.59866228938102</v>
          </cell>
          <cell r="PU26">
            <v>231.57474989950657</v>
          </cell>
          <cell r="PV26">
            <v>226.23523711311819</v>
          </cell>
          <cell r="PW26">
            <v>229.91343422067166</v>
          </cell>
          <cell r="PX26">
            <v>224.71152738833428</v>
          </cell>
          <cell r="PY26">
            <v>216.43809495389462</v>
          </cell>
          <cell r="PZ26">
            <v>207.80608350050449</v>
          </cell>
          <cell r="QA26">
            <v>205.29904363691807</v>
          </cell>
          <cell r="QB26">
            <v>203.49208661985398</v>
          </cell>
          <cell r="QC26">
            <v>202.29883206939695</v>
          </cell>
          <cell r="QD26">
            <v>193.95609444642068</v>
          </cell>
          <cell r="QE26">
            <v>193.3855821697712</v>
          </cell>
          <cell r="QF26">
            <v>193.15356045162679</v>
          </cell>
          <cell r="QG26">
            <v>189.45427046060561</v>
          </cell>
          <cell r="QH26">
            <v>185.07297723746299</v>
          </cell>
          <cell r="QI26">
            <v>187.30681403899192</v>
          </cell>
          <cell r="QJ26">
            <v>189.03944375240803</v>
          </cell>
          <cell r="QK26">
            <v>185.05991973817348</v>
          </cell>
          <cell r="QL26">
            <v>186.14770987129211</v>
          </cell>
          <cell r="QM26">
            <v>181.93515971589088</v>
          </cell>
          <cell r="QN26">
            <v>181.1728026419878</v>
          </cell>
          <cell r="QO26">
            <v>180.84134304463862</v>
          </cell>
          <cell r="QP26">
            <v>178.46086048185828</v>
          </cell>
          <cell r="QQ26">
            <v>178.56331163012979</v>
          </cell>
          <cell r="QR26">
            <v>178.50806836390495</v>
          </cell>
          <cell r="QS26">
            <v>178.55828951501846</v>
          </cell>
          <cell r="QT26">
            <v>180.08199923980234</v>
          </cell>
          <cell r="QU26">
            <v>184.74653975522517</v>
          </cell>
          <cell r="QV26">
            <v>186.65193022847177</v>
          </cell>
          <cell r="QW26">
            <v>195.25481341421604</v>
          </cell>
          <cell r="QX26">
            <v>198.24196748244762</v>
          </cell>
          <cell r="QY26">
            <v>197.70962328064442</v>
          </cell>
          <cell r="QZ26">
            <v>201.76447902154922</v>
          </cell>
          <cell r="RA26">
            <v>207.75184465730189</v>
          </cell>
          <cell r="RB26">
            <v>215.11225656449793</v>
          </cell>
          <cell r="RC26">
            <v>214.5949787080288</v>
          </cell>
          <cell r="RD26">
            <v>213.85873663270473</v>
          </cell>
          <cell r="RE26">
            <v>212.57809727931021</v>
          </cell>
          <cell r="RF26">
            <v>208.79945786952973</v>
          </cell>
          <cell r="RG26">
            <v>203.09734837210178</v>
          </cell>
          <cell r="RH26">
            <v>198.51617496752738</v>
          </cell>
          <cell r="RI26">
            <v>199.51658029770851</v>
          </cell>
          <cell r="RJ26">
            <v>200.45069370841981</v>
          </cell>
          <cell r="RK26">
            <v>200.4607379386425</v>
          </cell>
          <cell r="RL26">
            <v>200.54711831855772</v>
          </cell>
          <cell r="RM26">
            <v>201.29541347014904</v>
          </cell>
          <cell r="RN26">
            <v>208.56844057440759</v>
          </cell>
          <cell r="RO26">
            <v>215.313141168952</v>
          </cell>
          <cell r="RP26">
            <v>214.36396141290663</v>
          </cell>
          <cell r="RQ26">
            <v>214.09176277387141</v>
          </cell>
          <cell r="RR26">
            <v>212.79203938305378</v>
          </cell>
          <cell r="RS26">
            <v>204.98064153885841</v>
          </cell>
          <cell r="RT26">
            <v>205.63552534937858</v>
          </cell>
          <cell r="RU26">
            <v>201.92518670511245</v>
          </cell>
          <cell r="RV26">
            <v>195.88358222615719</v>
          </cell>
          <cell r="RW26">
            <v>193.62865254116059</v>
          </cell>
          <cell r="RX26">
            <v>193.32129909634591</v>
          </cell>
          <cell r="RY26">
            <v>197.81910539007188</v>
          </cell>
          <cell r="RZ26">
            <v>196.6148021863699</v>
          </cell>
          <cell r="SA26">
            <v>195.13327822852133</v>
          </cell>
          <cell r="SB26">
            <v>192.04568185806272</v>
          </cell>
          <cell r="SC26">
            <v>194.90025208735466</v>
          </cell>
          <cell r="SD26">
            <v>197.3259336861372</v>
          </cell>
          <cell r="SE26">
            <v>198.89182917785644</v>
          </cell>
          <cell r="SF26">
            <v>201.25121885716916</v>
          </cell>
          <cell r="SG26">
            <v>205.46176016652583</v>
          </cell>
          <cell r="SH26">
            <v>205.44669382119179</v>
          </cell>
          <cell r="SI26">
            <v>206.50636010968685</v>
          </cell>
          <cell r="SJ26">
            <v>208.14658290505409</v>
          </cell>
          <cell r="SK26">
            <v>209.40211168289184</v>
          </cell>
          <cell r="SL26">
            <v>209.02746189558505</v>
          </cell>
          <cell r="SM26">
            <v>208.64879441618919</v>
          </cell>
          <cell r="SN26">
            <v>207.42842044413089</v>
          </cell>
          <cell r="SO26">
            <v>209.4884920628071</v>
          </cell>
          <cell r="SP26">
            <v>210.39649047493936</v>
          </cell>
          <cell r="SQ26">
            <v>211.40894888138772</v>
          </cell>
          <cell r="SR26">
            <v>197.18933215510845</v>
          </cell>
          <cell r="SS26">
            <v>205.98104686903955</v>
          </cell>
        </row>
        <row r="27">
          <cell r="B27" t="str">
            <v>ECLEAR 2 5/8 04/11/48 nc-28</v>
          </cell>
          <cell r="C27" t="str">
            <v>XS1797663967</v>
          </cell>
          <cell r="D27">
            <v>189.94629069828989</v>
          </cell>
          <cell r="E27">
            <v>190.81269341897962</v>
          </cell>
          <cell r="F27">
            <v>191.29091570591928</v>
          </cell>
          <cell r="G27">
            <v>192.49347467851638</v>
          </cell>
          <cell r="H27">
            <v>192.54249746525289</v>
          </cell>
          <cell r="I27">
            <v>191.08682083868979</v>
          </cell>
          <cell r="J27">
            <v>195.20073306441307</v>
          </cell>
          <cell r="K27">
            <v>195.76699627447127</v>
          </cell>
          <cell r="L27">
            <v>196.67741945672037</v>
          </cell>
          <cell r="M27">
            <v>195.8480339423418</v>
          </cell>
          <cell r="N27">
            <v>196.22020693552494</v>
          </cell>
          <cell r="O27">
            <v>194.59144985783101</v>
          </cell>
          <cell r="P27">
            <v>195.10468842101099</v>
          </cell>
          <cell r="Q27">
            <v>192.49747653865813</v>
          </cell>
          <cell r="R27">
            <v>191.9282119334936</v>
          </cell>
          <cell r="S27">
            <v>188.52863174307348</v>
          </cell>
          <cell r="T27">
            <v>187.78928808188439</v>
          </cell>
          <cell r="U27">
            <v>194.12323222124576</v>
          </cell>
          <cell r="V27">
            <v>192.62653652822971</v>
          </cell>
          <cell r="W27">
            <v>189.70017629957198</v>
          </cell>
          <cell r="X27">
            <v>179.08324134349823</v>
          </cell>
          <cell r="Y27">
            <v>174.80825424706936</v>
          </cell>
          <cell r="Z27">
            <v>177.64957494771483</v>
          </cell>
          <cell r="AA27">
            <v>181.626423463583</v>
          </cell>
          <cell r="AB27">
            <v>202.48411852240562</v>
          </cell>
          <cell r="AC27">
            <v>214.01647898590565</v>
          </cell>
          <cell r="AD27">
            <v>222.80856571733952</v>
          </cell>
          <cell r="AE27">
            <v>224.65842556786538</v>
          </cell>
          <cell r="AF27">
            <v>225.81496314883233</v>
          </cell>
          <cell r="AG27">
            <v>222.53443829762938</v>
          </cell>
          <cell r="AH27">
            <v>224.18920746624471</v>
          </cell>
          <cell r="AI27">
            <v>229.94888467526437</v>
          </cell>
          <cell r="AJ27">
            <v>234.70509545373918</v>
          </cell>
          <cell r="AK27">
            <v>235.65153537726403</v>
          </cell>
          <cell r="AL27">
            <v>234.59904615998269</v>
          </cell>
          <cell r="AM27">
            <v>242.30562832796574</v>
          </cell>
          <cell r="AN27">
            <v>243.55921101737022</v>
          </cell>
          <cell r="AO27">
            <v>246.60262565517425</v>
          </cell>
          <cell r="AP27">
            <v>248.88368593597411</v>
          </cell>
          <cell r="AQ27">
            <v>245.18796809506418</v>
          </cell>
          <cell r="AR27">
            <v>244.29255188834668</v>
          </cell>
          <cell r="AS27">
            <v>244.06544632530213</v>
          </cell>
          <cell r="AT27">
            <v>242.53773621618748</v>
          </cell>
          <cell r="AU27">
            <v>245.14294716846942</v>
          </cell>
          <cell r="AV27">
            <v>247.41700419402122</v>
          </cell>
          <cell r="AW27">
            <v>247.32396094572545</v>
          </cell>
          <cell r="AX27">
            <v>253.05462466871739</v>
          </cell>
          <cell r="AY27">
            <v>252.90855677354335</v>
          </cell>
          <cell r="AZ27">
            <v>247.61209487593175</v>
          </cell>
          <cell r="BA27">
            <v>242.76284084916117</v>
          </cell>
          <cell r="BB27">
            <v>242.47570738399028</v>
          </cell>
          <cell r="BC27">
            <v>244.6747295318842</v>
          </cell>
          <cell r="BD27">
            <v>250.60248486685751</v>
          </cell>
          <cell r="BE27">
            <v>252.73647678744794</v>
          </cell>
          <cell r="BF27">
            <v>256.00199466311932</v>
          </cell>
          <cell r="BG27">
            <v>259.76574412643907</v>
          </cell>
          <cell r="BH27">
            <v>260.41704686450959</v>
          </cell>
          <cell r="BI27">
            <v>261.65362164831157</v>
          </cell>
          <cell r="BJ27">
            <v>266.28177290225028</v>
          </cell>
          <cell r="BK27">
            <v>263.30739035189151</v>
          </cell>
          <cell r="BL27">
            <v>255.76288351964951</v>
          </cell>
          <cell r="BM27">
            <v>255.04154822909831</v>
          </cell>
          <cell r="BN27">
            <v>259.63268227672575</v>
          </cell>
          <cell r="BO27">
            <v>266.61292682898045</v>
          </cell>
          <cell r="BP27">
            <v>275.79019259905812</v>
          </cell>
          <cell r="BQ27">
            <v>276.23840093493465</v>
          </cell>
          <cell r="BR27">
            <v>274.23446946895126</v>
          </cell>
          <cell r="BS27">
            <v>276.54254230570791</v>
          </cell>
          <cell r="BT27">
            <v>274.1174150598049</v>
          </cell>
          <cell r="BU27">
            <v>276.35745627415179</v>
          </cell>
          <cell r="BV27">
            <v>279.05471000969413</v>
          </cell>
          <cell r="BW27">
            <v>276.70161624634261</v>
          </cell>
          <cell r="BX27">
            <v>274.56562339568137</v>
          </cell>
          <cell r="BY27">
            <v>276.31143488252161</v>
          </cell>
          <cell r="BZ27">
            <v>285.14554114544387</v>
          </cell>
          <cell r="CA27">
            <v>270.24561537265777</v>
          </cell>
          <cell r="CB27">
            <v>262.1418485856056</v>
          </cell>
          <cell r="CC27">
            <v>268.49480156064033</v>
          </cell>
          <cell r="CD27">
            <v>247.37998698771</v>
          </cell>
          <cell r="CE27">
            <v>234.13483038353922</v>
          </cell>
          <cell r="CF27">
            <v>212.35370609700681</v>
          </cell>
          <cell r="CG27">
            <v>216.72573830187321</v>
          </cell>
          <cell r="CH27">
            <v>208.10473109149933</v>
          </cell>
          <cell r="CI27">
            <v>202.62018176722529</v>
          </cell>
          <cell r="CJ27">
            <v>213.48823344719412</v>
          </cell>
          <cell r="CK27">
            <v>195.10768981611727</v>
          </cell>
          <cell r="CL27">
            <v>181.99359413158894</v>
          </cell>
          <cell r="CM27">
            <v>177.0472949963808</v>
          </cell>
          <cell r="CN27">
            <v>179.71153338575363</v>
          </cell>
          <cell r="CO27">
            <v>185.31413758420945</v>
          </cell>
          <cell r="CP27">
            <v>183.62235120928287</v>
          </cell>
          <cell r="CQ27">
            <v>168.12414734530449</v>
          </cell>
          <cell r="CR27">
            <v>158.65774717998505</v>
          </cell>
          <cell r="CS27">
            <v>155.79441624855997</v>
          </cell>
          <cell r="CT27">
            <v>153.02612949550152</v>
          </cell>
          <cell r="CU27">
            <v>148.58706613326072</v>
          </cell>
          <cell r="CV27">
            <v>148.77915542006494</v>
          </cell>
          <cell r="CW27">
            <v>147.88574014341833</v>
          </cell>
          <cell r="CX27">
            <v>148.43199405276775</v>
          </cell>
          <cell r="CY27">
            <v>147.82871363639831</v>
          </cell>
          <cell r="CZ27">
            <v>149.56051861274244</v>
          </cell>
          <cell r="DA27">
            <v>151.50642310667038</v>
          </cell>
          <cell r="DB27">
            <v>148.35395778000355</v>
          </cell>
          <cell r="DC27">
            <v>150.33187715506554</v>
          </cell>
          <cell r="DD27">
            <v>152.65195557224749</v>
          </cell>
          <cell r="DE27">
            <v>150.56498550832271</v>
          </cell>
          <cell r="DF27">
            <v>145.69071985566615</v>
          </cell>
          <cell r="DG27">
            <v>147.67864388108254</v>
          </cell>
          <cell r="DH27">
            <v>151.62948030602931</v>
          </cell>
          <cell r="DI27">
            <v>157.83836631596088</v>
          </cell>
          <cell r="DJ27">
            <v>159.70223267698287</v>
          </cell>
          <cell r="DK27">
            <v>154.89299725162982</v>
          </cell>
          <cell r="DL27">
            <v>154.33773915696142</v>
          </cell>
          <cell r="DM27">
            <v>153.41631085932255</v>
          </cell>
          <cell r="DN27">
            <v>157.50721238923072</v>
          </cell>
          <cell r="DO27">
            <v>150.4889501656294</v>
          </cell>
          <cell r="DP27">
            <v>145.9018179781437</v>
          </cell>
          <cell r="DQ27">
            <v>142.18408990645409</v>
          </cell>
          <cell r="DR27">
            <v>142.2131033924818</v>
          </cell>
          <cell r="DS27">
            <v>138.8955613349676</v>
          </cell>
          <cell r="DT27">
            <v>139.67492359757424</v>
          </cell>
          <cell r="DU27">
            <v>139.87901846480369</v>
          </cell>
          <cell r="DV27">
            <v>139.10265759730339</v>
          </cell>
          <cell r="DW27">
            <v>136.12727458190918</v>
          </cell>
          <cell r="DX27">
            <v>135.34891278433801</v>
          </cell>
          <cell r="DY27">
            <v>138.23025208640098</v>
          </cell>
          <cell r="DZ27">
            <v>138.07017768073081</v>
          </cell>
          <cell r="EA27">
            <v>138.84953994333745</v>
          </cell>
          <cell r="EB27">
            <v>140.55433236372471</v>
          </cell>
          <cell r="EC27">
            <v>140.9675244233608</v>
          </cell>
          <cell r="ED27">
            <v>138.67745995724201</v>
          </cell>
          <cell r="EE27">
            <v>133.27094690573216</v>
          </cell>
          <cell r="EF27">
            <v>130.9828833696842</v>
          </cell>
          <cell r="EG27">
            <v>132.83174275517464</v>
          </cell>
          <cell r="EH27">
            <v>135.23385930526257</v>
          </cell>
          <cell r="EI27">
            <v>135.63404531943797</v>
          </cell>
          <cell r="EJ27">
            <v>136.79758615565302</v>
          </cell>
          <cell r="EK27">
            <v>136.7095452325344</v>
          </cell>
          <cell r="EL27">
            <v>137.94411908626557</v>
          </cell>
          <cell r="EM27">
            <v>140.24018634259701</v>
          </cell>
          <cell r="EN27">
            <v>140.21017239153386</v>
          </cell>
          <cell r="EO27">
            <v>142.75735637176038</v>
          </cell>
          <cell r="EP27">
            <v>141.2916750948429</v>
          </cell>
          <cell r="EQ27">
            <v>146.2139630692005</v>
          </cell>
          <cell r="ER27">
            <v>143.51270747351646</v>
          </cell>
          <cell r="ES27">
            <v>143.82085070443154</v>
          </cell>
          <cell r="ET27">
            <v>144.92936596369742</v>
          </cell>
          <cell r="EU27">
            <v>145.98585704112054</v>
          </cell>
          <cell r="EV27">
            <v>148.43199405276775</v>
          </cell>
          <cell r="EW27">
            <v>150.5409743474722</v>
          </cell>
          <cell r="EX27">
            <v>143.82885442471505</v>
          </cell>
          <cell r="EY27">
            <v>149.53550698685646</v>
          </cell>
          <cell r="EZ27">
            <v>150.44893156421185</v>
          </cell>
          <cell r="FA27">
            <v>149.82964370727538</v>
          </cell>
          <cell r="FB27">
            <v>149.74660510933398</v>
          </cell>
          <cell r="FC27">
            <v>149.44746606373786</v>
          </cell>
          <cell r="FD27">
            <v>152.64795371210576</v>
          </cell>
          <cell r="FE27">
            <v>149.7906255708933</v>
          </cell>
          <cell r="FF27">
            <v>152.24676723289488</v>
          </cell>
          <cell r="FG27">
            <v>147.07636392974854</v>
          </cell>
          <cell r="FH27">
            <v>145.8998170480728</v>
          </cell>
          <cell r="FI27">
            <v>144.92436363852025</v>
          </cell>
          <cell r="FJ27">
            <v>144.29307020115851</v>
          </cell>
          <cell r="FK27">
            <v>141.05156348633764</v>
          </cell>
          <cell r="FL27">
            <v>136.77757685494421</v>
          </cell>
          <cell r="FM27">
            <v>134.32343612301349</v>
          </cell>
          <cell r="FN27">
            <v>133.64111896884441</v>
          </cell>
          <cell r="FO27">
            <v>129.6372578970194</v>
          </cell>
          <cell r="FP27">
            <v>135.34691185426712</v>
          </cell>
          <cell r="FQ27">
            <v>133.06285017836095</v>
          </cell>
          <cell r="FR27">
            <v>134.90870816874505</v>
          </cell>
          <cell r="FS27">
            <v>140.8654769897461</v>
          </cell>
          <cell r="FT27">
            <v>142.10205177354814</v>
          </cell>
          <cell r="FU27">
            <v>139.04262969517708</v>
          </cell>
          <cell r="FV27">
            <v>137.32883308947086</v>
          </cell>
          <cell r="FW27">
            <v>133.57808967161176</v>
          </cell>
          <cell r="FX27">
            <v>136.32136479878426</v>
          </cell>
          <cell r="FY27">
            <v>141.03255465066434</v>
          </cell>
          <cell r="FZ27">
            <v>142.48723081219197</v>
          </cell>
          <cell r="GA27">
            <v>141.74088389575482</v>
          </cell>
          <cell r="GB27">
            <v>139.12466782808303</v>
          </cell>
          <cell r="GC27">
            <v>141.88895272099973</v>
          </cell>
          <cell r="GD27">
            <v>145.14446594631673</v>
          </cell>
          <cell r="GE27">
            <v>144.23304229903221</v>
          </cell>
          <cell r="GF27">
            <v>144.8113110895157</v>
          </cell>
          <cell r="GG27">
            <v>152.16773049509527</v>
          </cell>
          <cell r="GH27">
            <v>150.1357860081196</v>
          </cell>
          <cell r="GI27">
            <v>154.93201538801193</v>
          </cell>
          <cell r="GJ27">
            <v>161.55209252750873</v>
          </cell>
          <cell r="GK27">
            <v>164.90565132629871</v>
          </cell>
          <cell r="GL27">
            <v>162.67461429727075</v>
          </cell>
          <cell r="GM27">
            <v>162.6906217378378</v>
          </cell>
          <cell r="GN27">
            <v>163.25688494789603</v>
          </cell>
          <cell r="GO27">
            <v>159.71423825740814</v>
          </cell>
          <cell r="GP27">
            <v>158.89285646331308</v>
          </cell>
          <cell r="GQ27">
            <v>160.75072003412245</v>
          </cell>
          <cell r="GR27">
            <v>162.42950036358835</v>
          </cell>
          <cell r="GS27">
            <v>162.06733202075958</v>
          </cell>
          <cell r="GT27">
            <v>162.7426459196806</v>
          </cell>
          <cell r="GU27">
            <v>165.74904335117338</v>
          </cell>
          <cell r="GV27">
            <v>162.12335806274413</v>
          </cell>
          <cell r="GW27">
            <v>159.6662159357071</v>
          </cell>
          <cell r="GX27">
            <v>156.83890174555776</v>
          </cell>
          <cell r="GY27">
            <v>155.28217815041543</v>
          </cell>
          <cell r="GZ27">
            <v>151.15325894916057</v>
          </cell>
          <cell r="HA27">
            <v>148.1378573323488</v>
          </cell>
          <cell r="HB27">
            <v>142.7843689277172</v>
          </cell>
          <cell r="HC27">
            <v>149.69358046245574</v>
          </cell>
          <cell r="HD27">
            <v>164.85762900459767</v>
          </cell>
          <cell r="HE27">
            <v>161.66514507651328</v>
          </cell>
          <cell r="HF27">
            <v>164.2693555637598</v>
          </cell>
          <cell r="HG27">
            <v>167.29276090085506</v>
          </cell>
          <cell r="HH27">
            <v>161.45304648900031</v>
          </cell>
          <cell r="HI27">
            <v>170.37119181489945</v>
          </cell>
          <cell r="HJ27">
            <v>172.40913909208774</v>
          </cell>
          <cell r="HK27">
            <v>171.8678875079155</v>
          </cell>
          <cell r="HL27">
            <v>172.535197686553</v>
          </cell>
          <cell r="HM27">
            <v>173.88082315921784</v>
          </cell>
          <cell r="HN27">
            <v>178.32188745152951</v>
          </cell>
          <cell r="HO27">
            <v>191.75513148236274</v>
          </cell>
          <cell r="HP27">
            <v>188.47360616612434</v>
          </cell>
          <cell r="HQ27">
            <v>188.31253129541872</v>
          </cell>
          <cell r="HR27">
            <v>187.1249792983532</v>
          </cell>
          <cell r="HS27">
            <v>192.88965883255005</v>
          </cell>
          <cell r="HT27">
            <v>201.01743678045273</v>
          </cell>
          <cell r="HU27">
            <v>200.03598058068752</v>
          </cell>
          <cell r="HV27">
            <v>208.31282781887055</v>
          </cell>
          <cell r="HW27">
            <v>207.92464738512041</v>
          </cell>
          <cell r="HX27">
            <v>195.58891349816321</v>
          </cell>
          <cell r="HY27">
            <v>189.91227488708498</v>
          </cell>
          <cell r="HZ27">
            <v>187.72926017975806</v>
          </cell>
          <cell r="IA27">
            <v>187.10997232282162</v>
          </cell>
          <cell r="IB27">
            <v>188.6466866172552</v>
          </cell>
          <cell r="IC27">
            <v>191.59305614662171</v>
          </cell>
          <cell r="ID27">
            <v>188.14445316946507</v>
          </cell>
          <cell r="IE27">
            <v>190.10636510396003</v>
          </cell>
          <cell r="IF27">
            <v>181.35929929912092</v>
          </cell>
          <cell r="IG27">
            <v>179.26832737505435</v>
          </cell>
          <cell r="IH27">
            <v>173.37658878135682</v>
          </cell>
          <cell r="II27">
            <v>170.12507741618157</v>
          </cell>
          <cell r="IJ27">
            <v>167.34778647780419</v>
          </cell>
          <cell r="IK27">
            <v>167.2007181175947</v>
          </cell>
          <cell r="IL27">
            <v>166.33031353676319</v>
          </cell>
          <cell r="IM27">
            <v>169.18964260804651</v>
          </cell>
          <cell r="IN27">
            <v>168.08012688374521</v>
          </cell>
          <cell r="IO27">
            <v>171.57375078749658</v>
          </cell>
          <cell r="IP27">
            <v>171.01849269282818</v>
          </cell>
          <cell r="IQ27">
            <v>172.44715676343441</v>
          </cell>
          <cell r="IR27">
            <v>167.34178368759157</v>
          </cell>
          <cell r="IS27">
            <v>163.06979798626901</v>
          </cell>
          <cell r="IT27">
            <v>160.21947310030461</v>
          </cell>
          <cell r="IU27">
            <v>156.55977200067042</v>
          </cell>
          <cell r="IV27">
            <v>156.82989756023883</v>
          </cell>
          <cell r="IW27">
            <v>163.14683379399776</v>
          </cell>
          <cell r="IX27">
            <v>167.10167207908631</v>
          </cell>
          <cell r="IY27">
            <v>168.79045705890655</v>
          </cell>
          <cell r="IZ27">
            <v>166.02717263102531</v>
          </cell>
          <cell r="JA27">
            <v>173.09245671129227</v>
          </cell>
          <cell r="JB27">
            <v>172.89936695945261</v>
          </cell>
          <cell r="JC27">
            <v>175.0563695758581</v>
          </cell>
          <cell r="JD27">
            <v>177.07930987751485</v>
          </cell>
          <cell r="JE27">
            <v>184.38770696139335</v>
          </cell>
          <cell r="JF27">
            <v>191.22188361847401</v>
          </cell>
          <cell r="JG27">
            <v>189.58612328553198</v>
          </cell>
          <cell r="JH27">
            <v>192.17632726228237</v>
          </cell>
          <cell r="JI27">
            <v>189.79522047793864</v>
          </cell>
          <cell r="JJ27">
            <v>189.94328930318355</v>
          </cell>
          <cell r="JK27">
            <v>193.22281368935109</v>
          </cell>
          <cell r="JL27">
            <v>200.97541724896431</v>
          </cell>
          <cell r="JM27">
            <v>207.98167389214038</v>
          </cell>
          <cell r="JN27">
            <v>208.37285572099688</v>
          </cell>
          <cell r="JO27">
            <v>210.80498622214793</v>
          </cell>
          <cell r="JP27">
            <v>209.96859745252132</v>
          </cell>
          <cell r="JQ27">
            <v>209.38732726693152</v>
          </cell>
          <cell r="JR27">
            <v>208.17676457405091</v>
          </cell>
          <cell r="JS27">
            <v>209.61143143486979</v>
          </cell>
          <cell r="JT27">
            <v>215.27906586062909</v>
          </cell>
          <cell r="JU27">
            <v>212.87995070564747</v>
          </cell>
          <cell r="JV27">
            <v>214.77383101773262</v>
          </cell>
          <cell r="JW27">
            <v>215.65724164402485</v>
          </cell>
          <cell r="JX27">
            <v>217.71219682681559</v>
          </cell>
          <cell r="JY27">
            <v>217.0678973439932</v>
          </cell>
          <cell r="JZ27">
            <v>213.034022321105</v>
          </cell>
          <cell r="KA27">
            <v>212.26966703402996</v>
          </cell>
          <cell r="KB27">
            <v>210.70594018363954</v>
          </cell>
          <cell r="KC27">
            <v>207.36938929045201</v>
          </cell>
          <cell r="KD27">
            <v>206.97520606648922</v>
          </cell>
          <cell r="KE27">
            <v>207.8075929759741</v>
          </cell>
          <cell r="KF27">
            <v>203.1064077744484</v>
          </cell>
          <cell r="KG27">
            <v>200.52020565783977</v>
          </cell>
          <cell r="KH27">
            <v>200.67327680826187</v>
          </cell>
          <cell r="KI27">
            <v>203.13642172551155</v>
          </cell>
          <cell r="KJ27">
            <v>202.23800412368774</v>
          </cell>
          <cell r="KK27">
            <v>205.42248433148862</v>
          </cell>
          <cell r="KL27">
            <v>204.85021833121777</v>
          </cell>
          <cell r="KM27">
            <v>205.39146991539002</v>
          </cell>
          <cell r="KN27">
            <v>200.18605033600329</v>
          </cell>
          <cell r="KO27">
            <v>202.09293669354915</v>
          </cell>
          <cell r="KP27">
            <v>199.94593872749806</v>
          </cell>
          <cell r="KQ27">
            <v>199.58877270984649</v>
          </cell>
          <cell r="KR27">
            <v>194.47139405357836</v>
          </cell>
          <cell r="KS27">
            <v>193.79307875955107</v>
          </cell>
          <cell r="KT27">
            <v>193.27583833622933</v>
          </cell>
          <cell r="KU27">
            <v>197.09761477160453</v>
          </cell>
          <cell r="KV27">
            <v>200.2010573115349</v>
          </cell>
          <cell r="KW27">
            <v>201.36359768271447</v>
          </cell>
          <cell r="KX27">
            <v>200.57623169982435</v>
          </cell>
          <cell r="KY27">
            <v>202.54114502942562</v>
          </cell>
          <cell r="KZ27">
            <v>196.72844317352772</v>
          </cell>
          <cell r="LA27">
            <v>196.35526971530916</v>
          </cell>
          <cell r="LB27">
            <v>192.91366999340059</v>
          </cell>
          <cell r="LC27">
            <v>193.10175742006302</v>
          </cell>
          <cell r="LD27">
            <v>194.33833220386504</v>
          </cell>
          <cell r="LE27">
            <v>196.05713113474846</v>
          </cell>
          <cell r="LF27">
            <v>202.14396041035653</v>
          </cell>
          <cell r="LG27">
            <v>204.55508114576341</v>
          </cell>
          <cell r="LH27">
            <v>201.39861395895483</v>
          </cell>
          <cell r="LI27">
            <v>200.77732517194747</v>
          </cell>
          <cell r="LJ27">
            <v>200.82334656357764</v>
          </cell>
          <cell r="LK27">
            <v>201.05645491683484</v>
          </cell>
          <cell r="LL27">
            <v>200.66627355301381</v>
          </cell>
          <cell r="LM27">
            <v>209.33230168998242</v>
          </cell>
          <cell r="LN27">
            <v>207.97066877675056</v>
          </cell>
          <cell r="LO27">
            <v>213.636302272439</v>
          </cell>
          <cell r="LP27">
            <v>213.69332877945899</v>
          </cell>
          <cell r="LQ27">
            <v>218.80870650565623</v>
          </cell>
          <cell r="LR27">
            <v>216.51664110946655</v>
          </cell>
          <cell r="LS27">
            <v>220.13532314264774</v>
          </cell>
          <cell r="LT27">
            <v>217.69819031631948</v>
          </cell>
          <cell r="LU27">
            <v>209.46036121451854</v>
          </cell>
          <cell r="LV27">
            <v>209.59542399430273</v>
          </cell>
          <cell r="LW27">
            <v>203.08139614856242</v>
          </cell>
          <cell r="LX27">
            <v>214.87687891638276</v>
          </cell>
          <cell r="LY27">
            <v>214.21857292306424</v>
          </cell>
          <cell r="LZ27">
            <v>213.94644643342497</v>
          </cell>
          <cell r="MA27">
            <v>216.64570109903812</v>
          </cell>
          <cell r="MB27">
            <v>221.31187002432347</v>
          </cell>
          <cell r="MC27">
            <v>222.69551316833497</v>
          </cell>
          <cell r="MD27">
            <v>223.89006842064859</v>
          </cell>
          <cell r="ME27">
            <v>220.84165145766735</v>
          </cell>
          <cell r="MF27">
            <v>214.96892169964315</v>
          </cell>
          <cell r="MG27">
            <v>211.34623780632018</v>
          </cell>
          <cell r="MH27">
            <v>209.51638725650312</v>
          </cell>
          <cell r="MI27">
            <v>205.8116652302742</v>
          </cell>
          <cell r="MJ27">
            <v>206.85615072727202</v>
          </cell>
          <cell r="MK27">
            <v>211.74442289042472</v>
          </cell>
          <cell r="ML27">
            <v>217.21496570420265</v>
          </cell>
          <cell r="MM27">
            <v>218.18141492843628</v>
          </cell>
          <cell r="MN27">
            <v>220.15033011817931</v>
          </cell>
          <cell r="MO27">
            <v>217.68618473589422</v>
          </cell>
          <cell r="MP27">
            <v>219.73413666343689</v>
          </cell>
          <cell r="MQ27">
            <v>217.87127076745034</v>
          </cell>
          <cell r="MR27">
            <v>217.13792989647388</v>
          </cell>
          <cell r="MS27">
            <v>217.98532378149031</v>
          </cell>
          <cell r="MT27">
            <v>217.32901871824265</v>
          </cell>
          <cell r="MU27">
            <v>216.03641789245606</v>
          </cell>
          <cell r="MV27">
            <v>218.93076323997974</v>
          </cell>
          <cell r="MW27">
            <v>222.55044573819637</v>
          </cell>
          <cell r="MX27">
            <v>226.18813660705089</v>
          </cell>
          <cell r="MY27">
            <v>222.99365174889564</v>
          </cell>
          <cell r="MZ27">
            <v>217.7562172883749</v>
          </cell>
          <cell r="NA27">
            <v>219.91321990478039</v>
          </cell>
          <cell r="NB27">
            <v>222.99365174889564</v>
          </cell>
          <cell r="NC27">
            <v>223.52489868271351</v>
          </cell>
          <cell r="ND27">
            <v>228.83536709082128</v>
          </cell>
          <cell r="NE27">
            <v>227.30865744674207</v>
          </cell>
          <cell r="NF27">
            <v>225.01359065544605</v>
          </cell>
          <cell r="NG27">
            <v>222.74553642010687</v>
          </cell>
          <cell r="NH27">
            <v>223.91007772135737</v>
          </cell>
          <cell r="NI27">
            <v>225.22468877792357</v>
          </cell>
          <cell r="NJ27">
            <v>220.28239150285722</v>
          </cell>
          <cell r="NK27">
            <v>218.7846953448057</v>
          </cell>
          <cell r="NL27">
            <v>215.03295146191118</v>
          </cell>
          <cell r="NM27">
            <v>214.96892169964315</v>
          </cell>
          <cell r="NN27">
            <v>221.02673748922348</v>
          </cell>
          <cell r="NO27">
            <v>221.77108347558976</v>
          </cell>
          <cell r="NP27">
            <v>223.36982660222051</v>
          </cell>
          <cell r="NQ27">
            <v>223.59693216526509</v>
          </cell>
          <cell r="NR27">
            <v>220.85765889823438</v>
          </cell>
          <cell r="NS27">
            <v>219.54805016684531</v>
          </cell>
          <cell r="NT27">
            <v>219.39397855138779</v>
          </cell>
          <cell r="NU27">
            <v>222.51943132209777</v>
          </cell>
          <cell r="NV27">
            <v>225.00358600509168</v>
          </cell>
          <cell r="NW27">
            <v>226.88946259689331</v>
          </cell>
          <cell r="NX27">
            <v>230.82429158127309</v>
          </cell>
          <cell r="NY27">
            <v>226.61333424711228</v>
          </cell>
          <cell r="NZ27">
            <v>217.04688757824897</v>
          </cell>
          <cell r="OA27">
            <v>216.18948904287814</v>
          </cell>
          <cell r="OB27">
            <v>213.72334273052215</v>
          </cell>
          <cell r="OC27">
            <v>213.38918740868567</v>
          </cell>
          <cell r="OD27">
            <v>213.55926646471025</v>
          </cell>
          <cell r="OE27">
            <v>213.71533901023867</v>
          </cell>
          <cell r="OF27">
            <v>209.1502170535326</v>
          </cell>
          <cell r="OG27">
            <v>209.24125937175751</v>
          </cell>
          <cell r="OH27">
            <v>203.76071190762519</v>
          </cell>
          <cell r="OI27">
            <v>204.00682630634307</v>
          </cell>
          <cell r="OJ27">
            <v>202.6441929280758</v>
          </cell>
          <cell r="OK27">
            <v>204.22692861413955</v>
          </cell>
          <cell r="OL27">
            <v>208.6619901162386</v>
          </cell>
          <cell r="OM27">
            <v>209.0931905465126</v>
          </cell>
          <cell r="ON27">
            <v>210.14567976379394</v>
          </cell>
          <cell r="OO27">
            <v>207.95866319632529</v>
          </cell>
          <cell r="OP27">
            <v>206.57802144742013</v>
          </cell>
          <cell r="OQ27">
            <v>205.44049270212651</v>
          </cell>
          <cell r="OR27">
            <v>199.89891687083247</v>
          </cell>
          <cell r="OS27">
            <v>200.07900057721136</v>
          </cell>
          <cell r="OT27">
            <v>198.42123001348972</v>
          </cell>
          <cell r="OU27">
            <v>193.59298575246333</v>
          </cell>
          <cell r="OV27">
            <v>193.3238606579304</v>
          </cell>
          <cell r="OW27">
            <v>191.92320960831643</v>
          </cell>
          <cell r="OX27">
            <v>192.8026183744669</v>
          </cell>
          <cell r="OY27">
            <v>191.80715566420554</v>
          </cell>
          <cell r="OZ27">
            <v>191.88119007682801</v>
          </cell>
          <cell r="PA27">
            <v>194.71250612711907</v>
          </cell>
          <cell r="PB27">
            <v>190.52055762863159</v>
          </cell>
          <cell r="PC27">
            <v>186.85785513389109</v>
          </cell>
          <cell r="PD27">
            <v>185.09703667151928</v>
          </cell>
          <cell r="PE27">
            <v>183.65436609041689</v>
          </cell>
          <cell r="PF27">
            <v>183.1941521741152</v>
          </cell>
          <cell r="PG27">
            <v>181.43233324670794</v>
          </cell>
          <cell r="PH27">
            <v>178.97118925952913</v>
          </cell>
          <cell r="PI27">
            <v>177.18836056637764</v>
          </cell>
          <cell r="PJ27">
            <v>177.43747636020183</v>
          </cell>
          <cell r="PK27">
            <v>180.12672637546063</v>
          </cell>
          <cell r="PL27">
            <v>180.35783379864694</v>
          </cell>
          <cell r="PM27">
            <v>178.97319018959999</v>
          </cell>
          <cell r="PN27">
            <v>183.55231865680219</v>
          </cell>
          <cell r="PO27">
            <v>185.0820296959877</v>
          </cell>
          <cell r="PP27">
            <v>185.87539846909044</v>
          </cell>
          <cell r="PQ27">
            <v>185.94543102157118</v>
          </cell>
          <cell r="PR27">
            <v>186.87086117935181</v>
          </cell>
          <cell r="PS27">
            <v>182.39378014576434</v>
          </cell>
          <cell r="PT27">
            <v>181.87954111754894</v>
          </cell>
          <cell r="PU27">
            <v>179.94464173901079</v>
          </cell>
          <cell r="PV27">
            <v>176.65411223745346</v>
          </cell>
          <cell r="PW27">
            <v>178.40892790961266</v>
          </cell>
          <cell r="PX27">
            <v>179.31935109186171</v>
          </cell>
          <cell r="PY27">
            <v>176.09885414278506</v>
          </cell>
          <cell r="PZ27">
            <v>174.78124169111251</v>
          </cell>
          <cell r="QA27">
            <v>173.90183292496204</v>
          </cell>
          <cell r="QB27">
            <v>173.70574177801609</v>
          </cell>
          <cell r="QC27">
            <v>172.47316885435581</v>
          </cell>
          <cell r="QD27">
            <v>167.00862883079054</v>
          </cell>
          <cell r="QE27">
            <v>166.64045769774913</v>
          </cell>
          <cell r="QF27">
            <v>165.73903870081901</v>
          </cell>
          <cell r="QG27">
            <v>163.11982123804094</v>
          </cell>
          <cell r="QH27">
            <v>164.42342717921736</v>
          </cell>
          <cell r="QI27">
            <v>165.81607450854779</v>
          </cell>
          <cell r="QJ27">
            <v>168.9815458806753</v>
          </cell>
          <cell r="QK27">
            <v>165.9121191519499</v>
          </cell>
          <cell r="QL27">
            <v>167.45683716666699</v>
          </cell>
          <cell r="QM27">
            <v>165.74103963088987</v>
          </cell>
          <cell r="QN27">
            <v>165.42789407479762</v>
          </cell>
          <cell r="QO27">
            <v>162.54955616784093</v>
          </cell>
          <cell r="QP27">
            <v>164.30137044489382</v>
          </cell>
          <cell r="QQ27">
            <v>167.07666045320033</v>
          </cell>
          <cell r="QR27">
            <v>165.38487407827375</v>
          </cell>
          <cell r="QS27">
            <v>164.78759645211699</v>
          </cell>
          <cell r="QT27">
            <v>165.77805683720112</v>
          </cell>
          <cell r="QU27">
            <v>167.02463627135754</v>
          </cell>
          <cell r="QV27">
            <v>169.54780909073352</v>
          </cell>
          <cell r="QW27">
            <v>172.56521163761616</v>
          </cell>
          <cell r="QX27">
            <v>174.10392686212063</v>
          </cell>
          <cell r="QY27">
            <v>173.3065562288761</v>
          </cell>
          <cell r="QZ27">
            <v>175.75269324052334</v>
          </cell>
          <cell r="RA27">
            <v>176.29994761490821</v>
          </cell>
          <cell r="RB27">
            <v>178.03375352132321</v>
          </cell>
          <cell r="RC27">
            <v>177.1353359194994</v>
          </cell>
          <cell r="RD27">
            <v>177.74762052118777</v>
          </cell>
          <cell r="RE27">
            <v>178.31388373124599</v>
          </cell>
          <cell r="RF27">
            <v>176.92924012219908</v>
          </cell>
          <cell r="RG27">
            <v>174.68519704771043</v>
          </cell>
          <cell r="RH27">
            <v>171.12554245162011</v>
          </cell>
          <cell r="RI27">
            <v>172.27107491719724</v>
          </cell>
          <cell r="RJ27">
            <v>175.57260953414442</v>
          </cell>
          <cell r="RK27">
            <v>174.95232121217251</v>
          </cell>
          <cell r="RL27">
            <v>174.67619286239147</v>
          </cell>
          <cell r="RM27">
            <v>175.28247467386723</v>
          </cell>
          <cell r="RN27">
            <v>175.11239561784268</v>
          </cell>
          <cell r="RO27">
            <v>176.99427034950256</v>
          </cell>
          <cell r="RP27">
            <v>175.98480112874506</v>
          </cell>
          <cell r="RQ27">
            <v>175.93177648186682</v>
          </cell>
          <cell r="RR27">
            <v>175.87975230002402</v>
          </cell>
          <cell r="RS27">
            <v>173.19150274980066</v>
          </cell>
          <cell r="RT27">
            <v>175.55059930336475</v>
          </cell>
          <cell r="RU27">
            <v>174.33303335523607</v>
          </cell>
          <cell r="RV27">
            <v>169.78892116427423</v>
          </cell>
          <cell r="RW27">
            <v>168.01309572637081</v>
          </cell>
          <cell r="RX27">
            <v>167.52086692893505</v>
          </cell>
          <cell r="RY27">
            <v>169.00355611145497</v>
          </cell>
          <cell r="RZ27">
            <v>167.75197435212135</v>
          </cell>
          <cell r="SA27">
            <v>163.99522814404966</v>
          </cell>
          <cell r="SB27">
            <v>163.08180356669425</v>
          </cell>
          <cell r="SC27">
            <v>165.52493918323518</v>
          </cell>
          <cell r="SD27">
            <v>166.45237027108669</v>
          </cell>
          <cell r="SE27">
            <v>168.48231382799148</v>
          </cell>
          <cell r="SF27">
            <v>169.450763982296</v>
          </cell>
          <cell r="SG27">
            <v>172.57121442782881</v>
          </cell>
          <cell r="SH27">
            <v>172.64624930548669</v>
          </cell>
          <cell r="SI27">
            <v>173.39959947717188</v>
          </cell>
          <cell r="SJ27">
            <v>175.76970114612578</v>
          </cell>
          <cell r="SK27">
            <v>178.48496325230596</v>
          </cell>
          <cell r="SL27">
            <v>177.91369771707056</v>
          </cell>
          <cell r="SM27">
            <v>177.44948194062709</v>
          </cell>
          <cell r="SN27">
            <v>176.43501039469243</v>
          </cell>
          <cell r="SO27">
            <v>177.92170143735407</v>
          </cell>
          <cell r="SP27">
            <v>177.72661075544357</v>
          </cell>
          <cell r="SQ27">
            <v>178.67505160903931</v>
          </cell>
          <cell r="SR27">
            <v>176.98926802432538</v>
          </cell>
          <cell r="SS27">
            <v>180.70399470090865</v>
          </cell>
        </row>
        <row r="28">
          <cell r="B28" t="str">
            <v>DBOERS 2 3/4 02/05/41 nc-20</v>
          </cell>
          <cell r="C28" t="str">
            <v>DE000A161W62</v>
          </cell>
          <cell r="D28">
            <v>27.536169700622555</v>
          </cell>
          <cell r="E28">
            <v>16.263946199417116</v>
          </cell>
          <cell r="F28">
            <v>15.582044200897217</v>
          </cell>
          <cell r="G28">
            <v>16.821638665199277</v>
          </cell>
          <cell r="H28">
            <v>36.343375830650331</v>
          </cell>
          <cell r="I28">
            <v>43.827625393867493</v>
          </cell>
          <cell r="J28">
            <v>53.830244073867796</v>
          </cell>
          <cell r="K28">
            <v>35.421390976905819</v>
          </cell>
          <cell r="L28">
            <v>54.246220965385433</v>
          </cell>
          <cell r="M28">
            <v>67.494126296043405</v>
          </cell>
          <cell r="N28">
            <v>43.968507347106936</v>
          </cell>
          <cell r="O28">
            <v>33.830842061042787</v>
          </cell>
          <cell r="P28">
            <v>58.114222521781919</v>
          </cell>
          <cell r="Q28">
            <v>52.299715871810911</v>
          </cell>
          <cell r="R28">
            <v>45.864995179176326</v>
          </cell>
          <cell r="S28">
            <v>39.661187510490414</v>
          </cell>
          <cell r="T28">
            <v>49.295345697402958</v>
          </cell>
          <cell r="U28">
            <v>42.235409235954286</v>
          </cell>
          <cell r="V28">
            <v>49.746334671974182</v>
          </cell>
          <cell r="W28">
            <v>32.997221035957338</v>
          </cell>
          <cell r="X28">
            <v>30.327966513633729</v>
          </cell>
          <cell r="Y28">
            <v>29.61855502128601</v>
          </cell>
          <cell r="Z28">
            <v>74.009708228111279</v>
          </cell>
          <cell r="AA28">
            <v>105.4839036512375</v>
          </cell>
          <cell r="AB28">
            <v>122.86823650836944</v>
          </cell>
          <cell r="AC28">
            <v>122.64232521057129</v>
          </cell>
          <cell r="AD28">
            <v>120.72916495800017</v>
          </cell>
          <cell r="AE28">
            <v>124.51963975906374</v>
          </cell>
          <cell r="AF28">
            <v>81.03629984855651</v>
          </cell>
          <cell r="AG28">
            <v>72.365807566642758</v>
          </cell>
          <cell r="AH28">
            <v>69.060500202178943</v>
          </cell>
          <cell r="AI28">
            <v>103.45236921310425</v>
          </cell>
          <cell r="AJ28">
            <v>106.99109046459198</v>
          </cell>
          <cell r="AK28">
            <v>103.39401574134827</v>
          </cell>
          <cell r="AL28">
            <v>142.63922636032106</v>
          </cell>
          <cell r="AM28">
            <v>145.44686197280885</v>
          </cell>
          <cell r="AN28">
            <v>181.08165993213655</v>
          </cell>
          <cell r="AO28">
            <v>194.38875235557558</v>
          </cell>
          <cell r="AP28">
            <v>192.47475848197936</v>
          </cell>
          <cell r="AQ28">
            <v>156.33061807632447</v>
          </cell>
          <cell r="AR28">
            <v>159.69261167049407</v>
          </cell>
          <cell r="AS28">
            <v>145.36516711235046</v>
          </cell>
          <cell r="AT28">
            <v>149.12646517753601</v>
          </cell>
          <cell r="AU28">
            <v>135.24834235191344</v>
          </cell>
          <cell r="AV28">
            <v>153.53965488433838</v>
          </cell>
          <cell r="AW28">
            <v>154.37577677249911</v>
          </cell>
          <cell r="AX28">
            <v>157.70776000976562</v>
          </cell>
          <cell r="AY28">
            <v>109.75371054172516</v>
          </cell>
          <cell r="AZ28">
            <v>108.18900387763978</v>
          </cell>
          <cell r="BA28">
            <v>111.62268887996674</v>
          </cell>
          <cell r="BB28">
            <v>111.77774239063262</v>
          </cell>
          <cell r="BC28">
            <v>115.18058341503144</v>
          </cell>
          <cell r="BD28">
            <v>127.4314779996872</v>
          </cell>
          <cell r="BE28">
            <v>143.1810800266266</v>
          </cell>
          <cell r="BF28">
            <v>164.47176100730897</v>
          </cell>
          <cell r="BG28">
            <v>145.350995554924</v>
          </cell>
          <cell r="BH28">
            <v>134.17130398750305</v>
          </cell>
          <cell r="BI28">
            <v>151.41058678627013</v>
          </cell>
          <cell r="BJ28">
            <v>154.05566629886627</v>
          </cell>
          <cell r="BK28">
            <v>151.20218152999877</v>
          </cell>
          <cell r="BL28">
            <v>228.02952882289887</v>
          </cell>
          <cell r="BM28">
            <v>302.12593363761903</v>
          </cell>
          <cell r="BN28">
            <v>306.40657760143279</v>
          </cell>
          <cell r="BO28">
            <v>338.34093183040619</v>
          </cell>
          <cell r="BP28">
            <v>388.29650537967683</v>
          </cell>
          <cell r="BQ28">
            <v>391.67767225742341</v>
          </cell>
          <cell r="BR28">
            <v>391.89941545009617</v>
          </cell>
          <cell r="BS28">
            <v>390.00042675495149</v>
          </cell>
          <cell r="BT28">
            <v>377.19600780963896</v>
          </cell>
          <cell r="BU28">
            <v>412.02386061668392</v>
          </cell>
          <cell r="BV28">
            <v>436.79657661914825</v>
          </cell>
          <cell r="BW28">
            <v>456.15992578983304</v>
          </cell>
          <cell r="BX28">
            <v>511.64240673542025</v>
          </cell>
          <cell r="BY28">
            <v>503.46291723728183</v>
          </cell>
          <cell r="BZ28">
            <v>521.57416762828825</v>
          </cell>
          <cell r="CA28">
            <v>542.48305017948155</v>
          </cell>
          <cell r="CB28">
            <v>521.29240372180936</v>
          </cell>
          <cell r="CC28">
            <v>405.97427283763881</v>
          </cell>
          <cell r="CD28">
            <v>318.65663856506347</v>
          </cell>
          <cell r="CE28">
            <v>191.63947021484375</v>
          </cell>
          <cell r="CF28">
            <v>159.44335898399353</v>
          </cell>
          <cell r="CG28">
            <v>82.333414163589481</v>
          </cell>
          <cell r="CH28">
            <v>82.810245389938345</v>
          </cell>
          <cell r="CI28">
            <v>115.54070769786834</v>
          </cell>
          <cell r="CJ28">
            <v>75.929537448883053</v>
          </cell>
          <cell r="CK28">
            <v>65.566794486045836</v>
          </cell>
          <cell r="CL28">
            <v>55.719229316711427</v>
          </cell>
          <cell r="CM28">
            <v>65.482598762512211</v>
          </cell>
          <cell r="CN28">
            <v>72.518360214233397</v>
          </cell>
          <cell r="CO28">
            <v>76.804005904197695</v>
          </cell>
          <cell r="CP28">
            <v>60.489208822250362</v>
          </cell>
          <cell r="CQ28">
            <v>51.846226034164431</v>
          </cell>
          <cell r="CR28">
            <v>35.499751353263854</v>
          </cell>
          <cell r="CS28">
            <v>29.811955099105834</v>
          </cell>
          <cell r="CT28">
            <v>26.708384022712711</v>
          </cell>
          <cell r="CU28">
            <v>29.380973029136655</v>
          </cell>
          <cell r="CV28">
            <v>32.878846850395206</v>
          </cell>
          <cell r="CW28">
            <v>34.611944961547856</v>
          </cell>
          <cell r="CX28">
            <v>35.032923579216003</v>
          </cell>
          <cell r="CY28">
            <v>36.249176654815678</v>
          </cell>
          <cell r="CZ28">
            <v>37.346221923828125</v>
          </cell>
          <cell r="DA28">
            <v>36.224168024063111</v>
          </cell>
          <cell r="DB28">
            <v>34.058420600891118</v>
          </cell>
          <cell r="DC28">
            <v>34.531083722114566</v>
          </cell>
          <cell r="DD28">
            <v>32.447864780426023</v>
          </cell>
          <cell r="DE28">
            <v>34.264324994087218</v>
          </cell>
          <cell r="DF28">
            <v>34.739488978385928</v>
          </cell>
          <cell r="DG28">
            <v>34.924552845954899</v>
          </cell>
          <cell r="DH28">
            <v>38.386580963134769</v>
          </cell>
          <cell r="DI28">
            <v>36.743513922691342</v>
          </cell>
          <cell r="DJ28">
            <v>34.38269917964935</v>
          </cell>
          <cell r="DK28">
            <v>32.038556857109072</v>
          </cell>
          <cell r="DL28">
            <v>31.430847129821778</v>
          </cell>
          <cell r="DM28">
            <v>31.280795345306398</v>
          </cell>
          <cell r="DN28">
            <v>25.721376729011535</v>
          </cell>
          <cell r="DO28">
            <v>24.1191571187973</v>
          </cell>
          <cell r="DP28">
            <v>23.145487761497499</v>
          </cell>
          <cell r="DQ28">
            <v>23.679005217552184</v>
          </cell>
          <cell r="DR28">
            <v>21.416557755470276</v>
          </cell>
          <cell r="DS28">
            <v>23.765701804161072</v>
          </cell>
          <cell r="DT28">
            <v>26.251559700965881</v>
          </cell>
          <cell r="DU28">
            <v>29.342626461982725</v>
          </cell>
          <cell r="DV28">
            <v>28.038009557723999</v>
          </cell>
          <cell r="DW28">
            <v>28.212236351966862</v>
          </cell>
          <cell r="DX28">
            <v>28.971665105819699</v>
          </cell>
          <cell r="DY28">
            <v>31.071556468009952</v>
          </cell>
          <cell r="DZ28">
            <v>30.066209511756899</v>
          </cell>
          <cell r="EA28">
            <v>27.106021251678467</v>
          </cell>
          <cell r="EB28">
            <v>25.098661823272707</v>
          </cell>
          <cell r="EC28">
            <v>24.05913640499115</v>
          </cell>
          <cell r="ED28">
            <v>25.656354289054871</v>
          </cell>
          <cell r="EE28">
            <v>26.475803756713869</v>
          </cell>
          <cell r="EF28">
            <v>26.615852088928225</v>
          </cell>
          <cell r="EG28">
            <v>27.421129999160765</v>
          </cell>
          <cell r="EH28">
            <v>28.546518383026122</v>
          </cell>
          <cell r="EI28">
            <v>29.993684482574459</v>
          </cell>
          <cell r="EJ28">
            <v>30.393822574615481</v>
          </cell>
          <cell r="EK28">
            <v>29.140056552886964</v>
          </cell>
          <cell r="EL28">
            <v>30.453843288421627</v>
          </cell>
          <cell r="EM28">
            <v>30.034531912803654</v>
          </cell>
          <cell r="EN28">
            <v>30.165410413742066</v>
          </cell>
          <cell r="EO28">
            <v>30.577219200134277</v>
          </cell>
          <cell r="EP28">
            <v>32.041891341209407</v>
          </cell>
          <cell r="EQ28">
            <v>33.641610088348394</v>
          </cell>
          <cell r="ER28">
            <v>33.565750575065614</v>
          </cell>
          <cell r="ES28">
            <v>34.218475837707523</v>
          </cell>
          <cell r="ET28">
            <v>33.535740218162537</v>
          </cell>
          <cell r="EU28">
            <v>34.12594390392303</v>
          </cell>
          <cell r="EV28">
            <v>34.331848297119137</v>
          </cell>
          <cell r="EW28">
            <v>31.986872353553775</v>
          </cell>
          <cell r="EX28">
            <v>30.85564862251282</v>
          </cell>
          <cell r="EY28">
            <v>30.8164684343338</v>
          </cell>
          <cell r="EZ28">
            <v>33.170614209175106</v>
          </cell>
          <cell r="FA28">
            <v>32.699618330001833</v>
          </cell>
          <cell r="FB28">
            <v>34.251820678710935</v>
          </cell>
          <cell r="FC28">
            <v>34.336850023269655</v>
          </cell>
          <cell r="FD28">
            <v>36.396727576255799</v>
          </cell>
          <cell r="FE28">
            <v>36.83854671955109</v>
          </cell>
          <cell r="FF28">
            <v>37.229514980316161</v>
          </cell>
          <cell r="FG28">
            <v>37.589639263153074</v>
          </cell>
          <cell r="FH28">
            <v>34.443553514480591</v>
          </cell>
          <cell r="FI28">
            <v>34.910381288528441</v>
          </cell>
          <cell r="FJ28">
            <v>34.331848297119137</v>
          </cell>
          <cell r="FK28">
            <v>32.755470938682556</v>
          </cell>
          <cell r="FL28">
            <v>30.876489148139957</v>
          </cell>
          <cell r="FM28">
            <v>31.280795345306398</v>
          </cell>
          <cell r="FN28">
            <v>29.159229836463929</v>
          </cell>
          <cell r="FO28">
            <v>29.236756591796876</v>
          </cell>
          <cell r="FP28">
            <v>30.176247487068174</v>
          </cell>
          <cell r="FQ28">
            <v>31.60840840816498</v>
          </cell>
          <cell r="FR28">
            <v>31.790971412658692</v>
          </cell>
          <cell r="FS28">
            <v>33.255643553733826</v>
          </cell>
          <cell r="FT28">
            <v>33.417366032600405</v>
          </cell>
          <cell r="FU28">
            <v>32.426190633773807</v>
          </cell>
          <cell r="FV28">
            <v>33.651613540649414</v>
          </cell>
          <cell r="FW28">
            <v>32.351164741516115</v>
          </cell>
          <cell r="FX28">
            <v>33.635774741172789</v>
          </cell>
          <cell r="FY28">
            <v>34.035079212188727</v>
          </cell>
          <cell r="FZ28">
            <v>36.789363079071045</v>
          </cell>
          <cell r="GA28">
            <v>36.564285402297976</v>
          </cell>
          <cell r="GB28">
            <v>33.058908991813659</v>
          </cell>
          <cell r="GC28">
            <v>41.395952863693239</v>
          </cell>
          <cell r="GD28">
            <v>40.369765381813046</v>
          </cell>
          <cell r="GE28">
            <v>42.371289463043219</v>
          </cell>
          <cell r="GF28">
            <v>42.908975024223324</v>
          </cell>
          <cell r="GG28">
            <v>45.413172583580014</v>
          </cell>
          <cell r="GH28">
            <v>47.703129539489744</v>
          </cell>
          <cell r="GI28">
            <v>50.864220466613766</v>
          </cell>
          <cell r="GJ28">
            <v>53.667687973976136</v>
          </cell>
          <cell r="GK28">
            <v>53.502631011009214</v>
          </cell>
          <cell r="GL28">
            <v>50.879225645065304</v>
          </cell>
          <cell r="GM28">
            <v>51.363559460639955</v>
          </cell>
          <cell r="GN28">
            <v>49.63296221256256</v>
          </cell>
          <cell r="GO28">
            <v>49.466238007545471</v>
          </cell>
          <cell r="GP28">
            <v>48.645121297836305</v>
          </cell>
          <cell r="GQ28">
            <v>49.331191401481625</v>
          </cell>
          <cell r="GR28">
            <v>51.382732744216916</v>
          </cell>
          <cell r="GS28">
            <v>53.295892996788027</v>
          </cell>
          <cell r="GT28">
            <v>57.444824838638304</v>
          </cell>
          <cell r="GU28">
            <v>53.739379382133485</v>
          </cell>
          <cell r="GV28">
            <v>49.056096463203431</v>
          </cell>
          <cell r="GW28">
            <v>46.838664536476131</v>
          </cell>
          <cell r="GX28">
            <v>48.287497878074646</v>
          </cell>
          <cell r="GY28">
            <v>50.226500382423396</v>
          </cell>
          <cell r="GZ28">
            <v>40.993313908576965</v>
          </cell>
          <cell r="HA28">
            <v>34.375196590423585</v>
          </cell>
          <cell r="HB28">
            <v>36.693496661186224</v>
          </cell>
          <cell r="HC28">
            <v>38.113986887931823</v>
          </cell>
          <cell r="HD28">
            <v>46.498547158241273</v>
          </cell>
          <cell r="HE28">
            <v>35.833199763298033</v>
          </cell>
          <cell r="HF28">
            <v>34.330181055068969</v>
          </cell>
          <cell r="HG28">
            <v>34.516912164688108</v>
          </cell>
          <cell r="HH28">
            <v>33.960886940956115</v>
          </cell>
          <cell r="HI28">
            <v>35.614791054725643</v>
          </cell>
          <cell r="HJ28">
            <v>37.161158056259161</v>
          </cell>
          <cell r="HK28">
            <v>37.376232280731202</v>
          </cell>
          <cell r="HL28">
            <v>37.423748679161072</v>
          </cell>
          <cell r="HM28">
            <v>37.56296339035034</v>
          </cell>
          <cell r="HN28">
            <v>39.912941060066224</v>
          </cell>
          <cell r="HO28">
            <v>38.463274097442628</v>
          </cell>
          <cell r="HP28">
            <v>32.935533080101017</v>
          </cell>
          <cell r="HQ28">
            <v>36.155811100006105</v>
          </cell>
          <cell r="HR28">
            <v>35.635631580352779</v>
          </cell>
          <cell r="HS28">
            <v>38.630831923484806</v>
          </cell>
          <cell r="HT28">
            <v>44.105221195220949</v>
          </cell>
          <cell r="HU28">
            <v>48.64345405578613</v>
          </cell>
          <cell r="HV28">
            <v>53.554315514564507</v>
          </cell>
          <cell r="HW28">
            <v>56.272753677368165</v>
          </cell>
          <cell r="HX28">
            <v>45.245614757537844</v>
          </cell>
          <cell r="HY28">
            <v>43.612551169395445</v>
          </cell>
          <cell r="HZ28">
            <v>40.360595550537106</v>
          </cell>
          <cell r="IA28">
            <v>39.139340748786928</v>
          </cell>
          <cell r="IB28">
            <v>37.148653740882878</v>
          </cell>
          <cell r="IC28">
            <v>45.882501220703126</v>
          </cell>
          <cell r="ID28">
            <v>49.563771667480474</v>
          </cell>
          <cell r="IE28">
            <v>54.211208882331853</v>
          </cell>
          <cell r="IF28">
            <v>46.801985211372376</v>
          </cell>
          <cell r="IG28">
            <v>42.503835206031802</v>
          </cell>
          <cell r="IH28">
            <v>44.370312681198122</v>
          </cell>
          <cell r="II28">
            <v>47.513063945770263</v>
          </cell>
          <cell r="IJ28">
            <v>37.925588536262509</v>
          </cell>
          <cell r="IK28">
            <v>40.371432623863221</v>
          </cell>
          <cell r="IL28">
            <v>45.124739708900449</v>
          </cell>
          <cell r="IM28">
            <v>49.647133769989011</v>
          </cell>
          <cell r="IN28">
            <v>54.16535972595215</v>
          </cell>
          <cell r="IO28">
            <v>58.520195960998535</v>
          </cell>
          <cell r="IP28">
            <v>61.692123961448665</v>
          </cell>
          <cell r="IQ28">
            <v>60.04572243690491</v>
          </cell>
          <cell r="IR28">
            <v>57.761600828170785</v>
          </cell>
          <cell r="IS28">
            <v>58.856978855133057</v>
          </cell>
          <cell r="IT28">
            <v>57.268930802345274</v>
          </cell>
          <cell r="IU28">
            <v>55.411623158454901</v>
          </cell>
          <cell r="IV28">
            <v>55.142363567352291</v>
          </cell>
          <cell r="IW28">
            <v>55.33326278209686</v>
          </cell>
          <cell r="IX28">
            <v>55.942639751434328</v>
          </cell>
          <cell r="IY28">
            <v>48.852692933082579</v>
          </cell>
          <cell r="IZ28">
            <v>43.446660585403443</v>
          </cell>
          <cell r="JA28">
            <v>45.080557794570929</v>
          </cell>
          <cell r="JB28">
            <v>48.858528280258177</v>
          </cell>
          <cell r="JC28">
            <v>49.869710583686832</v>
          </cell>
          <cell r="JD28">
            <v>51.139315404891967</v>
          </cell>
          <cell r="JE28">
            <v>58.005851788520815</v>
          </cell>
          <cell r="JF28">
            <v>59.528877401351927</v>
          </cell>
          <cell r="JG28">
            <v>59.773961982727045</v>
          </cell>
          <cell r="JH28">
            <v>55.870114722251891</v>
          </cell>
          <cell r="JI28">
            <v>53.842748389244079</v>
          </cell>
          <cell r="JJ28">
            <v>52.937435956001281</v>
          </cell>
          <cell r="JK28">
            <v>54.357092561721807</v>
          </cell>
          <cell r="JL28">
            <v>55.382446422576912</v>
          </cell>
          <cell r="JM28">
            <v>60.117413845062252</v>
          </cell>
          <cell r="JN28">
            <v>64.086283545494069</v>
          </cell>
          <cell r="JO28">
            <v>67.49829440116882</v>
          </cell>
          <cell r="JP28">
            <v>66.99312005996704</v>
          </cell>
          <cell r="JQ28">
            <v>65.675165219306948</v>
          </cell>
          <cell r="JR28">
            <v>63.696982526779173</v>
          </cell>
          <cell r="JS28">
            <v>75.320160479545592</v>
          </cell>
          <cell r="JT28">
            <v>77.23582159519195</v>
          </cell>
          <cell r="JU28">
            <v>77.300844035148614</v>
          </cell>
          <cell r="JV28">
            <v>80.667005734443663</v>
          </cell>
          <cell r="JW28">
            <v>85.262758445739749</v>
          </cell>
          <cell r="JX28">
            <v>88.028713006973263</v>
          </cell>
          <cell r="JY28">
            <v>88.428017477989201</v>
          </cell>
          <cell r="JZ28">
            <v>86.524027056694038</v>
          </cell>
          <cell r="KA28">
            <v>89.688452467918395</v>
          </cell>
          <cell r="KB28">
            <v>89.976885342597967</v>
          </cell>
          <cell r="KC28">
            <v>90.352014803886419</v>
          </cell>
          <cell r="KD28">
            <v>89.388348898887628</v>
          </cell>
          <cell r="KE28">
            <v>91.38403763294221</v>
          </cell>
          <cell r="KF28">
            <v>83.117017927169798</v>
          </cell>
          <cell r="KG28">
            <v>80.213515896797176</v>
          </cell>
          <cell r="KH28">
            <v>79.356553483009336</v>
          </cell>
          <cell r="KI28">
            <v>75.70696063518524</v>
          </cell>
          <cell r="KJ28">
            <v>74.43068684577942</v>
          </cell>
          <cell r="KK28">
            <v>76.842352471351631</v>
          </cell>
          <cell r="KL28">
            <v>76.964061141014099</v>
          </cell>
          <cell r="KM28">
            <v>76.115434937477119</v>
          </cell>
          <cell r="KN28">
            <v>71.707246956825259</v>
          </cell>
          <cell r="KO28">
            <v>73.330307092666615</v>
          </cell>
          <cell r="KP28">
            <v>68.248553323745725</v>
          </cell>
          <cell r="KQ28">
            <v>63.064264168739314</v>
          </cell>
          <cell r="KR28">
            <v>55.33826450824737</v>
          </cell>
          <cell r="KS28">
            <v>57.32811789512634</v>
          </cell>
          <cell r="KT28">
            <v>57.955000905990602</v>
          </cell>
          <cell r="KU28">
            <v>58.292617421150211</v>
          </cell>
          <cell r="KV28">
            <v>58.997860808372494</v>
          </cell>
          <cell r="KW28">
            <v>58.843640918731687</v>
          </cell>
          <cell r="KX28">
            <v>55.111519589424134</v>
          </cell>
          <cell r="KY28">
            <v>57.148055753707887</v>
          </cell>
          <cell r="KZ28">
            <v>54.573834028244015</v>
          </cell>
          <cell r="LA28">
            <v>57.50401193141937</v>
          </cell>
          <cell r="LB28">
            <v>55.180710134506228</v>
          </cell>
          <cell r="LC28">
            <v>48.479230713844302</v>
          </cell>
          <cell r="LD28">
            <v>43.760102090835574</v>
          </cell>
          <cell r="LE28">
            <v>43.49084249973297</v>
          </cell>
          <cell r="LF28">
            <v>45.098897457122803</v>
          </cell>
          <cell r="LG28">
            <v>43.90598577022552</v>
          </cell>
          <cell r="LH28">
            <v>42.779763765335083</v>
          </cell>
          <cell r="LI28">
            <v>41.911964278221134</v>
          </cell>
          <cell r="LJ28">
            <v>42.588864550590515</v>
          </cell>
          <cell r="LK28">
            <v>38.818396654129032</v>
          </cell>
          <cell r="LL28">
            <v>36.771857037544251</v>
          </cell>
          <cell r="LM28">
            <v>36.533441424369812</v>
          </cell>
          <cell r="LN28">
            <v>34.373529348373417</v>
          </cell>
          <cell r="LO28">
            <v>42.282092013359069</v>
          </cell>
          <cell r="LP28">
            <v>42.81477584838867</v>
          </cell>
          <cell r="LQ28">
            <v>43.972675452232366</v>
          </cell>
          <cell r="LR28">
            <v>45.202266464233396</v>
          </cell>
          <cell r="LS28">
            <v>46.850335230827334</v>
          </cell>
          <cell r="LT28">
            <v>46.305147080421442</v>
          </cell>
          <cell r="LU28">
            <v>41.889456510543823</v>
          </cell>
          <cell r="LV28">
            <v>41.788588366508485</v>
          </cell>
          <cell r="LW28">
            <v>42.478826575279236</v>
          </cell>
          <cell r="LX28">
            <v>42.097028145790105</v>
          </cell>
          <cell r="LY28">
            <v>45.669094238281247</v>
          </cell>
          <cell r="LZ28">
            <v>48.441717767715453</v>
          </cell>
          <cell r="MA28">
            <v>51.715347533226016</v>
          </cell>
          <cell r="MB28">
            <v>61.879688692092898</v>
          </cell>
          <cell r="MC28">
            <v>63.156796102523806</v>
          </cell>
          <cell r="MD28">
            <v>67.705032415390022</v>
          </cell>
          <cell r="ME28">
            <v>66.910591578483576</v>
          </cell>
          <cell r="MF28">
            <v>66.095310215950022</v>
          </cell>
          <cell r="MG28">
            <v>65.495936698913567</v>
          </cell>
          <cell r="MH28">
            <v>66.39791464805603</v>
          </cell>
          <cell r="MI28">
            <v>65.038278756141665</v>
          </cell>
          <cell r="MJ28">
            <v>66.634663019180294</v>
          </cell>
          <cell r="MK28">
            <v>71.692241778373727</v>
          </cell>
          <cell r="ML28">
            <v>73.700434827804557</v>
          </cell>
          <cell r="MM28">
            <v>79.977601146697992</v>
          </cell>
          <cell r="MN28">
            <v>82.704375519752503</v>
          </cell>
          <cell r="MO28">
            <v>83.705554370880137</v>
          </cell>
          <cell r="MP28">
            <v>84.974325571060177</v>
          </cell>
          <cell r="MQ28">
            <v>84.818438439369203</v>
          </cell>
          <cell r="MR28">
            <v>87.589394726753227</v>
          </cell>
          <cell r="MS28">
            <v>86.852473740577693</v>
          </cell>
          <cell r="MT28">
            <v>85.038514389991761</v>
          </cell>
          <cell r="MU28">
            <v>85.162723922729484</v>
          </cell>
          <cell r="MV28">
            <v>86.793286647796634</v>
          </cell>
          <cell r="MW28">
            <v>95.453775477409366</v>
          </cell>
          <cell r="MX28">
            <v>96.915946755409237</v>
          </cell>
          <cell r="MY28">
            <v>95.314560766220083</v>
          </cell>
          <cell r="MZ28">
            <v>90.592931280136114</v>
          </cell>
          <cell r="NA28">
            <v>91.098939242362988</v>
          </cell>
          <cell r="NB28">
            <v>95.673017807006843</v>
          </cell>
          <cell r="NC28">
            <v>98.145537767410275</v>
          </cell>
          <cell r="ND28">
            <v>102.84549310684204</v>
          </cell>
          <cell r="NE28">
            <v>106.63263342380525</v>
          </cell>
          <cell r="NF28">
            <v>109.96711752414703</v>
          </cell>
          <cell r="NG28">
            <v>110.07798912048339</v>
          </cell>
          <cell r="NH28">
            <v>108.52912125587463</v>
          </cell>
          <cell r="NI28">
            <v>108.02394691467285</v>
          </cell>
          <cell r="NJ28">
            <v>109.14099908828736</v>
          </cell>
          <cell r="NK28">
            <v>111.95113556385039</v>
          </cell>
          <cell r="NL28">
            <v>105.53308729171754</v>
          </cell>
          <cell r="NM28">
            <v>110.23387625217438</v>
          </cell>
          <cell r="NN28">
            <v>113.93765446662903</v>
          </cell>
          <cell r="NO28">
            <v>113.38746459007264</v>
          </cell>
          <cell r="NP28">
            <v>117.14626179218291</v>
          </cell>
          <cell r="NQ28">
            <v>120.97174867630007</v>
          </cell>
          <cell r="NR28">
            <v>121.45774973392487</v>
          </cell>
          <cell r="NS28">
            <v>126.71289667606352</v>
          </cell>
          <cell r="NT28">
            <v>127.98083425521851</v>
          </cell>
          <cell r="NU28">
            <v>135.04577244281768</v>
          </cell>
          <cell r="NV28">
            <v>136.55962822437286</v>
          </cell>
          <cell r="NW28">
            <v>135.08078452587128</v>
          </cell>
          <cell r="NX28">
            <v>135.17998542785645</v>
          </cell>
          <cell r="NY28">
            <v>123.90359382152558</v>
          </cell>
          <cell r="NZ28">
            <v>119.66713177204132</v>
          </cell>
          <cell r="OA28">
            <v>120.60662266731262</v>
          </cell>
          <cell r="OB28">
            <v>118.54507787227632</v>
          </cell>
          <cell r="OC28">
            <v>117.302982544899</v>
          </cell>
          <cell r="OD28">
            <v>115.97502425193788</v>
          </cell>
          <cell r="OE28">
            <v>115.85164834022521</v>
          </cell>
          <cell r="OF28">
            <v>113.1598860502243</v>
          </cell>
          <cell r="OG28">
            <v>112.39879005432128</v>
          </cell>
          <cell r="OH28">
            <v>110.84575408458709</v>
          </cell>
          <cell r="OI28">
            <v>110.68569884777068</v>
          </cell>
          <cell r="OJ28">
            <v>110.45895392894745</v>
          </cell>
          <cell r="OK28">
            <v>112.51049527168274</v>
          </cell>
          <cell r="OL28">
            <v>117.04872813224792</v>
          </cell>
          <cell r="OM28">
            <v>117.28380926132203</v>
          </cell>
          <cell r="ON28">
            <v>109.56948029518126</v>
          </cell>
          <cell r="OO28">
            <v>105.51974935531616</v>
          </cell>
          <cell r="OP28">
            <v>104.12760224342345</v>
          </cell>
          <cell r="OQ28">
            <v>89.026557374000546</v>
          </cell>
          <cell r="OR28">
            <v>84.884294500350947</v>
          </cell>
          <cell r="OS28">
            <v>85.126878218650816</v>
          </cell>
          <cell r="OT28">
            <v>82.703541898727408</v>
          </cell>
          <cell r="OU28">
            <v>77.297509551048279</v>
          </cell>
          <cell r="OV28">
            <v>77.06326204299927</v>
          </cell>
          <cell r="OW28">
            <v>74.600745534896845</v>
          </cell>
          <cell r="OX28">
            <v>74.229784178733823</v>
          </cell>
          <cell r="OY28">
            <v>73.730445184707634</v>
          </cell>
          <cell r="OZ28">
            <v>72.078208312988281</v>
          </cell>
          <cell r="PA28">
            <v>70.425971441268914</v>
          </cell>
          <cell r="PB28">
            <v>62.721645927429194</v>
          </cell>
          <cell r="PC28">
            <v>60.85016672611237</v>
          </cell>
          <cell r="PD28">
            <v>60.137420749664308</v>
          </cell>
          <cell r="PE28">
            <v>57.790777564048767</v>
          </cell>
          <cell r="PF28">
            <v>55.651706013679508</v>
          </cell>
          <cell r="PG28">
            <v>54.467130537033078</v>
          </cell>
          <cell r="PH28">
            <v>52.239695158004757</v>
          </cell>
          <cell r="PI28">
            <v>51.133480057716369</v>
          </cell>
          <cell r="PJ28">
            <v>52.363071069717407</v>
          </cell>
          <cell r="PK28">
            <v>53.143340349197388</v>
          </cell>
          <cell r="PL28">
            <v>53.169182600975034</v>
          </cell>
          <cell r="PM28">
            <v>54.654695267677312</v>
          </cell>
          <cell r="PN28">
            <v>54.599676280021669</v>
          </cell>
          <cell r="PO28">
            <v>55.4282955789566</v>
          </cell>
          <cell r="PP28">
            <v>54.078663139343263</v>
          </cell>
          <cell r="PQ28">
            <v>54.20370629310608</v>
          </cell>
          <cell r="PR28">
            <v>54.917285890579222</v>
          </cell>
          <cell r="PS28">
            <v>51.637820777893069</v>
          </cell>
          <cell r="PT28">
            <v>49.259499993324283</v>
          </cell>
          <cell r="PU28">
            <v>45.292297534942627</v>
          </cell>
          <cell r="PV28">
            <v>44.857147359848021</v>
          </cell>
          <cell r="PW28">
            <v>46.927861986160273</v>
          </cell>
          <cell r="PX28">
            <v>45.245614757537844</v>
          </cell>
          <cell r="PY28">
            <v>44.608728294372561</v>
          </cell>
          <cell r="PZ28">
            <v>46.603583407402041</v>
          </cell>
          <cell r="QA28">
            <v>45.168088002204897</v>
          </cell>
          <cell r="QB28">
            <v>44.872152538299567</v>
          </cell>
          <cell r="QC28">
            <v>46.494379053115843</v>
          </cell>
          <cell r="QD28">
            <v>38.139829139709477</v>
          </cell>
          <cell r="QE28">
            <v>39.191025252342222</v>
          </cell>
          <cell r="QF28">
            <v>40.791577620506288</v>
          </cell>
          <cell r="QG28">
            <v>39.074318308830257</v>
          </cell>
          <cell r="QH28">
            <v>37.150320982933046</v>
          </cell>
          <cell r="QI28">
            <v>39.541146082878114</v>
          </cell>
          <cell r="QJ28">
            <v>40.590674953460692</v>
          </cell>
          <cell r="QK28">
            <v>40.263895511627197</v>
          </cell>
          <cell r="QL28">
            <v>39.46695381164551</v>
          </cell>
          <cell r="QM28">
            <v>39.17185196876526</v>
          </cell>
          <cell r="QN28">
            <v>40.746562085151673</v>
          </cell>
          <cell r="QO28">
            <v>41.622697782516482</v>
          </cell>
          <cell r="QP28">
            <v>40.679872403144834</v>
          </cell>
          <cell r="QQ28">
            <v>38.936770839691164</v>
          </cell>
          <cell r="QR28">
            <v>38.334896459579468</v>
          </cell>
          <cell r="QS28">
            <v>38.635000028610229</v>
          </cell>
          <cell r="QT28">
            <v>39.002626900672915</v>
          </cell>
          <cell r="QU28">
            <v>39.100160560607911</v>
          </cell>
          <cell r="QV28">
            <v>40.799913830757141</v>
          </cell>
          <cell r="QW28">
            <v>41.932804803848263</v>
          </cell>
          <cell r="QX28">
            <v>41.570179657936094</v>
          </cell>
          <cell r="QY28">
            <v>42.941486244201663</v>
          </cell>
          <cell r="QZ28">
            <v>44.529534296989439</v>
          </cell>
          <cell r="RA28">
            <v>47.51389756679535</v>
          </cell>
          <cell r="RB28">
            <v>48.602606625556945</v>
          </cell>
          <cell r="RC28">
            <v>48.923550720214848</v>
          </cell>
          <cell r="RD28">
            <v>50.016427884101873</v>
          </cell>
          <cell r="RE28">
            <v>49.771343302726741</v>
          </cell>
          <cell r="RF28">
            <v>47.814834756851191</v>
          </cell>
          <cell r="RG28">
            <v>47.302157826423645</v>
          </cell>
          <cell r="RH28">
            <v>46.975378384590151</v>
          </cell>
          <cell r="RI28">
            <v>46.579408397674555</v>
          </cell>
          <cell r="RJ28">
            <v>46.150927190780642</v>
          </cell>
          <cell r="RK28">
            <v>46.705285172462467</v>
          </cell>
          <cell r="RL28">
            <v>46.307647943496704</v>
          </cell>
          <cell r="RM28">
            <v>46.890349040031438</v>
          </cell>
          <cell r="RN28">
            <v>49.539596657752988</v>
          </cell>
          <cell r="RO28">
            <v>53.699365572929381</v>
          </cell>
          <cell r="RP28">
            <v>54.122845053672791</v>
          </cell>
          <cell r="RQ28">
            <v>55.043996286392215</v>
          </cell>
          <cell r="RR28">
            <v>56.211065721511844</v>
          </cell>
          <cell r="RS28">
            <v>53.405930972099306</v>
          </cell>
          <cell r="RT28">
            <v>51.189332666397092</v>
          </cell>
          <cell r="RU28">
            <v>47.704796781539919</v>
          </cell>
          <cell r="RV28">
            <v>46.175102200508114</v>
          </cell>
          <cell r="RW28">
            <v>47.266312122344971</v>
          </cell>
          <cell r="RX28">
            <v>46.951203374862672</v>
          </cell>
          <cell r="RY28">
            <v>48.154118514060976</v>
          </cell>
          <cell r="RZ28">
            <v>47.707297644615174</v>
          </cell>
          <cell r="SA28">
            <v>47.573084659576416</v>
          </cell>
          <cell r="SB28">
            <v>47.794827852249149</v>
          </cell>
          <cell r="SC28">
            <v>49.428725061416621</v>
          </cell>
          <cell r="SD28">
            <v>51.595306105613709</v>
          </cell>
          <cell r="SE28">
            <v>52.714859142303467</v>
          </cell>
          <cell r="SF28">
            <v>53.797732853889464</v>
          </cell>
          <cell r="SG28">
            <v>57.843295688629155</v>
          </cell>
          <cell r="SH28">
            <v>59.158749666213986</v>
          </cell>
          <cell r="SI28">
            <v>59.561388621330259</v>
          </cell>
          <cell r="SJ28">
            <v>59.924847388267523</v>
          </cell>
          <cell r="SK28">
            <v>59.381326479911806</v>
          </cell>
          <cell r="SL28">
            <v>58.619396862983706</v>
          </cell>
          <cell r="SM28">
            <v>58.515194234848025</v>
          </cell>
          <cell r="SN28">
            <v>58.371811418533326</v>
          </cell>
          <cell r="SO28">
            <v>58.109220795631401</v>
          </cell>
          <cell r="SP28">
            <v>57.265596318244931</v>
          </cell>
          <cell r="SQ28">
            <v>57.198906636238092</v>
          </cell>
          <cell r="SR28">
            <v>55.713393969535829</v>
          </cell>
          <cell r="SS28">
            <v>58.416826953887934</v>
          </cell>
        </row>
        <row r="29">
          <cell r="B29" t="str">
            <v>DBOERS 1 1/4 06/16/47 nc-27</v>
          </cell>
          <cell r="C29" t="str">
            <v>DE000A289N78</v>
          </cell>
          <cell r="D29">
            <v>151.05208749747277</v>
          </cell>
          <cell r="E29">
            <v>150.71945945549012</v>
          </cell>
          <cell r="F29">
            <v>151.30580378174781</v>
          </cell>
          <cell r="G29">
            <v>152.52044552063941</v>
          </cell>
          <cell r="H29">
            <v>151.25386186528206</v>
          </cell>
          <cell r="I29">
            <v>155.31931571173666</v>
          </cell>
          <cell r="J29">
            <v>156.51597755646705</v>
          </cell>
          <cell r="K29">
            <v>156.50798649239539</v>
          </cell>
          <cell r="L29">
            <v>154.07970189762116</v>
          </cell>
          <cell r="M29">
            <v>152.39858179354667</v>
          </cell>
          <cell r="N29">
            <v>150.25198220729825</v>
          </cell>
          <cell r="O29">
            <v>151.79725422215463</v>
          </cell>
          <cell r="P29">
            <v>148.49195034551619</v>
          </cell>
          <cell r="Q29">
            <v>147.75277691888809</v>
          </cell>
          <cell r="R29">
            <v>145.77598744416235</v>
          </cell>
          <cell r="S29">
            <v>145.12072019028662</v>
          </cell>
          <cell r="T29">
            <v>150.95219919657708</v>
          </cell>
          <cell r="U29">
            <v>149.86541448283194</v>
          </cell>
          <cell r="V29">
            <v>148.33412683010101</v>
          </cell>
          <cell r="W29">
            <v>141.07923953604697</v>
          </cell>
        </row>
        <row r="30">
          <cell r="B30" t="str">
            <v>DBHNGR 0.95 PERP nc-25</v>
          </cell>
          <cell r="C30" t="str">
            <v>XS2010039035</v>
          </cell>
          <cell r="D30">
            <v>192.66933475852011</v>
          </cell>
          <cell r="E30">
            <v>192.73001986324789</v>
          </cell>
          <cell r="F30">
            <v>197.24420862138271</v>
          </cell>
          <cell r="G30">
            <v>200.59755005359648</v>
          </cell>
          <cell r="H30">
            <v>202.324139162302</v>
          </cell>
          <cell r="I30">
            <v>205.89281483709814</v>
          </cell>
          <cell r="J30">
            <v>204.80831328809262</v>
          </cell>
          <cell r="K30">
            <v>203.92837926954033</v>
          </cell>
          <cell r="L30">
            <v>202.27128439366817</v>
          </cell>
          <cell r="M30">
            <v>197.63376784205437</v>
          </cell>
          <cell r="N30">
            <v>194.6533461663127</v>
          </cell>
          <cell r="O30">
            <v>194.41549970746038</v>
          </cell>
          <cell r="P30">
            <v>188.2647707056999</v>
          </cell>
          <cell r="Q30">
            <v>185.2080032530427</v>
          </cell>
          <cell r="R30">
            <v>181.57374851346017</v>
          </cell>
          <cell r="S30">
            <v>178.18908573687077</v>
          </cell>
          <cell r="T30">
            <v>188.56330226927994</v>
          </cell>
          <cell r="U30">
            <v>187.18320553272963</v>
          </cell>
          <cell r="V30">
            <v>179.48794273644685</v>
          </cell>
          <cell r="W30">
            <v>167.82857229262592</v>
          </cell>
          <cell r="X30">
            <v>156.93265961796044</v>
          </cell>
          <cell r="Y30">
            <v>151.22825977355242</v>
          </cell>
          <cell r="Z30">
            <v>152.49775301277637</v>
          </cell>
          <cell r="AA30">
            <v>165.43836219996214</v>
          </cell>
          <cell r="AB30">
            <v>170.91176712960007</v>
          </cell>
          <cell r="AC30">
            <v>173.93721323788165</v>
          </cell>
          <cell r="AD30">
            <v>173.27457104593515</v>
          </cell>
          <cell r="AE30">
            <v>173.16103117257359</v>
          </cell>
          <cell r="AF30">
            <v>153.87882854133844</v>
          </cell>
          <cell r="AG30">
            <v>138.68014618307353</v>
          </cell>
          <cell r="AH30">
            <v>141.40020918369294</v>
          </cell>
          <cell r="AI30">
            <v>149.44881589621306</v>
          </cell>
          <cell r="AJ30">
            <v>151.20770514130592</v>
          </cell>
          <cell r="AK30">
            <v>152.73364188760519</v>
          </cell>
          <cell r="AL30">
            <v>153.83576169282199</v>
          </cell>
          <cell r="AM30">
            <v>163.3310229986906</v>
          </cell>
          <cell r="AN30">
            <v>170.51633515685799</v>
          </cell>
          <cell r="AO30">
            <v>175.04912096321584</v>
          </cell>
          <cell r="AP30">
            <v>176.7483038955927</v>
          </cell>
          <cell r="AQ30">
            <v>170.74341490358114</v>
          </cell>
          <cell r="AR30">
            <v>212.37731191486122</v>
          </cell>
          <cell r="AS30">
            <v>158.42923260390759</v>
          </cell>
          <cell r="AT30">
            <v>157.21748809337615</v>
          </cell>
          <cell r="AU30">
            <v>158.29709568232298</v>
          </cell>
          <cell r="AV30">
            <v>161.29807199031114</v>
          </cell>
          <cell r="AW30">
            <v>164.31373017847537</v>
          </cell>
          <cell r="AX30">
            <v>164.47620965242385</v>
          </cell>
          <cell r="AY30">
            <v>155.80117605239153</v>
          </cell>
          <cell r="AZ30">
            <v>148.94669559419157</v>
          </cell>
          <cell r="BA30">
            <v>145.99955284684899</v>
          </cell>
          <cell r="BB30">
            <v>142.47688039660454</v>
          </cell>
          <cell r="BC30">
            <v>147.13005762040615</v>
          </cell>
          <cell r="BD30">
            <v>145.55126610547305</v>
          </cell>
          <cell r="BE30">
            <v>148.41423273980618</v>
          </cell>
          <cell r="BF30">
            <v>154.2037874892354</v>
          </cell>
          <cell r="BG30">
            <v>149.99400304675103</v>
          </cell>
          <cell r="BH30">
            <v>151.64522517055275</v>
          </cell>
          <cell r="BI30">
            <v>153.16235278874635</v>
          </cell>
          <cell r="BJ30">
            <v>150.77018511205912</v>
          </cell>
          <cell r="BK30">
            <v>146.30787233054639</v>
          </cell>
          <cell r="BL30">
            <v>163.16952231675387</v>
          </cell>
          <cell r="BM30">
            <v>178.45629595607519</v>
          </cell>
          <cell r="BN30">
            <v>187.37113359898331</v>
          </cell>
          <cell r="BO30">
            <v>204.88759544104337</v>
          </cell>
          <cell r="BP30">
            <v>208.4024375551939</v>
          </cell>
          <cell r="BQ30">
            <v>206.38025325894355</v>
          </cell>
          <cell r="BR30">
            <v>205.34567010253667</v>
          </cell>
          <cell r="BS30">
            <v>209.16687411636116</v>
          </cell>
          <cell r="BT30">
            <v>220.14206894397736</v>
          </cell>
          <cell r="BU30">
            <v>229.00013665020464</v>
          </cell>
          <cell r="BV30">
            <v>233.56522259294988</v>
          </cell>
          <cell r="BW30">
            <v>242.17271954417228</v>
          </cell>
          <cell r="BX30">
            <v>284.53777418822045</v>
          </cell>
          <cell r="BY30">
            <v>296.75603487074375</v>
          </cell>
          <cell r="BZ30">
            <v>280.22815296053886</v>
          </cell>
          <cell r="CA30">
            <v>289.038259858191</v>
          </cell>
          <cell r="CB30">
            <v>302.52895015597346</v>
          </cell>
          <cell r="CC30">
            <v>255.64774916976691</v>
          </cell>
          <cell r="CD30">
            <v>228.37566734671594</v>
          </cell>
          <cell r="CE30">
            <v>174.12024734407663</v>
          </cell>
          <cell r="CF30">
            <v>177.94830290198325</v>
          </cell>
          <cell r="CG30">
            <v>146.29710561841728</v>
          </cell>
          <cell r="CH30">
            <v>143.7385432997346</v>
          </cell>
          <cell r="CI30">
            <v>167.00149304270744</v>
          </cell>
          <cell r="CJ30">
            <v>134.49678912490606</v>
          </cell>
          <cell r="CK30">
            <v>124.7675965282321</v>
          </cell>
          <cell r="CL30">
            <v>120.65177611887455</v>
          </cell>
          <cell r="CM30">
            <v>123.10952286034822</v>
          </cell>
          <cell r="CN30">
            <v>137.03969077140093</v>
          </cell>
          <cell r="CO30">
            <v>136.80478068858386</v>
          </cell>
          <cell r="CP30">
            <v>124.2370912578702</v>
          </cell>
          <cell r="CQ30">
            <v>106.47005866080522</v>
          </cell>
          <cell r="CR30">
            <v>102.36108979552984</v>
          </cell>
          <cell r="CS30">
            <v>95.129774412810804</v>
          </cell>
          <cell r="CT30">
            <v>87.137937636971472</v>
          </cell>
          <cell r="CU30">
            <v>88.739241368174561</v>
          </cell>
          <cell r="CV30">
            <v>89.347071207463742</v>
          </cell>
          <cell r="CW30">
            <v>90.836792649328714</v>
          </cell>
          <cell r="CX30">
            <v>90.088995552361013</v>
          </cell>
          <cell r="CY30">
            <v>90.420806044340125</v>
          </cell>
          <cell r="CZ30">
            <v>90.593073438405995</v>
          </cell>
          <cell r="DA30">
            <v>89.927494870424269</v>
          </cell>
          <cell r="DB30">
            <v>93.301390934884537</v>
          </cell>
          <cell r="DC30">
            <v>94.209709921777247</v>
          </cell>
          <cell r="DD30">
            <v>92.406775036156176</v>
          </cell>
          <cell r="DE30">
            <v>88.641362167000764</v>
          </cell>
          <cell r="DF30">
            <v>92.29617153882981</v>
          </cell>
          <cell r="DG30">
            <v>96.836787681281564</v>
          </cell>
          <cell r="DH30">
            <v>105.21328971773386</v>
          </cell>
          <cell r="DI30">
            <v>105.52258799344301</v>
          </cell>
          <cell r="DJ30">
            <v>105.26222931832076</v>
          </cell>
          <cell r="DK30">
            <v>101.1150875645876</v>
          </cell>
          <cell r="DL30">
            <v>101.67397780328989</v>
          </cell>
          <cell r="DM30">
            <v>106.12454508066178</v>
          </cell>
          <cell r="DN30">
            <v>94.735321232080452</v>
          </cell>
          <cell r="DO30">
            <v>91.510201553404329</v>
          </cell>
          <cell r="DP30">
            <v>87.493239137232294</v>
          </cell>
          <cell r="DQ30">
            <v>87.099764748513692</v>
          </cell>
          <cell r="DR30">
            <v>84.974807291030885</v>
          </cell>
          <cell r="DS30">
            <v>85.111838172674183</v>
          </cell>
          <cell r="DT30">
            <v>90.337608723342427</v>
          </cell>
          <cell r="DU30">
            <v>93.227002741992479</v>
          </cell>
          <cell r="DV30">
            <v>92.665176127254966</v>
          </cell>
          <cell r="DW30">
            <v>92.369580939710133</v>
          </cell>
          <cell r="DX30">
            <v>94.119661056697367</v>
          </cell>
          <cell r="DY30">
            <v>93.93075419843197</v>
          </cell>
          <cell r="DZ30">
            <v>97.242986366152763</v>
          </cell>
          <cell r="EA30">
            <v>96.076266288161278</v>
          </cell>
          <cell r="EB30">
            <v>93.164360053241253</v>
          </cell>
          <cell r="EC30">
            <v>87.80449499696492</v>
          </cell>
          <cell r="ED30">
            <v>82.474972493052476</v>
          </cell>
          <cell r="EE30">
            <v>81.973830983042717</v>
          </cell>
          <cell r="EF30">
            <v>79.131418980956084</v>
          </cell>
          <cell r="EG30">
            <v>81.743814860284331</v>
          </cell>
          <cell r="EH30">
            <v>82.559148606061939</v>
          </cell>
          <cell r="EI30">
            <v>82.845934665501119</v>
          </cell>
          <cell r="EJ30">
            <v>83.177745157480246</v>
          </cell>
          <cell r="EK30">
            <v>83.258984894454485</v>
          </cell>
          <cell r="EL30">
            <v>83.862899565696722</v>
          </cell>
          <cell r="EM30">
            <v>85.963387222886084</v>
          </cell>
          <cell r="EN30">
            <v>86.717057071924216</v>
          </cell>
          <cell r="EO30">
            <v>87.935653126537801</v>
          </cell>
          <cell r="EP30">
            <v>91.053105683922766</v>
          </cell>
          <cell r="EQ30">
            <v>94.090297296345241</v>
          </cell>
          <cell r="ER30">
            <v>92.724882439970969</v>
          </cell>
          <cell r="ES30">
            <v>93.960117958784096</v>
          </cell>
          <cell r="ET30">
            <v>96.261257978379717</v>
          </cell>
          <cell r="EU30">
            <v>98.149347769021986</v>
          </cell>
          <cell r="EV30">
            <v>101.46353752076627</v>
          </cell>
          <cell r="EW30">
            <v>102.4325416123867</v>
          </cell>
          <cell r="EX30">
            <v>97.16272542119026</v>
          </cell>
          <cell r="EY30">
            <v>102.43645678043366</v>
          </cell>
          <cell r="EZ30">
            <v>103.62275269865989</v>
          </cell>
          <cell r="FA30">
            <v>103.30073012679816</v>
          </cell>
          <cell r="FB30">
            <v>101.79436922073364</v>
          </cell>
          <cell r="FC30">
            <v>108.37185153961181</v>
          </cell>
          <cell r="FD30">
            <v>115.48864825695753</v>
          </cell>
          <cell r="FE30">
            <v>116.48114335685968</v>
          </cell>
          <cell r="FF30">
            <v>119.28734005451203</v>
          </cell>
          <cell r="FG30">
            <v>115.97021392673254</v>
          </cell>
          <cell r="FH30">
            <v>114.85928499341011</v>
          </cell>
          <cell r="FI30">
            <v>113.21002045363187</v>
          </cell>
          <cell r="FJ30">
            <v>111.33073979109525</v>
          </cell>
          <cell r="FK30">
            <v>107.30203187078237</v>
          </cell>
          <cell r="FL30">
            <v>103.85472640544177</v>
          </cell>
          <cell r="FM30">
            <v>103.99273607909679</v>
          </cell>
          <cell r="FN30">
            <v>101.58392893821001</v>
          </cell>
          <cell r="FO30">
            <v>99.894533925950526</v>
          </cell>
          <cell r="FP30">
            <v>94.063869912028323</v>
          </cell>
          <cell r="FQ30">
            <v>86.885409297943113</v>
          </cell>
          <cell r="FR30">
            <v>91.949679166674613</v>
          </cell>
          <cell r="FS30">
            <v>113.57706745803355</v>
          </cell>
          <cell r="FT30">
            <v>99.946409902572626</v>
          </cell>
          <cell r="FU30">
            <v>95.32259643912316</v>
          </cell>
          <cell r="FV30">
            <v>91.431898192465297</v>
          </cell>
          <cell r="FW30">
            <v>85.698134587705141</v>
          </cell>
          <cell r="FX30">
            <v>85.542506657838828</v>
          </cell>
          <cell r="FY30">
            <v>87.92978037446737</v>
          </cell>
          <cell r="FZ30">
            <v>89.030921387672421</v>
          </cell>
          <cell r="GA30">
            <v>87.781003988683224</v>
          </cell>
          <cell r="GB30">
            <v>90.185895961523059</v>
          </cell>
          <cell r="GC30">
            <v>101.38131899178029</v>
          </cell>
          <cell r="GD30">
            <v>104.06418789595365</v>
          </cell>
          <cell r="GE30">
            <v>108.04885017573834</v>
          </cell>
        </row>
        <row r="31">
          <cell r="B31" t="str">
            <v>DBHNGR 1.6 PERP nc-29</v>
          </cell>
          <cell r="C31" t="str">
            <v>XS2010039548</v>
          </cell>
          <cell r="D31">
            <v>202.39995774233341</v>
          </cell>
          <cell r="E31">
            <v>202.11348706698416</v>
          </cell>
          <cell r="F31">
            <v>205.3608155529499</v>
          </cell>
          <cell r="G31">
            <v>206.91013619506359</v>
          </cell>
          <cell r="H31">
            <v>206.37882726085186</v>
          </cell>
          <cell r="I31">
            <v>210.96037557041646</v>
          </cell>
          <cell r="J31">
            <v>210.30813437879084</v>
          </cell>
          <cell r="K31">
            <v>209.39321246409415</v>
          </cell>
          <cell r="L31">
            <v>207.22138807070255</v>
          </cell>
          <cell r="M31">
            <v>203.74508129405976</v>
          </cell>
          <cell r="N31">
            <v>201.56136192452908</v>
          </cell>
          <cell r="O31">
            <v>202.38508902215958</v>
          </cell>
          <cell r="P31">
            <v>197.35847035539149</v>
          </cell>
          <cell r="Q31">
            <v>196.36623109579085</v>
          </cell>
          <cell r="R31">
            <v>192.85622188675404</v>
          </cell>
          <cell r="S31">
            <v>190.83209344708919</v>
          </cell>
          <cell r="T31">
            <v>197.83922564101221</v>
          </cell>
          <cell r="U31">
            <v>196.15906026136875</v>
          </cell>
          <cell r="V31">
            <v>191.52993204724788</v>
          </cell>
          <cell r="W31">
            <v>177.15187963914872</v>
          </cell>
          <cell r="X31">
            <v>168.25840247917176</v>
          </cell>
          <cell r="Y31">
            <v>162.06904989480972</v>
          </cell>
          <cell r="Z31">
            <v>163.00677051377295</v>
          </cell>
          <cell r="AA31">
            <v>174.37440271067618</v>
          </cell>
          <cell r="AB31">
            <v>182.85254695379734</v>
          </cell>
          <cell r="AC31">
            <v>189.56032224822044</v>
          </cell>
          <cell r="AD31">
            <v>190.84101467919351</v>
          </cell>
          <cell r="AE31">
            <v>192.34771165680885</v>
          </cell>
          <cell r="AF31">
            <v>184.10944943249228</v>
          </cell>
          <cell r="AG31">
            <v>178.98767095661165</v>
          </cell>
          <cell r="AH31">
            <v>182.3103342914581</v>
          </cell>
          <cell r="AI31">
            <v>188.80499126338961</v>
          </cell>
          <cell r="AJ31">
            <v>191.72917289757729</v>
          </cell>
          <cell r="AK31">
            <v>192.92164425551891</v>
          </cell>
          <cell r="AL31">
            <v>193.53720927071572</v>
          </cell>
          <cell r="AM31">
            <v>198.27735726213453</v>
          </cell>
          <cell r="AN31">
            <v>201.83197263169288</v>
          </cell>
          <cell r="AO31">
            <v>207.01421723628044</v>
          </cell>
          <cell r="AP31">
            <v>206.1865251466036</v>
          </cell>
          <cell r="AQ31">
            <v>201.65553048563004</v>
          </cell>
          <cell r="AR31">
            <v>222.8781504137516</v>
          </cell>
          <cell r="AS31">
            <v>191.12054661846159</v>
          </cell>
          <cell r="AT31">
            <v>189.96970767700671</v>
          </cell>
          <cell r="AU31">
            <v>191.15127530682088</v>
          </cell>
          <cell r="AV31">
            <v>190.55950024390219</v>
          </cell>
          <cell r="AW31">
            <v>194.76536555707457</v>
          </cell>
          <cell r="AX31">
            <v>193.7027476886511</v>
          </cell>
          <cell r="AY31">
            <v>189.55239226412772</v>
          </cell>
          <cell r="AZ31">
            <v>182.42036282074451</v>
          </cell>
          <cell r="BA31">
            <v>180.66089760017394</v>
          </cell>
          <cell r="BB31">
            <v>180.13950114607809</v>
          </cell>
          <cell r="BC31">
            <v>184.03609707963466</v>
          </cell>
          <cell r="BD31">
            <v>183.66735281932353</v>
          </cell>
          <cell r="BE31">
            <v>183.20543124592305</v>
          </cell>
          <cell r="BF31">
            <v>189.23915789246558</v>
          </cell>
          <cell r="BG31">
            <v>186.17521028864383</v>
          </cell>
          <cell r="BH31">
            <v>188.39957082664966</v>
          </cell>
          <cell r="BI31">
            <v>190.10947364664079</v>
          </cell>
          <cell r="BJ31">
            <v>188.28458605730535</v>
          </cell>
          <cell r="BK31">
            <v>185.64588385045528</v>
          </cell>
          <cell r="BL31">
            <v>195.28378826713563</v>
          </cell>
          <cell r="BM31">
            <v>202.95307413280011</v>
          </cell>
          <cell r="BN31">
            <v>206.91410118710996</v>
          </cell>
          <cell r="BO31">
            <v>220.07688353300097</v>
          </cell>
          <cell r="BP31">
            <v>223.32123827493191</v>
          </cell>
          <cell r="BQ31">
            <v>222.78398185265064</v>
          </cell>
          <cell r="BR31">
            <v>220.73408096468447</v>
          </cell>
          <cell r="BS31">
            <v>223.22409596979617</v>
          </cell>
          <cell r="BT31">
            <v>231.41378704154491</v>
          </cell>
          <cell r="BU31">
            <v>235.82880568516254</v>
          </cell>
          <cell r="BV31">
            <v>232.69348822450638</v>
          </cell>
          <cell r="BW31">
            <v>238.26430204963683</v>
          </cell>
          <cell r="BX31">
            <v>264.9576197537184</v>
          </cell>
          <cell r="BY31">
            <v>275.51341982913021</v>
          </cell>
          <cell r="BZ31">
            <v>261.09571750056745</v>
          </cell>
          <cell r="CA31">
            <v>264.12100643193719</v>
          </cell>
          <cell r="CB31">
            <v>270.49274865043162</v>
          </cell>
          <cell r="CC31">
            <v>249.94120362615584</v>
          </cell>
          <cell r="CD31">
            <v>218.53846661901474</v>
          </cell>
          <cell r="CE31">
            <v>190.22445841598511</v>
          </cell>
          <cell r="CF31">
            <v>196.8321176612377</v>
          </cell>
          <cell r="CG31">
            <v>174.27131291747094</v>
          </cell>
          <cell r="CH31">
            <v>175.31113208162785</v>
          </cell>
          <cell r="CI31">
            <v>190.01134009349346</v>
          </cell>
          <cell r="CJ31">
            <v>162.6439737415314</v>
          </cell>
          <cell r="CK31">
            <v>151.90380153596402</v>
          </cell>
          <cell r="CL31">
            <v>148.10831289958955</v>
          </cell>
          <cell r="CM31">
            <v>148.84877516424658</v>
          </cell>
          <cell r="CN31">
            <v>155.92033847892284</v>
          </cell>
          <cell r="CO31">
            <v>154.2590068114996</v>
          </cell>
          <cell r="CP31">
            <v>144.7430259002447</v>
          </cell>
          <cell r="CQ31">
            <v>134.65311239027977</v>
          </cell>
          <cell r="CR31">
            <v>133.76297167587279</v>
          </cell>
          <cell r="CS31">
            <v>128.16142916238309</v>
          </cell>
          <cell r="CT31">
            <v>121.67668467056751</v>
          </cell>
          <cell r="CU31">
            <v>123.18536414420605</v>
          </cell>
          <cell r="CV31">
            <v>121.69353588676452</v>
          </cell>
          <cell r="CW31">
            <v>122.4746393198967</v>
          </cell>
          <cell r="CX31">
            <v>122.37650576674937</v>
          </cell>
          <cell r="CY31">
            <v>124.53048769593238</v>
          </cell>
          <cell r="CZ31">
            <v>124.6563761934042</v>
          </cell>
          <cell r="DA31">
            <v>123.70874309432507</v>
          </cell>
          <cell r="DB31">
            <v>126.01240347325802</v>
          </cell>
          <cell r="DC31">
            <v>128.35670502066614</v>
          </cell>
          <cell r="DD31">
            <v>125.76657396638393</v>
          </cell>
          <cell r="DE31">
            <v>123.55906464457513</v>
          </cell>
          <cell r="DF31">
            <v>124.20040210807323</v>
          </cell>
          <cell r="DG31">
            <v>129.3192068399191</v>
          </cell>
          <cell r="DH31">
            <v>134.81964205622671</v>
          </cell>
          <cell r="DI31">
            <v>134.98815421819688</v>
          </cell>
          <cell r="DJ31">
            <v>133.49136972069738</v>
          </cell>
          <cell r="DK31">
            <v>130.19943507421016</v>
          </cell>
          <cell r="DL31">
            <v>128.7234667849541</v>
          </cell>
          <cell r="DM31">
            <v>134.71357851898668</v>
          </cell>
          <cell r="DN31">
            <v>124.72873729825019</v>
          </cell>
          <cell r="DO31">
            <v>121.28018546593189</v>
          </cell>
          <cell r="DP31">
            <v>116.51823001825809</v>
          </cell>
          <cell r="DQ31">
            <v>116.07018591701984</v>
          </cell>
          <cell r="DR31">
            <v>113.03696700155734</v>
          </cell>
          <cell r="DS31">
            <v>113.39579878175259</v>
          </cell>
          <cell r="DT31">
            <v>116.95437914335727</v>
          </cell>
          <cell r="DU31">
            <v>117.47478434944153</v>
          </cell>
          <cell r="DV31">
            <v>115.55870194303989</v>
          </cell>
          <cell r="DW31">
            <v>114.51590903484822</v>
          </cell>
          <cell r="DX31">
            <v>117.69880640006065</v>
          </cell>
          <cell r="DY31">
            <v>116.89589551067353</v>
          </cell>
          <cell r="DZ31">
            <v>120.44951963222027</v>
          </cell>
          <cell r="EA31">
            <v>121.16718319261074</v>
          </cell>
          <cell r="EB31">
            <v>120.66164670670032</v>
          </cell>
          <cell r="EC31">
            <v>118.25489653456212</v>
          </cell>
          <cell r="ED31">
            <v>112.57801917219162</v>
          </cell>
          <cell r="EE31">
            <v>107.89139857339859</v>
          </cell>
          <cell r="EF31">
            <v>107.46317943239212</v>
          </cell>
          <cell r="EG31">
            <v>111.85044313168525</v>
          </cell>
          <cell r="EH31">
            <v>111.87225058794021</v>
          </cell>
          <cell r="EI31">
            <v>111.34193290174008</v>
          </cell>
          <cell r="EJ31">
            <v>112.24297734427452</v>
          </cell>
          <cell r="EK31">
            <v>111.68986095380784</v>
          </cell>
          <cell r="EL31">
            <v>113.1232055785656</v>
          </cell>
          <cell r="EM31">
            <v>117.26463977098464</v>
          </cell>
          <cell r="EN31">
            <v>117.26463977098464</v>
          </cell>
          <cell r="EO31">
            <v>119.70310987949372</v>
          </cell>
          <cell r="EP31">
            <v>119.32247064304352</v>
          </cell>
          <cell r="EQ31">
            <v>123.09416932713985</v>
          </cell>
          <cell r="ER31">
            <v>120.9540648701191</v>
          </cell>
          <cell r="ES31">
            <v>122.03948144280911</v>
          </cell>
          <cell r="ET31">
            <v>123.93078264892102</v>
          </cell>
          <cell r="EU31">
            <v>125.92715614426136</v>
          </cell>
          <cell r="EV31">
            <v>129.44906032943726</v>
          </cell>
          <cell r="EW31">
            <v>132.59924651026728</v>
          </cell>
          <cell r="EX31">
            <v>125.78838142263889</v>
          </cell>
          <cell r="EY31">
            <v>131.50094371342661</v>
          </cell>
          <cell r="EZ31">
            <v>132.51399918127061</v>
          </cell>
          <cell r="FA31">
            <v>132.16805362522604</v>
          </cell>
          <cell r="FB31">
            <v>130.72281402432918</v>
          </cell>
          <cell r="FC31">
            <v>135.67211534619332</v>
          </cell>
          <cell r="FD31">
            <v>140.84246497464181</v>
          </cell>
          <cell r="FE31">
            <v>139.44777902233602</v>
          </cell>
          <cell r="FF31">
            <v>142.44134801733495</v>
          </cell>
          <cell r="FG31">
            <v>138.92539132022856</v>
          </cell>
          <cell r="FH31">
            <v>137.96090700495245</v>
          </cell>
          <cell r="FI31">
            <v>137.08266126668454</v>
          </cell>
          <cell r="FJ31">
            <v>137.73291996228696</v>
          </cell>
          <cell r="FK31">
            <v>134.72448224711417</v>
          </cell>
          <cell r="FL31">
            <v>130.18456635403632</v>
          </cell>
          <cell r="FM31">
            <v>129.70777606046201</v>
          </cell>
          <cell r="FN31">
            <v>128.93559385943414</v>
          </cell>
          <cell r="FO31">
            <v>127.35058828890323</v>
          </cell>
          <cell r="FP31">
            <v>124.69007862579822</v>
          </cell>
          <cell r="FQ31">
            <v>118.62066705083848</v>
          </cell>
          <cell r="FR31">
            <v>124.30745689332485</v>
          </cell>
          <cell r="FS31">
            <v>130.53546815013885</v>
          </cell>
          <cell r="FT31">
            <v>134.25264819359779</v>
          </cell>
          <cell r="FU31">
            <v>130.6028730149269</v>
          </cell>
          <cell r="FV31">
            <v>128.511339710474</v>
          </cell>
          <cell r="FW31">
            <v>122.27738096559048</v>
          </cell>
          <cell r="FX31">
            <v>122.42705941534042</v>
          </cell>
          <cell r="FY31">
            <v>128.1425954501629</v>
          </cell>
          <cell r="FZ31">
            <v>130.42246587681771</v>
          </cell>
          <cell r="GA31">
            <v>130.23214625859262</v>
          </cell>
          <cell r="GB31">
            <v>136.16773935198785</v>
          </cell>
          <cell r="GC31">
            <v>144.37031664788725</v>
          </cell>
          <cell r="GD31">
            <v>148.07262797117232</v>
          </cell>
          <cell r="GE31">
            <v>147.42930801165105</v>
          </cell>
        </row>
        <row r="32">
          <cell r="B32" t="str">
            <v>OMVAV 5 1/4 PERP nc-21</v>
          </cell>
          <cell r="C32" t="str">
            <v>XS1294342792</v>
          </cell>
          <cell r="D32">
            <v>223.57225047540666</v>
          </cell>
          <cell r="E32">
            <v>220.63513727855681</v>
          </cell>
          <cell r="F32">
            <v>229.23286863660812</v>
          </cell>
          <cell r="G32">
            <v>228.52252050495147</v>
          </cell>
          <cell r="H32">
            <v>228.70590115737915</v>
          </cell>
          <cell r="I32">
            <v>225.68818108034134</v>
          </cell>
          <cell r="J32">
            <v>232.08332943725588</v>
          </cell>
          <cell r="K32">
            <v>230.38756219530106</v>
          </cell>
          <cell r="L32">
            <v>231.98156325101854</v>
          </cell>
          <cell r="M32">
            <v>224.68059507799148</v>
          </cell>
          <cell r="N32">
            <v>219.05020449686052</v>
          </cell>
          <cell r="O32">
            <v>219.8018636546135</v>
          </cell>
          <cell r="P32">
            <v>212.5381761636734</v>
          </cell>
          <cell r="Q32">
            <v>209.26654441404344</v>
          </cell>
          <cell r="R32">
            <v>195.49586651992797</v>
          </cell>
          <cell r="S32">
            <v>190.88716814517974</v>
          </cell>
          <cell r="T32">
            <v>214.1996854815483</v>
          </cell>
          <cell r="U32">
            <v>203.36007526826859</v>
          </cell>
          <cell r="V32">
            <v>190.87205435514451</v>
          </cell>
          <cell r="W32">
            <v>177.59811636018753</v>
          </cell>
          <cell r="X32">
            <v>154.61507964658736</v>
          </cell>
          <cell r="Y32">
            <v>145.49138839530943</v>
          </cell>
          <cell r="Z32">
            <v>166.15093178749086</v>
          </cell>
          <cell r="AA32">
            <v>209.47612230253219</v>
          </cell>
          <cell r="AB32">
            <v>224.44784271144869</v>
          </cell>
          <cell r="AC32">
            <v>253.60939679145812</v>
          </cell>
          <cell r="AD32">
            <v>254.2532442469597</v>
          </cell>
          <cell r="AE32">
            <v>261.60056137609479</v>
          </cell>
          <cell r="AF32">
            <v>262.45398672008514</v>
          </cell>
          <cell r="AG32">
            <v>271.02955118608475</v>
          </cell>
          <cell r="AH32">
            <v>295.79399995183945</v>
          </cell>
          <cell r="AI32">
            <v>304.47334577608109</v>
          </cell>
          <cell r="AJ32">
            <v>337.70453971958159</v>
          </cell>
          <cell r="AK32">
            <v>349.96081585216524</v>
          </cell>
          <cell r="AL32">
            <v>355.57710022926329</v>
          </cell>
          <cell r="AM32">
            <v>372.31511890029907</v>
          </cell>
          <cell r="AN32">
            <v>386.56238497352598</v>
          </cell>
          <cell r="AO32">
            <v>400.9184703350067</v>
          </cell>
          <cell r="AP32">
            <v>405.77906521034242</v>
          </cell>
          <cell r="AQ32">
            <v>396.41556849050522</v>
          </cell>
          <cell r="AR32">
            <v>396.82263323545453</v>
          </cell>
          <cell r="AS32">
            <v>396.46191744661331</v>
          </cell>
          <cell r="AT32">
            <v>401.71345569086077</v>
          </cell>
          <cell r="AU32">
            <v>404.60623510360716</v>
          </cell>
          <cell r="AV32">
            <v>402.22430179405217</v>
          </cell>
          <cell r="AW32">
            <v>406.65264227437973</v>
          </cell>
          <cell r="AX32">
            <v>407.95242821741101</v>
          </cell>
          <cell r="AY32">
            <v>394.76111227464673</v>
          </cell>
          <cell r="AZ32">
            <v>390.7035634431839</v>
          </cell>
          <cell r="BA32">
            <v>387.84907229852672</v>
          </cell>
          <cell r="BB32">
            <v>385.89133269596101</v>
          </cell>
          <cell r="BC32">
            <v>400.11240153312684</v>
          </cell>
          <cell r="BD32">
            <v>411.12430895280835</v>
          </cell>
          <cell r="BE32">
            <v>423.78160431432724</v>
          </cell>
          <cell r="BF32">
            <v>399.38290926742553</v>
          </cell>
          <cell r="BG32">
            <v>343.4084840788841</v>
          </cell>
          <cell r="BH32">
            <v>336.75438611936568</v>
          </cell>
          <cell r="BI32">
            <v>338.56098782157898</v>
          </cell>
          <cell r="BJ32">
            <v>324.8930836997032</v>
          </cell>
          <cell r="BK32">
            <v>321.01186241865162</v>
          </cell>
          <cell r="BL32">
            <v>387.46316685962677</v>
          </cell>
          <cell r="BM32">
            <v>418.73561361455921</v>
          </cell>
          <cell r="BN32">
            <v>446.94197616434099</v>
          </cell>
          <cell r="BO32">
            <v>488.36887465095521</v>
          </cell>
          <cell r="BP32">
            <v>494.1876838145256</v>
          </cell>
          <cell r="BQ32">
            <v>483.25839844703677</v>
          </cell>
          <cell r="BR32">
            <v>485.14762220144274</v>
          </cell>
          <cell r="BS32">
            <v>475.98967302608492</v>
          </cell>
          <cell r="BT32">
            <v>478.18117258119582</v>
          </cell>
          <cell r="BU32">
            <v>468.76225863122943</v>
          </cell>
          <cell r="BV32">
            <v>481.53945672702787</v>
          </cell>
          <cell r="BW32">
            <v>495.13179189872739</v>
          </cell>
          <cell r="BX32">
            <v>521.62324307250981</v>
          </cell>
          <cell r="BY32">
            <v>519.69472346401221</v>
          </cell>
          <cell r="BZ32">
            <v>513.10108066463465</v>
          </cell>
          <cell r="CA32">
            <v>513.84367154836661</v>
          </cell>
          <cell r="CB32">
            <v>455.53265442037582</v>
          </cell>
          <cell r="CC32">
            <v>390.33881731033324</v>
          </cell>
          <cell r="CD32">
            <v>349.8147158818245</v>
          </cell>
          <cell r="CE32">
            <v>247.47924355316164</v>
          </cell>
          <cell r="CF32">
            <v>228.36432950258256</v>
          </cell>
          <cell r="CG32">
            <v>198.66270932531356</v>
          </cell>
          <cell r="CH32">
            <v>193.72453032779694</v>
          </cell>
          <cell r="CI32">
            <v>202.31017065382005</v>
          </cell>
          <cell r="CJ32">
            <v>129.14834343719482</v>
          </cell>
          <cell r="CK32">
            <v>113.05114946365357</v>
          </cell>
          <cell r="CL32">
            <v>112.63400885868073</v>
          </cell>
          <cell r="CM32">
            <v>112.90001156330108</v>
          </cell>
          <cell r="CN32">
            <v>122.47711651563645</v>
          </cell>
          <cell r="CO32">
            <v>121.63678978967667</v>
          </cell>
          <cell r="CP32">
            <v>96.991236172199251</v>
          </cell>
          <cell r="CQ32">
            <v>89.666085935115817</v>
          </cell>
          <cell r="CR32">
            <v>81.523783450126643</v>
          </cell>
          <cell r="CS32">
            <v>71.803601285457617</v>
          </cell>
          <cell r="CT32">
            <v>64.515731730461127</v>
          </cell>
          <cell r="CU32">
            <v>64.956046813488001</v>
          </cell>
          <cell r="CV32">
            <v>67.089106380462653</v>
          </cell>
          <cell r="CW32">
            <v>68.251860627174381</v>
          </cell>
          <cell r="CX32">
            <v>68.297201997280126</v>
          </cell>
          <cell r="CY32">
            <v>66.886581593990329</v>
          </cell>
          <cell r="CZ32">
            <v>66.766678859710694</v>
          </cell>
          <cell r="DA32">
            <v>66.865422287940973</v>
          </cell>
          <cell r="DB32">
            <v>66.324348604679116</v>
          </cell>
          <cell r="DC32">
            <v>66.537956837177276</v>
          </cell>
          <cell r="DD32">
            <v>65.413490858554852</v>
          </cell>
          <cell r="DE32">
            <v>65.946503853797921</v>
          </cell>
          <cell r="DF32">
            <v>68.143041338920582</v>
          </cell>
          <cell r="DG32">
            <v>70.187433337688446</v>
          </cell>
          <cell r="DH32">
            <v>73.548740241527568</v>
          </cell>
          <cell r="DI32">
            <v>74.021298076629634</v>
          </cell>
          <cell r="DJ32">
            <v>74.388059381484993</v>
          </cell>
          <cell r="DK32">
            <v>73.016734832286829</v>
          </cell>
          <cell r="DL32">
            <v>74.533151765823362</v>
          </cell>
          <cell r="DM32">
            <v>74.687312424182892</v>
          </cell>
          <cell r="DN32">
            <v>64.944963367462165</v>
          </cell>
          <cell r="DO32">
            <v>64.209425585746757</v>
          </cell>
          <cell r="DP32">
            <v>62.164026000976563</v>
          </cell>
          <cell r="DQ32">
            <v>61.317653759002688</v>
          </cell>
          <cell r="DR32">
            <v>61.51514061546326</v>
          </cell>
          <cell r="DS32">
            <v>62.338338379383089</v>
          </cell>
          <cell r="DT32">
            <v>64.647725496768956</v>
          </cell>
          <cell r="DU32">
            <v>66.489592709064482</v>
          </cell>
          <cell r="DV32">
            <v>67.016560188293454</v>
          </cell>
          <cell r="DW32">
            <v>66.096634168148043</v>
          </cell>
          <cell r="DX32">
            <v>67.011522258281715</v>
          </cell>
          <cell r="DY32">
            <v>69.582881736278537</v>
          </cell>
          <cell r="DZ32">
            <v>72.818240389823913</v>
          </cell>
          <cell r="EA32">
            <v>69.374311433792116</v>
          </cell>
          <cell r="EB32">
            <v>68.892685324668875</v>
          </cell>
          <cell r="EC32">
            <v>68.023138604640963</v>
          </cell>
          <cell r="ED32">
            <v>67.237221522808071</v>
          </cell>
          <cell r="EE32">
            <v>65.246231582164754</v>
          </cell>
          <cell r="EF32">
            <v>64.953024055480952</v>
          </cell>
          <cell r="EG32">
            <v>67.098174654483799</v>
          </cell>
          <cell r="EH32">
            <v>68.759683972358701</v>
          </cell>
          <cell r="EI32">
            <v>70.80508355712891</v>
          </cell>
          <cell r="EJ32">
            <v>70.500792584419244</v>
          </cell>
          <cell r="EK32">
            <v>71.68974406719208</v>
          </cell>
          <cell r="EL32">
            <v>74.16034494495392</v>
          </cell>
          <cell r="EM32">
            <v>74.298384227275847</v>
          </cell>
          <cell r="EN32">
            <v>75.301939885616306</v>
          </cell>
          <cell r="EO32">
            <v>75.273727477550494</v>
          </cell>
          <cell r="EP32">
            <v>77.562962874889379</v>
          </cell>
          <cell r="EQ32">
            <v>79.619445905685424</v>
          </cell>
          <cell r="ER32">
            <v>80.198807857036584</v>
          </cell>
          <cell r="ES32">
            <v>80.436598153591163</v>
          </cell>
          <cell r="ET32">
            <v>81.326296593666072</v>
          </cell>
          <cell r="EU32">
            <v>82.47595222234726</v>
          </cell>
          <cell r="EV32">
            <v>85.581332281589511</v>
          </cell>
          <cell r="EW32">
            <v>83.909747103691103</v>
          </cell>
          <cell r="EX32">
            <v>80.032556166648874</v>
          </cell>
          <cell r="EY32">
            <v>80.892027026653295</v>
          </cell>
          <cell r="EZ32">
            <v>83.809996089458465</v>
          </cell>
          <cell r="FA32">
            <v>84.105218788146971</v>
          </cell>
          <cell r="FB32">
            <v>83.522834078788762</v>
          </cell>
          <cell r="FC32">
            <v>83.343483770370483</v>
          </cell>
          <cell r="FD32">
            <v>84.629163509368894</v>
          </cell>
          <cell r="FE32">
            <v>84.410517346858981</v>
          </cell>
          <cell r="FF32">
            <v>85.875547394275671</v>
          </cell>
          <cell r="FG32">
            <v>79.400799743175497</v>
          </cell>
          <cell r="FH32">
            <v>75.565927418231965</v>
          </cell>
          <cell r="FI32">
            <v>74.523075905799871</v>
          </cell>
          <cell r="FJ32">
            <v>73.464103017330174</v>
          </cell>
          <cell r="FK32">
            <v>72.687254209518429</v>
          </cell>
          <cell r="FL32">
            <v>69.23324939346314</v>
          </cell>
          <cell r="FM32">
            <v>68.1813296070099</v>
          </cell>
          <cell r="FN32">
            <v>65.01750955963135</v>
          </cell>
          <cell r="FO32">
            <v>64.091538023471827</v>
          </cell>
          <cell r="FP32">
            <v>67.574762833595273</v>
          </cell>
          <cell r="FQ32">
            <v>66.72939817762375</v>
          </cell>
          <cell r="FR32">
            <v>68.675046748161321</v>
          </cell>
          <cell r="FS32">
            <v>68.056388942718499</v>
          </cell>
          <cell r="FT32">
            <v>68.712327430248251</v>
          </cell>
          <cell r="FU32">
            <v>67.019582946300503</v>
          </cell>
          <cell r="FV32">
            <v>64.700119968891144</v>
          </cell>
          <cell r="FW32">
            <v>64.12075801753997</v>
          </cell>
          <cell r="FX32">
            <v>64.300108325958249</v>
          </cell>
          <cell r="FY32">
            <v>67.146538782596593</v>
          </cell>
          <cell r="FZ32">
            <v>66.019050045967106</v>
          </cell>
          <cell r="GA32">
            <v>66.753580241680154</v>
          </cell>
          <cell r="GB32">
            <v>66.239711380481722</v>
          </cell>
          <cell r="GC32">
            <v>68.097699968814837</v>
          </cell>
          <cell r="GD32">
            <v>68.391915081500997</v>
          </cell>
          <cell r="GE32">
            <v>69.829740306854248</v>
          </cell>
          <cell r="GF32">
            <v>73.106409986495976</v>
          </cell>
          <cell r="GG32">
            <v>73.813735360145571</v>
          </cell>
          <cell r="GH32">
            <v>74.434408337593069</v>
          </cell>
          <cell r="GI32">
            <v>77.51560633277893</v>
          </cell>
          <cell r="GJ32">
            <v>81.870393034935006</v>
          </cell>
          <cell r="GK32">
            <v>83.613516819000239</v>
          </cell>
          <cell r="GL32">
            <v>82.045712999343863</v>
          </cell>
          <cell r="GM32">
            <v>79.652696243762961</v>
          </cell>
          <cell r="GN32">
            <v>80.59881949996948</v>
          </cell>
          <cell r="GO32">
            <v>75.272719891548164</v>
          </cell>
          <cell r="GP32">
            <v>71.790502667427063</v>
          </cell>
          <cell r="GQ32">
            <v>73.190039624691011</v>
          </cell>
          <cell r="GR32">
            <v>73.489292667388924</v>
          </cell>
          <cell r="GS32">
            <v>73.713984345912934</v>
          </cell>
          <cell r="GT32">
            <v>75.24652265548707</v>
          </cell>
          <cell r="GU32">
            <v>73.846985698223108</v>
          </cell>
          <cell r="GV32">
            <v>73.38047337913514</v>
          </cell>
          <cell r="GW32">
            <v>70.591475324630736</v>
          </cell>
          <cell r="GX32">
            <v>72.591533539295199</v>
          </cell>
          <cell r="GY32">
            <v>70.554194642543791</v>
          </cell>
          <cell r="GZ32">
            <v>66.386818936824795</v>
          </cell>
          <cell r="HA32">
            <v>63.465827116012569</v>
          </cell>
          <cell r="HB32">
            <v>63.89606633901596</v>
          </cell>
          <cell r="HC32">
            <v>60.45818289899826</v>
          </cell>
          <cell r="HD32">
            <v>84.376259422779086</v>
          </cell>
          <cell r="HE32">
            <v>84.307743574619295</v>
          </cell>
          <cell r="HF32">
            <v>80.825526350498194</v>
          </cell>
          <cell r="HG32">
            <v>78.785164695739738</v>
          </cell>
          <cell r="HH32">
            <v>76.6883782248497</v>
          </cell>
          <cell r="HI32">
            <v>80.262285775184637</v>
          </cell>
          <cell r="HJ32">
            <v>83.340461012363434</v>
          </cell>
          <cell r="HK32">
            <v>84.652337987422939</v>
          </cell>
          <cell r="HL32">
            <v>83.005942459583281</v>
          </cell>
          <cell r="HM32">
            <v>82.602908058643337</v>
          </cell>
          <cell r="HN32">
            <v>84.356107702732089</v>
          </cell>
          <cell r="HO32">
            <v>84.010505703926086</v>
          </cell>
          <cell r="HP32">
            <v>82.415497062206271</v>
          </cell>
          <cell r="HQ32">
            <v>84.746043485641479</v>
          </cell>
          <cell r="HR32">
            <v>85.460421961307517</v>
          </cell>
          <cell r="HS32">
            <v>98.696071688175209</v>
          </cell>
          <cell r="HT32">
            <v>105.93053918504715</v>
          </cell>
          <cell r="HU32">
            <v>106.92301139736175</v>
          </cell>
          <cell r="HV32">
            <v>116.00841438055039</v>
          </cell>
          <cell r="HW32">
            <v>119.26997027015686</v>
          </cell>
          <cell r="HX32">
            <v>106.86154865121841</v>
          </cell>
          <cell r="HY32">
            <v>106.39503633213043</v>
          </cell>
          <cell r="HZ32">
            <v>103.41661210918427</v>
          </cell>
          <cell r="IA32">
            <v>104.42319052553177</v>
          </cell>
          <cell r="IB32">
            <v>103.57178035354615</v>
          </cell>
          <cell r="IC32">
            <v>104.47054706764222</v>
          </cell>
          <cell r="ID32">
            <v>104.9874386868477</v>
          </cell>
          <cell r="IE32">
            <v>107.16886238193511</v>
          </cell>
          <cell r="IF32">
            <v>96.65268727540969</v>
          </cell>
          <cell r="IG32">
            <v>90.145696872234339</v>
          </cell>
          <cell r="IH32">
            <v>89.836367969512935</v>
          </cell>
          <cell r="II32">
            <v>90.096325158119214</v>
          </cell>
          <cell r="IJ32">
            <v>85.014061362266531</v>
          </cell>
          <cell r="IK32">
            <v>87.174325751304622</v>
          </cell>
          <cell r="IL32">
            <v>88.983950211524956</v>
          </cell>
          <cell r="IM32">
            <v>93.086840413093569</v>
          </cell>
          <cell r="IN32">
            <v>98.13988421487808</v>
          </cell>
          <cell r="IO32">
            <v>101.47398629665373</v>
          </cell>
          <cell r="IP32">
            <v>100.59033337259292</v>
          </cell>
          <cell r="IQ32">
            <v>98.243665573120126</v>
          </cell>
          <cell r="IR32">
            <v>94.763463521003715</v>
          </cell>
          <cell r="IS32">
            <v>93.428412067890164</v>
          </cell>
          <cell r="IT32">
            <v>93.028400424957283</v>
          </cell>
          <cell r="IU32">
            <v>93.851598188877105</v>
          </cell>
          <cell r="IV32">
            <v>96.371570780754084</v>
          </cell>
          <cell r="IW32">
            <v>102.02110549592972</v>
          </cell>
          <cell r="IX32">
            <v>103.91738235235215</v>
          </cell>
          <cell r="IY32">
            <v>98.721261338233944</v>
          </cell>
          <cell r="IZ32">
            <v>93.092885929107666</v>
          </cell>
          <cell r="JA32">
            <v>90.145696872234339</v>
          </cell>
          <cell r="JB32">
            <v>93.065681107044213</v>
          </cell>
          <cell r="JC32">
            <v>96.563012121200558</v>
          </cell>
          <cell r="JD32">
            <v>99.470905323982237</v>
          </cell>
          <cell r="JE32">
            <v>101.84377035951614</v>
          </cell>
          <cell r="JF32">
            <v>104.9390745587349</v>
          </cell>
          <cell r="JG32">
            <v>107.83487672948837</v>
          </cell>
          <cell r="JH32">
            <v>106.632826628685</v>
          </cell>
          <cell r="JI32">
            <v>105.06804556703568</v>
          </cell>
          <cell r="JJ32">
            <v>105.39148067378997</v>
          </cell>
          <cell r="JK32">
            <v>103.95567062044144</v>
          </cell>
          <cell r="JL32">
            <v>104.61866220998765</v>
          </cell>
          <cell r="JM32">
            <v>111.59619527626037</v>
          </cell>
          <cell r="JN32">
            <v>110.78710371637345</v>
          </cell>
          <cell r="JO32">
            <v>112.71360815286636</v>
          </cell>
          <cell r="JP32">
            <v>114.08997063207626</v>
          </cell>
          <cell r="JQ32">
            <v>112.04960897731782</v>
          </cell>
          <cell r="JR32">
            <v>107.6252988409996</v>
          </cell>
          <cell r="JS32">
            <v>113.85721826553345</v>
          </cell>
          <cell r="JT32">
            <v>121.92898973035813</v>
          </cell>
          <cell r="JU32">
            <v>125.21976561403275</v>
          </cell>
          <cell r="JV32">
            <v>130.2053011536598</v>
          </cell>
          <cell r="JW32">
            <v>144.49992376899721</v>
          </cell>
          <cell r="JX32">
            <v>149.62450617694853</v>
          </cell>
          <cell r="JY32">
            <v>148.23000714969635</v>
          </cell>
          <cell r="JZ32">
            <v>146.69847642612456</v>
          </cell>
          <cell r="KA32">
            <v>148.48492640829085</v>
          </cell>
          <cell r="KB32">
            <v>147.87634446287154</v>
          </cell>
          <cell r="KC32">
            <v>146.12515999078752</v>
          </cell>
          <cell r="KD32">
            <v>146.15337239885329</v>
          </cell>
          <cell r="KE32">
            <v>147.95392858505249</v>
          </cell>
          <cell r="KF32">
            <v>137.00852184152603</v>
          </cell>
          <cell r="KG32">
            <v>132.70612961149214</v>
          </cell>
          <cell r="KH32">
            <v>131.33278989028929</v>
          </cell>
          <cell r="KI32">
            <v>131.22397060203551</v>
          </cell>
          <cell r="KJ32">
            <v>131.67033120107652</v>
          </cell>
          <cell r="KK32">
            <v>131.86177254152298</v>
          </cell>
          <cell r="KL32">
            <v>131.14840165185927</v>
          </cell>
          <cell r="KM32">
            <v>129.64004540634153</v>
          </cell>
          <cell r="KN32">
            <v>125.96739442777634</v>
          </cell>
          <cell r="KO32">
            <v>127.02636731624602</v>
          </cell>
          <cell r="KP32">
            <v>123.95020725107193</v>
          </cell>
          <cell r="KQ32">
            <v>101.38632631444932</v>
          </cell>
          <cell r="KR32">
            <v>91.720553793907172</v>
          </cell>
          <cell r="KS32">
            <v>92.128626124858854</v>
          </cell>
          <cell r="KT32">
            <v>91.258071818828583</v>
          </cell>
          <cell r="KU32">
            <v>91.233889754772179</v>
          </cell>
          <cell r="KV32">
            <v>91.163358734607698</v>
          </cell>
          <cell r="KW32">
            <v>92.121573022842398</v>
          </cell>
          <cell r="KX32">
            <v>91.564377963542938</v>
          </cell>
          <cell r="KY32">
            <v>91.563370377540579</v>
          </cell>
          <cell r="KZ32">
            <v>90.154765146255485</v>
          </cell>
          <cell r="LA32">
            <v>89.282195668220524</v>
          </cell>
          <cell r="LB32">
            <v>87.663004962444305</v>
          </cell>
          <cell r="LC32">
            <v>82.330859838008877</v>
          </cell>
          <cell r="LD32">
            <v>80.925277364730832</v>
          </cell>
          <cell r="LE32">
            <v>82.201888829708096</v>
          </cell>
          <cell r="LF32">
            <v>85.891668770313274</v>
          </cell>
          <cell r="LG32">
            <v>87.914901463031768</v>
          </cell>
          <cell r="LH32">
            <v>85.80904671812057</v>
          </cell>
          <cell r="LI32">
            <v>84.841764155864723</v>
          </cell>
          <cell r="LJ32">
            <v>83.063374861717222</v>
          </cell>
          <cell r="LK32">
            <v>80.338862311363215</v>
          </cell>
          <cell r="LL32">
            <v>81.730338580608361</v>
          </cell>
          <cell r="LM32">
            <v>84.36618356275558</v>
          </cell>
          <cell r="LN32">
            <v>83.140958983898159</v>
          </cell>
          <cell r="LO32">
            <v>92.112504748821252</v>
          </cell>
          <cell r="LP32">
            <v>98.49656965970992</v>
          </cell>
          <cell r="LQ32">
            <v>105.24135035943985</v>
          </cell>
          <cell r="LR32">
            <v>105.250418633461</v>
          </cell>
          <cell r="LS32">
            <v>111.87227384090424</v>
          </cell>
          <cell r="LT32">
            <v>109.15582197856904</v>
          </cell>
          <cell r="LU32">
            <v>108.53615658712387</v>
          </cell>
          <cell r="LV32">
            <v>103.84785891819</v>
          </cell>
          <cell r="LW32">
            <v>98.690026172161112</v>
          </cell>
          <cell r="LX32">
            <v>101.44778906059265</v>
          </cell>
          <cell r="LY32">
            <v>105.52347444009781</v>
          </cell>
          <cell r="LZ32">
            <v>106.89580657529831</v>
          </cell>
          <cell r="MA32">
            <v>112.72066125488281</v>
          </cell>
          <cell r="MB32">
            <v>133.5313425474167</v>
          </cell>
          <cell r="MC32">
            <v>141.4479457678795</v>
          </cell>
          <cell r="MD32">
            <v>143.58705085086822</v>
          </cell>
          <cell r="ME32">
            <v>143.19610748195649</v>
          </cell>
          <cell r="MF32">
            <v>139.74210266590117</v>
          </cell>
          <cell r="MG32">
            <v>136.1571116695404</v>
          </cell>
          <cell r="MH32">
            <v>136.67601846075058</v>
          </cell>
          <cell r="MI32">
            <v>136.71934465885161</v>
          </cell>
          <cell r="MJ32">
            <v>137.5193679447174</v>
          </cell>
          <cell r="MK32">
            <v>138.15515471220019</v>
          </cell>
          <cell r="ML32">
            <v>145.7815731639862</v>
          </cell>
          <cell r="MM32">
            <v>151.71323195981978</v>
          </cell>
          <cell r="MN32">
            <v>154.11531698942187</v>
          </cell>
          <cell r="MO32">
            <v>152.93543378067017</v>
          </cell>
          <cell r="MP32">
            <v>153.33544542360306</v>
          </cell>
          <cell r="MQ32">
            <v>152.32685183525086</v>
          </cell>
          <cell r="MR32">
            <v>154.77730099296571</v>
          </cell>
          <cell r="MS32">
            <v>160.64346669864653</v>
          </cell>
          <cell r="MT32">
            <v>158.38143612337112</v>
          </cell>
          <cell r="MU32">
            <v>159.89986822891234</v>
          </cell>
          <cell r="MV32">
            <v>162.40976496076584</v>
          </cell>
          <cell r="MW32">
            <v>169.70368003177643</v>
          </cell>
          <cell r="MX32">
            <v>168.37668926668167</v>
          </cell>
          <cell r="MY32">
            <v>160.44396467018126</v>
          </cell>
          <cell r="MZ32">
            <v>153.23468682336807</v>
          </cell>
          <cell r="NA32">
            <v>154.58686723852159</v>
          </cell>
          <cell r="NB32">
            <v>163.33472891092299</v>
          </cell>
          <cell r="NC32">
            <v>162.34024152660371</v>
          </cell>
          <cell r="ND32">
            <v>168.27895342445373</v>
          </cell>
          <cell r="NE32">
            <v>181.81284860801696</v>
          </cell>
          <cell r="NF32">
            <v>183.38871311569216</v>
          </cell>
          <cell r="NG32">
            <v>184.31669982385637</v>
          </cell>
          <cell r="NH32">
            <v>177.70391289043428</v>
          </cell>
          <cell r="NI32">
            <v>181.57808106946948</v>
          </cell>
          <cell r="NJ32">
            <v>181.33021491289139</v>
          </cell>
          <cell r="NK32">
            <v>173.05491107559206</v>
          </cell>
          <cell r="NL32">
            <v>172.49872360229492</v>
          </cell>
          <cell r="NM32">
            <v>180.40424337673187</v>
          </cell>
          <cell r="NN32">
            <v>202.44014924812316</v>
          </cell>
          <cell r="NO32">
            <v>205.78835753393173</v>
          </cell>
          <cell r="NP32">
            <v>214.11807101535797</v>
          </cell>
          <cell r="NQ32">
            <v>215.66370794296265</v>
          </cell>
          <cell r="NR32">
            <v>207.32492618751527</v>
          </cell>
          <cell r="NS32">
            <v>221.61854121685028</v>
          </cell>
          <cell r="NT32">
            <v>229.2409293246269</v>
          </cell>
          <cell r="NU32">
            <v>256.57472239637377</v>
          </cell>
          <cell r="NV32">
            <v>269.13025157165526</v>
          </cell>
          <cell r="NW32">
            <v>282.23390753221508</v>
          </cell>
          <cell r="NX32">
            <v>285.75542061042785</v>
          </cell>
          <cell r="NY32">
            <v>280.1260376152992</v>
          </cell>
          <cell r="NZ32">
            <v>270.31013478040694</v>
          </cell>
          <cell r="OA32">
            <v>268.88641575908662</v>
          </cell>
          <cell r="OB32">
            <v>265.10293032026294</v>
          </cell>
          <cell r="OC32">
            <v>264.256558078289</v>
          </cell>
          <cell r="OD32">
            <v>263.88173608541484</v>
          </cell>
          <cell r="OE32">
            <v>263.16332726573944</v>
          </cell>
          <cell r="OF32">
            <v>259.96827205228806</v>
          </cell>
          <cell r="OG32">
            <v>257.58432357072832</v>
          </cell>
          <cell r="OH32">
            <v>247.34825737285612</v>
          </cell>
          <cell r="OI32">
            <v>246.39508101463318</v>
          </cell>
          <cell r="OJ32">
            <v>252.15545019006728</v>
          </cell>
          <cell r="OK32">
            <v>275.55058957862855</v>
          </cell>
          <cell r="OL32">
            <v>299.32055096006394</v>
          </cell>
          <cell r="OM32">
            <v>297.15927898502355</v>
          </cell>
          <cell r="ON32">
            <v>289.15904612636569</v>
          </cell>
          <cell r="OO32">
            <v>286.82144660091399</v>
          </cell>
          <cell r="OP32">
            <v>279.6252673721313</v>
          </cell>
          <cell r="OQ32">
            <v>266.62438518381123</v>
          </cell>
          <cell r="OR32">
            <v>260.84688704633709</v>
          </cell>
          <cell r="OS32">
            <v>270.11869343996045</v>
          </cell>
          <cell r="OT32">
            <v>263.92808504152293</v>
          </cell>
          <cell r="OU32">
            <v>254.21999390888215</v>
          </cell>
          <cell r="OV32">
            <v>251.30303243207931</v>
          </cell>
          <cell r="OW32">
            <v>246.48374858283995</v>
          </cell>
          <cell r="OX32">
            <v>234.58516548109054</v>
          </cell>
          <cell r="OY32">
            <v>221.77068670320512</v>
          </cell>
          <cell r="OZ32">
            <v>225.59548316812516</v>
          </cell>
          <cell r="PA32">
            <v>246.68929612731932</v>
          </cell>
          <cell r="PB32">
            <v>217.30103519678116</v>
          </cell>
          <cell r="PC32">
            <v>207.62115647220611</v>
          </cell>
          <cell r="PD32">
            <v>203.17467944383623</v>
          </cell>
          <cell r="PE32">
            <v>195.69234579038618</v>
          </cell>
          <cell r="PF32">
            <v>184.79328800296781</v>
          </cell>
          <cell r="PG32">
            <v>179.70296351909636</v>
          </cell>
          <cell r="PH32">
            <v>176.0252746105194</v>
          </cell>
          <cell r="PI32">
            <v>161.56440030479433</v>
          </cell>
          <cell r="PJ32">
            <v>161.23391209602357</v>
          </cell>
          <cell r="PK32">
            <v>162.7120407614708</v>
          </cell>
          <cell r="PL32">
            <v>163.18560618257521</v>
          </cell>
          <cell r="PM32">
            <v>161.84350162744522</v>
          </cell>
          <cell r="PN32">
            <v>164.73325828218461</v>
          </cell>
          <cell r="PO32">
            <v>166.0914842133522</v>
          </cell>
          <cell r="PP32">
            <v>166.49955654430391</v>
          </cell>
          <cell r="PQ32">
            <v>161.54424858474732</v>
          </cell>
          <cell r="PR32">
            <v>156.91338331794739</v>
          </cell>
          <cell r="PS32">
            <v>149.89252405357362</v>
          </cell>
          <cell r="PT32">
            <v>142.70339792680738</v>
          </cell>
          <cell r="PU32">
            <v>137.14857629585268</v>
          </cell>
          <cell r="PV32">
            <v>134.37469203138352</v>
          </cell>
          <cell r="PW32">
            <v>133.99583969449998</v>
          </cell>
          <cell r="PX32">
            <v>132.54491585111617</v>
          </cell>
          <cell r="PY32">
            <v>130.38565904808044</v>
          </cell>
          <cell r="PZ32">
            <v>129.69445505046843</v>
          </cell>
          <cell r="QA32">
            <v>128.75538489627837</v>
          </cell>
          <cell r="QB32">
            <v>127.82336784410477</v>
          </cell>
          <cell r="QC32">
            <v>127.13317143249512</v>
          </cell>
          <cell r="QD32">
            <v>121.95014903640747</v>
          </cell>
          <cell r="QE32">
            <v>121.01813198423386</v>
          </cell>
          <cell r="QF32">
            <v>119.36669852638245</v>
          </cell>
          <cell r="QG32">
            <v>118.13945877552032</v>
          </cell>
          <cell r="QH32">
            <v>117.15504725122452</v>
          </cell>
          <cell r="QI32">
            <v>117.44724719190597</v>
          </cell>
          <cell r="QJ32">
            <v>120.68562860345841</v>
          </cell>
          <cell r="QK32">
            <v>118.75005589294433</v>
          </cell>
          <cell r="QL32">
            <v>118.73695727491379</v>
          </cell>
          <cell r="QM32">
            <v>116.37719085741044</v>
          </cell>
          <cell r="QN32">
            <v>117.45833063793182</v>
          </cell>
          <cell r="QO32">
            <v>116.99887142086028</v>
          </cell>
          <cell r="QP32">
            <v>119.39591852045059</v>
          </cell>
          <cell r="QQ32">
            <v>121.81714768409729</v>
          </cell>
          <cell r="QR32">
            <v>122.23831863307953</v>
          </cell>
          <cell r="QS32">
            <v>123.58848387622834</v>
          </cell>
          <cell r="QT32">
            <v>124.90237602329255</v>
          </cell>
          <cell r="QU32">
            <v>125.55126140880584</v>
          </cell>
          <cell r="QV32">
            <v>125.34571386432648</v>
          </cell>
          <cell r="QW32">
            <v>128.06518848466874</v>
          </cell>
          <cell r="QX32">
            <v>128.76344558429719</v>
          </cell>
          <cell r="QY32">
            <v>127.88785334825515</v>
          </cell>
          <cell r="QZ32">
            <v>128.52666287374495</v>
          </cell>
          <cell r="RA32">
            <v>129.44356613588332</v>
          </cell>
          <cell r="RB32">
            <v>131.45067745256426</v>
          </cell>
          <cell r="RC32">
            <v>132.62552273130419</v>
          </cell>
          <cell r="RD32">
            <v>131.7126498131752</v>
          </cell>
          <cell r="RE32">
            <v>130.2899383778572</v>
          </cell>
          <cell r="RF32">
            <v>127.75787475395204</v>
          </cell>
          <cell r="RG32">
            <v>124.90942912530899</v>
          </cell>
          <cell r="RH32">
            <v>122.21615174102784</v>
          </cell>
          <cell r="RI32">
            <v>122.53354133176803</v>
          </cell>
          <cell r="RJ32">
            <v>122.52749581575394</v>
          </cell>
          <cell r="RK32">
            <v>122.56779925584793</v>
          </cell>
          <cell r="RL32">
            <v>121.91790628433228</v>
          </cell>
          <cell r="RM32">
            <v>122.31287999725342</v>
          </cell>
          <cell r="RN32">
            <v>123.63886317634582</v>
          </cell>
          <cell r="RO32">
            <v>124.73310157489776</v>
          </cell>
          <cell r="RP32">
            <v>125.03436978960038</v>
          </cell>
          <cell r="RQ32">
            <v>124.09932997941972</v>
          </cell>
          <cell r="RR32">
            <v>124.18497478961945</v>
          </cell>
          <cell r="RS32">
            <v>117.79385677671432</v>
          </cell>
          <cell r="RT32">
            <v>118.6805324587822</v>
          </cell>
          <cell r="RU32">
            <v>116.05073299264909</v>
          </cell>
          <cell r="RV32">
            <v>110.85259680652618</v>
          </cell>
          <cell r="RW32">
            <v>110.78710371637345</v>
          </cell>
          <cell r="RX32">
            <v>109.36943021106721</v>
          </cell>
          <cell r="RY32">
            <v>110.48684308767319</v>
          </cell>
          <cell r="RZ32">
            <v>110.12713488483429</v>
          </cell>
          <cell r="SA32">
            <v>109.08025302839279</v>
          </cell>
          <cell r="SB32">
            <v>107.25853753614425</v>
          </cell>
          <cell r="SC32">
            <v>109.46918122529983</v>
          </cell>
          <cell r="SD32">
            <v>111.61332423830032</v>
          </cell>
          <cell r="SE32">
            <v>116.99584866285323</v>
          </cell>
          <cell r="SF32">
            <v>120.49821760702133</v>
          </cell>
          <cell r="SG32">
            <v>130.41387145614624</v>
          </cell>
          <cell r="SH32">
            <v>132.08747180604934</v>
          </cell>
          <cell r="SI32">
            <v>134.39081340742109</v>
          </cell>
          <cell r="SJ32">
            <v>133.99281693649291</v>
          </cell>
          <cell r="SK32">
            <v>132.73434201955797</v>
          </cell>
          <cell r="SL32">
            <v>133.81648938608168</v>
          </cell>
          <cell r="SM32">
            <v>134.1338789768219</v>
          </cell>
          <cell r="SN32">
            <v>137.19391766595839</v>
          </cell>
          <cell r="SO32">
            <v>142.28625732183457</v>
          </cell>
          <cell r="SP32">
            <v>143.68579427909853</v>
          </cell>
          <cell r="SQ32">
            <v>143.9255997476578</v>
          </cell>
          <cell r="SR32">
            <v>141.67868296241761</v>
          </cell>
          <cell r="SS32">
            <v>150.09706401205065</v>
          </cell>
          <cell r="ST32">
            <v>148.96700000000001</v>
          </cell>
          <cell r="SV32">
            <v>176.26900000000001</v>
          </cell>
        </row>
        <row r="33">
          <cell r="B33" t="str">
            <v>OMVAV 2 7/8 PERP nc-24</v>
          </cell>
          <cell r="C33" t="str">
            <v>XS1713462403</v>
          </cell>
          <cell r="D33">
            <v>286.06090686440467</v>
          </cell>
          <cell r="E33">
            <v>286.23504087269305</v>
          </cell>
          <cell r="F33">
            <v>295.44199910283083</v>
          </cell>
          <cell r="G33">
            <v>296.06103040397164</v>
          </cell>
          <cell r="H33">
            <v>299.57994654834272</v>
          </cell>
          <cell r="I33">
            <v>321.35776968896386</v>
          </cell>
          <cell r="J33">
            <v>311.09392874956131</v>
          </cell>
          <cell r="K33">
            <v>311.15633515715598</v>
          </cell>
          <cell r="L33">
            <v>310.89362431228164</v>
          </cell>
          <cell r="M33">
            <v>308.25745686888695</v>
          </cell>
          <cell r="N33">
            <v>306.46981525778767</v>
          </cell>
          <cell r="O33">
            <v>308.61277077019213</v>
          </cell>
          <cell r="P33">
            <v>301.86080009043212</v>
          </cell>
          <cell r="Q33">
            <v>303.49846501231195</v>
          </cell>
          <cell r="R33">
            <v>291.68452943265441</v>
          </cell>
          <cell r="S33">
            <v>282.98688801288603</v>
          </cell>
          <cell r="T33">
            <v>305.77327922463417</v>
          </cell>
          <cell r="U33">
            <v>298.07514688134194</v>
          </cell>
          <cell r="V33">
            <v>295.14204572439195</v>
          </cell>
          <cell r="W33">
            <v>279.04723189473157</v>
          </cell>
          <cell r="X33">
            <v>262.82659869492056</v>
          </cell>
          <cell r="Y33">
            <v>253.09321222007273</v>
          </cell>
          <cell r="Z33">
            <v>261.55531977891917</v>
          </cell>
          <cell r="AA33">
            <v>276.98379422426223</v>
          </cell>
          <cell r="AB33">
            <v>288.6175564658642</v>
          </cell>
          <cell r="AC33">
            <v>298.40127068877223</v>
          </cell>
          <cell r="AD33">
            <v>303.25387215673925</v>
          </cell>
          <cell r="AE33">
            <v>302.75764056086541</v>
          </cell>
          <cell r="AF33">
            <v>300.71232087969781</v>
          </cell>
          <cell r="AG33">
            <v>303.48437324285504</v>
          </cell>
          <cell r="AH33">
            <v>319.2440042704344</v>
          </cell>
          <cell r="AI33">
            <v>336.39972702920437</v>
          </cell>
          <cell r="AJ33">
            <v>344.365602992177</v>
          </cell>
          <cell r="AK33">
            <v>351.63594947695731</v>
          </cell>
          <cell r="AL33">
            <v>362.35676636874678</v>
          </cell>
          <cell r="AM33">
            <v>389.4099440610409</v>
          </cell>
          <cell r="AN33">
            <v>403.46547753930093</v>
          </cell>
          <cell r="AO33">
            <v>412.33523985743523</v>
          </cell>
          <cell r="AP33">
            <v>412.64727189540861</v>
          </cell>
          <cell r="AQ33">
            <v>411.26426537871362</v>
          </cell>
          <cell r="AR33">
            <v>408.37444608509537</v>
          </cell>
          <cell r="AS33">
            <v>410.34024792432785</v>
          </cell>
          <cell r="AT33">
            <v>411.84001481652263</v>
          </cell>
          <cell r="AU33">
            <v>412.66337677478788</v>
          </cell>
          <cell r="AV33">
            <v>415.11735777020453</v>
          </cell>
          <cell r="AW33">
            <v>424.26694236755372</v>
          </cell>
          <cell r="AX33">
            <v>422.79233934938907</v>
          </cell>
          <cell r="AY33">
            <v>412.77309126555917</v>
          </cell>
          <cell r="AZ33">
            <v>407.65073306798934</v>
          </cell>
          <cell r="BA33">
            <v>407.17463257133966</v>
          </cell>
          <cell r="BB33">
            <v>408.18823341727256</v>
          </cell>
          <cell r="BC33">
            <v>422.06560666739944</v>
          </cell>
          <cell r="BD33">
            <v>424.81954104125498</v>
          </cell>
          <cell r="BE33">
            <v>427.18897141993045</v>
          </cell>
          <cell r="BF33">
            <v>416.01923101544378</v>
          </cell>
          <cell r="BG33">
            <v>387.3444932806492</v>
          </cell>
          <cell r="BH33">
            <v>382.19495809912684</v>
          </cell>
          <cell r="BI33">
            <v>384.74254870593552</v>
          </cell>
          <cell r="BJ33">
            <v>373.74996197462082</v>
          </cell>
          <cell r="BK33">
            <v>371.71672095298766</v>
          </cell>
          <cell r="BL33">
            <v>406.3563033878803</v>
          </cell>
          <cell r="BM33">
            <v>435.83225887179378</v>
          </cell>
          <cell r="BN33">
            <v>451.21241867899897</v>
          </cell>
          <cell r="BO33">
            <v>476.37528615415101</v>
          </cell>
          <cell r="BP33">
            <v>487.11623414516453</v>
          </cell>
          <cell r="BQ33">
            <v>482.93198517143725</v>
          </cell>
          <cell r="BR33">
            <v>483.31950883150103</v>
          </cell>
          <cell r="BS33">
            <v>482.22437703371048</v>
          </cell>
          <cell r="BT33">
            <v>485.05480958461766</v>
          </cell>
          <cell r="BU33">
            <v>481.50569679141046</v>
          </cell>
          <cell r="BV33">
            <v>485.88723053753375</v>
          </cell>
          <cell r="BW33">
            <v>501.35697373628614</v>
          </cell>
          <cell r="BX33">
            <v>531.55261601746088</v>
          </cell>
          <cell r="BY33">
            <v>536.34683729767801</v>
          </cell>
          <cell r="BZ33">
            <v>512.16032813489437</v>
          </cell>
          <cell r="CA33">
            <v>501.7193335223198</v>
          </cell>
          <cell r="CB33">
            <v>497.71022511184213</v>
          </cell>
          <cell r="CC33">
            <v>439.64911528468133</v>
          </cell>
          <cell r="CD33">
            <v>392.01088208079341</v>
          </cell>
          <cell r="CE33">
            <v>320.8716036427021</v>
          </cell>
          <cell r="CF33">
            <v>312.03505763828753</v>
          </cell>
          <cell r="CG33">
            <v>266.60419946432114</v>
          </cell>
          <cell r="CH33">
            <v>258.55377288460733</v>
          </cell>
          <cell r="CI33">
            <v>260.8134887725115</v>
          </cell>
          <cell r="CJ33">
            <v>186.03551414966586</v>
          </cell>
          <cell r="CK33">
            <v>169.50184235692024</v>
          </cell>
          <cell r="CL33">
            <v>164.23856646478177</v>
          </cell>
          <cell r="CM33">
            <v>171.9165677088499</v>
          </cell>
          <cell r="CN33">
            <v>182.78534817993642</v>
          </cell>
          <cell r="CO33">
            <v>178.38670299947262</v>
          </cell>
          <cell r="CP33">
            <v>160.28683168709279</v>
          </cell>
          <cell r="CQ33">
            <v>144.10243446588515</v>
          </cell>
          <cell r="CR33">
            <v>137.7349677813053</v>
          </cell>
          <cell r="CS33">
            <v>131.15109178006648</v>
          </cell>
          <cell r="CT33">
            <v>118.85803603887558</v>
          </cell>
          <cell r="CU33">
            <v>120.31653417766094</v>
          </cell>
          <cell r="CV33">
            <v>120.63460554540158</v>
          </cell>
          <cell r="CW33">
            <v>121.97634330868721</v>
          </cell>
          <cell r="CX33">
            <v>121.74181600272655</v>
          </cell>
          <cell r="CY33">
            <v>122.60342704951763</v>
          </cell>
          <cell r="CZ33">
            <v>122.29844089627265</v>
          </cell>
          <cell r="DA33">
            <v>121.81428795993328</v>
          </cell>
          <cell r="DB33">
            <v>123.35532360553742</v>
          </cell>
          <cell r="DC33">
            <v>124.50380281627179</v>
          </cell>
          <cell r="DD33">
            <v>123.14596017360687</v>
          </cell>
          <cell r="DE33">
            <v>121.91192379117011</v>
          </cell>
          <cell r="DF33">
            <v>124.55916333913804</v>
          </cell>
          <cell r="DG33">
            <v>127.5083693754673</v>
          </cell>
          <cell r="DH33">
            <v>134.24423517584802</v>
          </cell>
          <cell r="DI33">
            <v>133.53159426331521</v>
          </cell>
          <cell r="DJ33">
            <v>131.68758557438852</v>
          </cell>
          <cell r="DK33">
            <v>128.93667086541654</v>
          </cell>
          <cell r="DL33">
            <v>129.84558999538422</v>
          </cell>
          <cell r="DM33">
            <v>130.51696215450764</v>
          </cell>
          <cell r="DN33">
            <v>118.85501637399197</v>
          </cell>
          <cell r="DO33">
            <v>117.00194869041442</v>
          </cell>
          <cell r="DP33">
            <v>113.79003180921079</v>
          </cell>
          <cell r="DQ33">
            <v>111.97420665919782</v>
          </cell>
          <cell r="DR33">
            <v>111.36020813286305</v>
          </cell>
          <cell r="DS33">
            <v>111.54944046556949</v>
          </cell>
          <cell r="DT33">
            <v>116.30843232214451</v>
          </cell>
          <cell r="DU33">
            <v>118.66578404128552</v>
          </cell>
          <cell r="DV33">
            <v>117.80819921433925</v>
          </cell>
          <cell r="DW33">
            <v>116.65670033872128</v>
          </cell>
          <cell r="DX33">
            <v>118.57418753981591</v>
          </cell>
          <cell r="DY33">
            <v>118.62149562299253</v>
          </cell>
          <cell r="DZ33">
            <v>122.69502355098724</v>
          </cell>
          <cell r="EA33">
            <v>122.13437243759633</v>
          </cell>
          <cell r="EB33">
            <v>120.82182476818561</v>
          </cell>
          <cell r="EC33">
            <v>119.25965146839619</v>
          </cell>
          <cell r="ED33">
            <v>116.94457505762578</v>
          </cell>
          <cell r="EE33">
            <v>115.87460713386537</v>
          </cell>
          <cell r="EF33">
            <v>114.88113738715649</v>
          </cell>
          <cell r="EG33">
            <v>118.05379862487315</v>
          </cell>
          <cell r="EH33">
            <v>118.75939365267755</v>
          </cell>
          <cell r="EI33">
            <v>119.61496536970138</v>
          </cell>
          <cell r="EJ33">
            <v>119.55759173691273</v>
          </cell>
          <cell r="EK33">
            <v>119.85351889550685</v>
          </cell>
          <cell r="EL33">
            <v>122.71012187540531</v>
          </cell>
          <cell r="EM33">
            <v>124.06997762799263</v>
          </cell>
          <cell r="EN33">
            <v>124.17063312411308</v>
          </cell>
          <cell r="EO33">
            <v>125.50935122251509</v>
          </cell>
          <cell r="EP33">
            <v>129.58388570547106</v>
          </cell>
          <cell r="EQ33">
            <v>132.78070426225662</v>
          </cell>
          <cell r="ER33">
            <v>131.72583466291428</v>
          </cell>
          <cell r="ES33">
            <v>134.10734370112419</v>
          </cell>
          <cell r="ET33">
            <v>139.85678563952445</v>
          </cell>
          <cell r="EU33">
            <v>142.46980231881142</v>
          </cell>
          <cell r="EV33">
            <v>147.96257274210453</v>
          </cell>
          <cell r="EW33">
            <v>150.25147872388362</v>
          </cell>
          <cell r="EX33">
            <v>145.74412560760973</v>
          </cell>
          <cell r="EY33">
            <v>147.77032074451446</v>
          </cell>
          <cell r="EZ33">
            <v>150.57860908627512</v>
          </cell>
          <cell r="FA33">
            <v>150.23034106969834</v>
          </cell>
          <cell r="FB33">
            <v>149.99581376373769</v>
          </cell>
          <cell r="FC33">
            <v>151.60529514670372</v>
          </cell>
          <cell r="FD33">
            <v>155.62547566175459</v>
          </cell>
          <cell r="FE33">
            <v>154.81217925310136</v>
          </cell>
          <cell r="FF33">
            <v>156.02205831646918</v>
          </cell>
          <cell r="FG33">
            <v>151.08490623176098</v>
          </cell>
          <cell r="FH33">
            <v>149.47743795871733</v>
          </cell>
          <cell r="FI33">
            <v>149.6706965112686</v>
          </cell>
          <cell r="FJ33">
            <v>149.44824786484241</v>
          </cell>
          <cell r="FK33">
            <v>148.33499807775021</v>
          </cell>
          <cell r="FL33">
            <v>145.3747199368477</v>
          </cell>
          <cell r="FM33">
            <v>144.81608193337917</v>
          </cell>
          <cell r="FN33">
            <v>142.57045781493187</v>
          </cell>
          <cell r="FO33">
            <v>138.74756207227708</v>
          </cell>
          <cell r="FP33">
            <v>141.67865011930465</v>
          </cell>
          <cell r="FQ33">
            <v>139.51153728783132</v>
          </cell>
          <cell r="FR33">
            <v>142.6680936461687</v>
          </cell>
          <cell r="FS33">
            <v>145.8155910098553</v>
          </cell>
          <cell r="FT33">
            <v>145.30929386436938</v>
          </cell>
          <cell r="FU33">
            <v>139.9141592723131</v>
          </cell>
          <cell r="FV33">
            <v>137.39777186930178</v>
          </cell>
          <cell r="FW33">
            <v>134.93875809907914</v>
          </cell>
          <cell r="FX33">
            <v>136.60661966979504</v>
          </cell>
          <cell r="FY33">
            <v>138.74856862723828</v>
          </cell>
          <cell r="FZ33">
            <v>141.25791014552115</v>
          </cell>
          <cell r="GA33">
            <v>141.07572369754317</v>
          </cell>
          <cell r="GB33">
            <v>140.15371935307982</v>
          </cell>
          <cell r="GC33">
            <v>144.33092244207859</v>
          </cell>
          <cell r="GD33">
            <v>147.38581674933431</v>
          </cell>
          <cell r="GE33">
            <v>149.69183416545391</v>
          </cell>
          <cell r="GF33">
            <v>152.96917711913588</v>
          </cell>
          <cell r="GG33">
            <v>156.07339261949062</v>
          </cell>
          <cell r="GH33">
            <v>156.5122505825758</v>
          </cell>
          <cell r="GI33">
            <v>160.9974594897032</v>
          </cell>
          <cell r="GJ33">
            <v>164.58582792639734</v>
          </cell>
          <cell r="GK33">
            <v>167.8299545663595</v>
          </cell>
          <cell r="GL33">
            <v>166.72677032887935</v>
          </cell>
          <cell r="GM33">
            <v>167.56825027644635</v>
          </cell>
          <cell r="GN33">
            <v>167.11228087902069</v>
          </cell>
          <cell r="GO33">
            <v>163.01056941211226</v>
          </cell>
          <cell r="GP33">
            <v>160.67234223723412</v>
          </cell>
          <cell r="GQ33">
            <v>161.63158911526205</v>
          </cell>
          <cell r="GR33">
            <v>161.65876609921455</v>
          </cell>
          <cell r="GS33">
            <v>162.71363569855689</v>
          </cell>
          <cell r="GT33">
            <v>163.59235817968843</v>
          </cell>
          <cell r="GU33">
            <v>163.22798528373241</v>
          </cell>
          <cell r="GV33">
            <v>161.72217906177045</v>
          </cell>
          <cell r="GW33">
            <v>157.68086089253424</v>
          </cell>
          <cell r="GX33">
            <v>160.58074573576451</v>
          </cell>
          <cell r="GY33">
            <v>159.94057678043842</v>
          </cell>
          <cell r="GZ33">
            <v>155.59125279307366</v>
          </cell>
          <cell r="HA33">
            <v>152.98528199851512</v>
          </cell>
          <cell r="HB33">
            <v>151.2006600522995</v>
          </cell>
          <cell r="HC33">
            <v>154.58872405171394</v>
          </cell>
          <cell r="HD33">
            <v>174.46214520573616</v>
          </cell>
          <cell r="HE33">
            <v>173.89746787250041</v>
          </cell>
          <cell r="HF33">
            <v>169.49781613707543</v>
          </cell>
          <cell r="HG33">
            <v>168.32014683246612</v>
          </cell>
          <cell r="HH33">
            <v>165.87824449658393</v>
          </cell>
          <cell r="HI33">
            <v>170.9381962865591</v>
          </cell>
          <cell r="HJ33">
            <v>172.55069733440874</v>
          </cell>
          <cell r="HK33">
            <v>169.82192683458328</v>
          </cell>
          <cell r="HL33">
            <v>168.97742722213269</v>
          </cell>
          <cell r="HM33">
            <v>169.6467862713337</v>
          </cell>
          <cell r="HN33">
            <v>169.24114462196829</v>
          </cell>
          <cell r="HO33">
            <v>167.95577393651007</v>
          </cell>
          <cell r="HP33">
            <v>166.47211192369463</v>
          </cell>
          <cell r="HQ33">
            <v>166.11176524758338</v>
          </cell>
          <cell r="HR33">
            <v>165.05991531312466</v>
          </cell>
          <cell r="HS33">
            <v>174.41685023248195</v>
          </cell>
          <cell r="HT33">
            <v>182.57397163808344</v>
          </cell>
          <cell r="HU33">
            <v>184.13513838291169</v>
          </cell>
          <cell r="HV33">
            <v>193.71754161357879</v>
          </cell>
          <cell r="HW33">
            <v>195.53940609335899</v>
          </cell>
          <cell r="HX33">
            <v>184.32235760569574</v>
          </cell>
          <cell r="HY33">
            <v>179.0490161639452</v>
          </cell>
          <cell r="HZ33">
            <v>171.59044390141966</v>
          </cell>
          <cell r="IA33">
            <v>171.4726769709587</v>
          </cell>
          <cell r="IB33">
            <v>170.67246577680112</v>
          </cell>
          <cell r="IC33">
            <v>178.87689526557921</v>
          </cell>
          <cell r="ID33">
            <v>180.22064613878726</v>
          </cell>
          <cell r="IE33">
            <v>184.8085236519575</v>
          </cell>
          <cell r="IF33">
            <v>173.26132513701916</v>
          </cell>
          <cell r="IG33">
            <v>160.3633298641443</v>
          </cell>
          <cell r="IH33">
            <v>158.55958337366579</v>
          </cell>
          <cell r="II33">
            <v>157.92344063818456</v>
          </cell>
          <cell r="IJ33">
            <v>148.83827555835248</v>
          </cell>
          <cell r="IK33">
            <v>149.05569142997265</v>
          </cell>
          <cell r="IL33">
            <v>148.68125298440455</v>
          </cell>
          <cell r="IM33">
            <v>154.02404671847819</v>
          </cell>
          <cell r="IN33">
            <v>160.4458673709631</v>
          </cell>
          <cell r="IO33">
            <v>162.08957162261009</v>
          </cell>
          <cell r="IP33">
            <v>158.9118776100874</v>
          </cell>
          <cell r="IQ33">
            <v>156.23444141328335</v>
          </cell>
          <cell r="IR33">
            <v>149.78846344172953</v>
          </cell>
          <cell r="IS33">
            <v>144.89962599515914</v>
          </cell>
          <cell r="IT33">
            <v>143.9544708865881</v>
          </cell>
          <cell r="IU33">
            <v>144.80702293872832</v>
          </cell>
          <cell r="IV33">
            <v>146.7315560245514</v>
          </cell>
          <cell r="IW33">
            <v>151.89518297553062</v>
          </cell>
          <cell r="IX33">
            <v>153.83783405065537</v>
          </cell>
          <cell r="IY33">
            <v>151.32647942245006</v>
          </cell>
          <cell r="IZ33">
            <v>146.39637322247029</v>
          </cell>
          <cell r="JA33">
            <v>146.5513826864958</v>
          </cell>
          <cell r="JB33">
            <v>151.90524852514267</v>
          </cell>
          <cell r="JC33">
            <v>160.09961246430873</v>
          </cell>
          <cell r="JD33">
            <v>166.38051542222499</v>
          </cell>
          <cell r="JE33">
            <v>172.21350142240524</v>
          </cell>
          <cell r="JF33">
            <v>180.45114722490311</v>
          </cell>
          <cell r="JG33">
            <v>183.57146760463715</v>
          </cell>
          <cell r="JH33">
            <v>184.22270866453647</v>
          </cell>
          <cell r="JI33">
            <v>182.88600367605684</v>
          </cell>
          <cell r="JJ33">
            <v>183.9831485837698</v>
          </cell>
          <cell r="JK33">
            <v>186.53275230050087</v>
          </cell>
          <cell r="JL33">
            <v>193.90677394628526</v>
          </cell>
          <cell r="JM33">
            <v>204.10921503305434</v>
          </cell>
          <cell r="JN33">
            <v>211.94423885107039</v>
          </cell>
          <cell r="JO33">
            <v>216.23014987587928</v>
          </cell>
          <cell r="JP33">
            <v>219.04145788252356</v>
          </cell>
          <cell r="JQ33">
            <v>219.6554564088583</v>
          </cell>
          <cell r="JR33">
            <v>216.09023873627186</v>
          </cell>
          <cell r="JS33">
            <v>224.02994427025317</v>
          </cell>
          <cell r="JT33">
            <v>229.46634761571886</v>
          </cell>
          <cell r="JU33">
            <v>232.40347499251365</v>
          </cell>
          <cell r="JV33">
            <v>235.20975022435189</v>
          </cell>
          <cell r="JW33">
            <v>246.21542217016219</v>
          </cell>
          <cell r="JX33">
            <v>251.81186775445937</v>
          </cell>
          <cell r="JY33">
            <v>250.47214310109615</v>
          </cell>
          <cell r="JZ33">
            <v>247.13641995966432</v>
          </cell>
          <cell r="KA33">
            <v>249.24414604842664</v>
          </cell>
          <cell r="KB33">
            <v>247.41926190376282</v>
          </cell>
          <cell r="KC33">
            <v>246.701588216424</v>
          </cell>
          <cell r="KD33">
            <v>245.33770624399187</v>
          </cell>
          <cell r="KE33">
            <v>246.80224371254442</v>
          </cell>
          <cell r="KF33">
            <v>231.26103511154651</v>
          </cell>
          <cell r="KG33">
            <v>227.06672058820723</v>
          </cell>
          <cell r="KH33">
            <v>224.48993988752363</v>
          </cell>
          <cell r="KI33">
            <v>224.87847010254859</v>
          </cell>
          <cell r="KJ33">
            <v>226.91372423410417</v>
          </cell>
          <cell r="KK33">
            <v>229.0617125213146</v>
          </cell>
          <cell r="KL33">
            <v>229.05466663658618</v>
          </cell>
          <cell r="KM33">
            <v>229.70188147664069</v>
          </cell>
          <cell r="KN33">
            <v>224.88148976743221</v>
          </cell>
          <cell r="KO33">
            <v>227.78137461066245</v>
          </cell>
          <cell r="KP33">
            <v>224.63387724697589</v>
          </cell>
          <cell r="KQ33">
            <v>209.52850694417953</v>
          </cell>
          <cell r="KR33">
            <v>200.66780362069605</v>
          </cell>
          <cell r="KS33">
            <v>200.39200756132601</v>
          </cell>
          <cell r="KT33">
            <v>200.97379632890224</v>
          </cell>
          <cell r="KU33">
            <v>205.6512572336197</v>
          </cell>
          <cell r="KV33">
            <v>208.1414742076397</v>
          </cell>
          <cell r="KW33">
            <v>208.9396722918749</v>
          </cell>
          <cell r="KX33">
            <v>209.51642828464506</v>
          </cell>
          <cell r="KY33">
            <v>210.26429862082006</v>
          </cell>
          <cell r="KZ33">
            <v>211.01619517683983</v>
          </cell>
          <cell r="LA33">
            <v>212.79477779328823</v>
          </cell>
          <cell r="LB33">
            <v>208.71722364544868</v>
          </cell>
          <cell r="LC33">
            <v>211.51142021775243</v>
          </cell>
          <cell r="LD33">
            <v>213.63625774085523</v>
          </cell>
          <cell r="LE33">
            <v>223.00023854494094</v>
          </cell>
          <cell r="LF33">
            <v>231.79551579594613</v>
          </cell>
          <cell r="LG33">
            <v>235.94856156587602</v>
          </cell>
          <cell r="LH33">
            <v>234.11663153648377</v>
          </cell>
          <cell r="LI33">
            <v>233.20569929659368</v>
          </cell>
          <cell r="LJ33">
            <v>231.70693895936014</v>
          </cell>
          <cell r="LK33">
            <v>232.35214068949222</v>
          </cell>
          <cell r="LL33">
            <v>230.96309484302998</v>
          </cell>
          <cell r="LM33">
            <v>234.13273641586304</v>
          </cell>
          <cell r="LN33">
            <v>234.43369634926322</v>
          </cell>
          <cell r="LO33">
            <v>244.02213890969753</v>
          </cell>
          <cell r="LP33">
            <v>249.7735939580202</v>
          </cell>
          <cell r="LQ33">
            <v>253.96589537143709</v>
          </cell>
          <cell r="LR33">
            <v>251.09318751215935</v>
          </cell>
          <cell r="LS33">
            <v>255.55927187502385</v>
          </cell>
          <cell r="LT33">
            <v>250.64325744450093</v>
          </cell>
          <cell r="LU33">
            <v>249.31158523082732</v>
          </cell>
          <cell r="LV33">
            <v>245.33066035926342</v>
          </cell>
          <cell r="LW33">
            <v>243.34674053072931</v>
          </cell>
          <cell r="LX33">
            <v>248.09868650257587</v>
          </cell>
          <cell r="LY33">
            <v>249.42029316663741</v>
          </cell>
          <cell r="LZ33">
            <v>250.22352402567864</v>
          </cell>
          <cell r="MA33">
            <v>254.89595215559004</v>
          </cell>
          <cell r="MB33">
            <v>265.68018200993538</v>
          </cell>
          <cell r="MC33">
            <v>274.76232742488384</v>
          </cell>
          <cell r="MD33">
            <v>274.85895670115951</v>
          </cell>
          <cell r="ME33">
            <v>272.14025175094605</v>
          </cell>
          <cell r="MF33">
            <v>265.45572025358672</v>
          </cell>
          <cell r="MG33">
            <v>258.79031330049042</v>
          </cell>
          <cell r="MH33">
            <v>258.65342182576654</v>
          </cell>
          <cell r="MI33">
            <v>257.12245172977447</v>
          </cell>
          <cell r="MJ33">
            <v>255.79379918098448</v>
          </cell>
          <cell r="MK33">
            <v>257.96997100710871</v>
          </cell>
          <cell r="ML33">
            <v>262.31526877462869</v>
          </cell>
          <cell r="MM33">
            <v>264.91821990430356</v>
          </cell>
          <cell r="MN33">
            <v>266.51159640789035</v>
          </cell>
          <cell r="MO33">
            <v>263.44261033117766</v>
          </cell>
          <cell r="MP33">
            <v>264.95848210275176</v>
          </cell>
          <cell r="MQ33">
            <v>263.54326582729817</v>
          </cell>
          <cell r="MR33">
            <v>265.03296716988086</v>
          </cell>
          <cell r="MS33">
            <v>268.76124674618245</v>
          </cell>
          <cell r="MT33">
            <v>268.02042229473591</v>
          </cell>
          <cell r="MU33">
            <v>268.02545506954192</v>
          </cell>
          <cell r="MV33">
            <v>271.46485337197782</v>
          </cell>
          <cell r="MW33">
            <v>277.93498866260052</v>
          </cell>
          <cell r="MX33">
            <v>279.97024279415609</v>
          </cell>
          <cell r="MY33">
            <v>272.52274263620376</v>
          </cell>
          <cell r="MZ33">
            <v>264.02641220867633</v>
          </cell>
          <cell r="NA33">
            <v>266.02845002651213</v>
          </cell>
          <cell r="NB33">
            <v>271.74668876111502</v>
          </cell>
          <cell r="NC33">
            <v>272.76934860169888</v>
          </cell>
          <cell r="ND33">
            <v>278.32553198754783</v>
          </cell>
          <cell r="NE33">
            <v>293.10981125772003</v>
          </cell>
          <cell r="NF33">
            <v>295.70169028282169</v>
          </cell>
          <cell r="NG33">
            <v>295.02226568400857</v>
          </cell>
          <cell r="NH33">
            <v>288.41121269881728</v>
          </cell>
          <cell r="NI33">
            <v>291.56374283730986</v>
          </cell>
          <cell r="NJ33">
            <v>291.03026870787141</v>
          </cell>
          <cell r="NK33">
            <v>284.0769870358705</v>
          </cell>
          <cell r="NL33">
            <v>282.67686908483506</v>
          </cell>
          <cell r="NM33">
            <v>288.68298253834246</v>
          </cell>
          <cell r="NN33">
            <v>304.52112485289575</v>
          </cell>
          <cell r="NO33">
            <v>306.37318598151205</v>
          </cell>
          <cell r="NP33">
            <v>315.48351493537422</v>
          </cell>
          <cell r="NQ33">
            <v>315.13424036383628</v>
          </cell>
          <cell r="NR33">
            <v>309.24992006063462</v>
          </cell>
          <cell r="NS33">
            <v>317.79053890645503</v>
          </cell>
          <cell r="NT33">
            <v>322.49920301496985</v>
          </cell>
          <cell r="NU33">
            <v>343.21007789671421</v>
          </cell>
          <cell r="NV33">
            <v>352.09896475911137</v>
          </cell>
          <cell r="NW33">
            <v>356.77541910886765</v>
          </cell>
          <cell r="NX33">
            <v>358.76839793205261</v>
          </cell>
          <cell r="NY33">
            <v>355.21525891900063</v>
          </cell>
          <cell r="NZ33">
            <v>345.62580980360508</v>
          </cell>
          <cell r="OA33">
            <v>345.70532764554025</v>
          </cell>
          <cell r="OB33">
            <v>344.77829052627089</v>
          </cell>
          <cell r="OC33">
            <v>342.24076546907423</v>
          </cell>
          <cell r="OD33">
            <v>341.92672032117844</v>
          </cell>
          <cell r="OE33">
            <v>341.5371835511923</v>
          </cell>
          <cell r="OF33">
            <v>338.46014503479</v>
          </cell>
          <cell r="OG33">
            <v>335.80686615705491</v>
          </cell>
          <cell r="OH33">
            <v>326.51535731017589</v>
          </cell>
          <cell r="OI33">
            <v>327.55512858510019</v>
          </cell>
          <cell r="OJ33">
            <v>328.45096250057219</v>
          </cell>
          <cell r="OK33">
            <v>345.47080033957957</v>
          </cell>
          <cell r="OL33">
            <v>365.85756452381611</v>
          </cell>
          <cell r="OM33">
            <v>368.17666715443136</v>
          </cell>
          <cell r="ON33">
            <v>364.33062064766887</v>
          </cell>
          <cell r="OO33">
            <v>367.8193401432037</v>
          </cell>
          <cell r="OP33">
            <v>361.93300673007968</v>
          </cell>
          <cell r="OQ33">
            <v>354.99884960234164</v>
          </cell>
          <cell r="OR33">
            <v>349.71443605601786</v>
          </cell>
          <cell r="OS33">
            <v>355.07937399923799</v>
          </cell>
          <cell r="OT33">
            <v>348.6031993788481</v>
          </cell>
          <cell r="OU33">
            <v>333.76456614077091</v>
          </cell>
          <cell r="OV33">
            <v>328.06847161531448</v>
          </cell>
          <cell r="OW33">
            <v>320.69847618937496</v>
          </cell>
          <cell r="OX33">
            <v>303.00525308132171</v>
          </cell>
          <cell r="OY33">
            <v>290.80782006144523</v>
          </cell>
          <cell r="OZ33">
            <v>290.96484263539315</v>
          </cell>
          <cell r="PA33">
            <v>299.78025098562239</v>
          </cell>
          <cell r="PB33">
            <v>284.6799134576321</v>
          </cell>
          <cell r="PC33">
            <v>279.55151593029501</v>
          </cell>
          <cell r="PD33">
            <v>276.2882647460699</v>
          </cell>
          <cell r="PE33">
            <v>269.05616734981533</v>
          </cell>
          <cell r="PF33">
            <v>255.14759089589117</v>
          </cell>
          <cell r="PG33">
            <v>252.7439376485348</v>
          </cell>
          <cell r="PH33">
            <v>251.08211540758609</v>
          </cell>
          <cell r="PI33">
            <v>245.89131147265434</v>
          </cell>
          <cell r="PJ33">
            <v>250.10273743033409</v>
          </cell>
          <cell r="PK33">
            <v>253.66392888307573</v>
          </cell>
          <cell r="PL33">
            <v>254.03333455383776</v>
          </cell>
          <cell r="PM33">
            <v>254.92212258458139</v>
          </cell>
          <cell r="PN33">
            <v>257.99211521625517</v>
          </cell>
          <cell r="PO33">
            <v>261.94485654890536</v>
          </cell>
          <cell r="PP33">
            <v>264.24382808029657</v>
          </cell>
          <cell r="PQ33">
            <v>263.20908958017827</v>
          </cell>
          <cell r="PR33">
            <v>262.78029716670517</v>
          </cell>
          <cell r="PS33">
            <v>255.54014733076096</v>
          </cell>
          <cell r="PT33">
            <v>253.56931271672249</v>
          </cell>
          <cell r="PU33">
            <v>250.08965221583844</v>
          </cell>
          <cell r="PV33">
            <v>246.20736973047258</v>
          </cell>
          <cell r="PW33">
            <v>246.38754306852817</v>
          </cell>
          <cell r="PX33">
            <v>245.58632531940935</v>
          </cell>
          <cell r="PY33">
            <v>244.29994807898998</v>
          </cell>
          <cell r="PZ33">
            <v>244.15198449969293</v>
          </cell>
          <cell r="QA33">
            <v>242.62806028842925</v>
          </cell>
          <cell r="QB33">
            <v>242.85252204477786</v>
          </cell>
          <cell r="QC33">
            <v>241.51481050133705</v>
          </cell>
          <cell r="QD33">
            <v>234.66520399034025</v>
          </cell>
          <cell r="QE33">
            <v>234.23741813182829</v>
          </cell>
          <cell r="QF33">
            <v>232.27866217732429</v>
          </cell>
          <cell r="QG33">
            <v>228.87147363364696</v>
          </cell>
          <cell r="QH33">
            <v>229.54485890269279</v>
          </cell>
          <cell r="QI33">
            <v>231.91328272640703</v>
          </cell>
          <cell r="QJ33">
            <v>236.22536418020727</v>
          </cell>
          <cell r="QK33">
            <v>233.13826011419297</v>
          </cell>
          <cell r="QL33">
            <v>234.33505396306515</v>
          </cell>
          <cell r="QM33">
            <v>230.74668552637101</v>
          </cell>
          <cell r="QN33">
            <v>231.88207952260973</v>
          </cell>
          <cell r="QO33">
            <v>233.35466943085194</v>
          </cell>
          <cell r="QP33">
            <v>235.03158999621868</v>
          </cell>
          <cell r="QQ33">
            <v>237.35169918179514</v>
          </cell>
          <cell r="QR33">
            <v>237.86504221200943</v>
          </cell>
          <cell r="QS33">
            <v>238.86555784344674</v>
          </cell>
          <cell r="QT33">
            <v>240.35425263106822</v>
          </cell>
          <cell r="QU33">
            <v>241.55909891963003</v>
          </cell>
          <cell r="QV33">
            <v>243.07698380112649</v>
          </cell>
          <cell r="QW33">
            <v>245.70409224987031</v>
          </cell>
          <cell r="QX33">
            <v>246.71064721107484</v>
          </cell>
          <cell r="QY33">
            <v>246.30097934186458</v>
          </cell>
          <cell r="QZ33">
            <v>250.12488163948061</v>
          </cell>
          <cell r="RA33">
            <v>252.24971916258335</v>
          </cell>
          <cell r="RB33">
            <v>255.02076497077942</v>
          </cell>
          <cell r="RC33">
            <v>254.17425224840642</v>
          </cell>
          <cell r="RD33">
            <v>254.49433672606943</v>
          </cell>
          <cell r="RE33">
            <v>254.56177590847014</v>
          </cell>
          <cell r="RF33">
            <v>251.73637613236906</v>
          </cell>
          <cell r="RG33">
            <v>249.02974984169006</v>
          </cell>
          <cell r="RH33">
            <v>245.52593202173708</v>
          </cell>
          <cell r="RI33">
            <v>246.98946293532848</v>
          </cell>
          <cell r="RJ33">
            <v>248.02420143544674</v>
          </cell>
          <cell r="RK33">
            <v>247.76149059057235</v>
          </cell>
          <cell r="RL33">
            <v>246.75191596448423</v>
          </cell>
          <cell r="RM33">
            <v>246.55563774704933</v>
          </cell>
          <cell r="RN33">
            <v>249.02874328672888</v>
          </cell>
          <cell r="RO33">
            <v>251.80582842469215</v>
          </cell>
          <cell r="RP33">
            <v>251.2411510914564</v>
          </cell>
          <cell r="RQ33">
            <v>250.03932446777821</v>
          </cell>
          <cell r="RR33">
            <v>250.90194206953049</v>
          </cell>
          <cell r="RS33">
            <v>244.93609081447124</v>
          </cell>
          <cell r="RT33">
            <v>245.75542655289172</v>
          </cell>
          <cell r="RU33">
            <v>243.6366283595562</v>
          </cell>
          <cell r="RV33">
            <v>235.98681065440178</v>
          </cell>
          <cell r="RW33">
            <v>234.44174878895282</v>
          </cell>
          <cell r="RX33">
            <v>232.03406932175159</v>
          </cell>
          <cell r="RY33">
            <v>234.70143996894359</v>
          </cell>
          <cell r="RZ33">
            <v>232.86749682962895</v>
          </cell>
          <cell r="SA33">
            <v>228.9238144916296</v>
          </cell>
          <cell r="SB33">
            <v>225.24988888323307</v>
          </cell>
          <cell r="SC33">
            <v>227.83572857856751</v>
          </cell>
          <cell r="SD33">
            <v>228.77283124744892</v>
          </cell>
          <cell r="SE33">
            <v>231.70693895936014</v>
          </cell>
          <cell r="SF33">
            <v>234.09650043725966</v>
          </cell>
          <cell r="SG33">
            <v>239.76340486884118</v>
          </cell>
          <cell r="SH33">
            <v>239.90834878325464</v>
          </cell>
          <cell r="SI33">
            <v>242.35629044890402</v>
          </cell>
          <cell r="SJ33">
            <v>243.93054240822792</v>
          </cell>
          <cell r="SK33">
            <v>244.81731732904913</v>
          </cell>
          <cell r="SL33">
            <v>243.40814038336279</v>
          </cell>
          <cell r="SM33">
            <v>242.60490952432156</v>
          </cell>
          <cell r="SN33">
            <v>241.86408507287501</v>
          </cell>
          <cell r="SO33">
            <v>243.76546739459039</v>
          </cell>
          <cell r="SP33">
            <v>243.64468079924583</v>
          </cell>
          <cell r="SQ33">
            <v>242.90385634779929</v>
          </cell>
          <cell r="SR33">
            <v>238.52534226655962</v>
          </cell>
          <cell r="SS33">
            <v>246.27078269302845</v>
          </cell>
        </row>
        <row r="34">
          <cell r="B34" t="str">
            <v>OMVAV 6 1/4 PERP nc-25</v>
          </cell>
          <cell r="C34" t="str">
            <v>XS1294343337</v>
          </cell>
          <cell r="D34">
            <v>288.64946380019188</v>
          </cell>
          <cell r="E34">
            <v>289.53538849353788</v>
          </cell>
          <cell r="F34">
            <v>296.17882377862929</v>
          </cell>
          <cell r="G34">
            <v>296.85376640617847</v>
          </cell>
          <cell r="H34">
            <v>297.34072501301762</v>
          </cell>
          <cell r="I34">
            <v>303.0702379846573</v>
          </cell>
          <cell r="J34">
            <v>309.35570369839667</v>
          </cell>
          <cell r="K34">
            <v>309.70467403471469</v>
          </cell>
          <cell r="L34">
            <v>309.64867879450321</v>
          </cell>
          <cell r="M34">
            <v>309.97765083074569</v>
          </cell>
          <cell r="N34">
            <v>309.20971610784528</v>
          </cell>
          <cell r="O34">
            <v>311.92648517310619</v>
          </cell>
          <cell r="P34">
            <v>305.48803246378901</v>
          </cell>
          <cell r="Q34">
            <v>306.04298529088499</v>
          </cell>
          <cell r="R34">
            <v>295.10991463959215</v>
          </cell>
          <cell r="S34">
            <v>288.12950799822806</v>
          </cell>
          <cell r="T34">
            <v>299.18456827998159</v>
          </cell>
          <cell r="U34">
            <v>295.88684859752652</v>
          </cell>
          <cell r="V34">
            <v>290.12133868575097</v>
          </cell>
          <cell r="W34">
            <v>276.08353194773201</v>
          </cell>
          <cell r="X34">
            <v>266.17137451529504</v>
          </cell>
          <cell r="Y34">
            <v>262.27570566058159</v>
          </cell>
          <cell r="Z34">
            <v>271.46692437529566</v>
          </cell>
          <cell r="AA34">
            <v>292.92110069632531</v>
          </cell>
          <cell r="AB34">
            <v>300.1154891484976</v>
          </cell>
          <cell r="AC34">
            <v>312.53743324041369</v>
          </cell>
          <cell r="AD34">
            <v>318.15695556163791</v>
          </cell>
          <cell r="AE34">
            <v>319.34485458612443</v>
          </cell>
          <cell r="AF34">
            <v>317.72399236500263</v>
          </cell>
          <cell r="AG34">
            <v>318.86489538431169</v>
          </cell>
          <cell r="AH34">
            <v>332.23275906980041</v>
          </cell>
          <cell r="AI34">
            <v>348.0334159594774</v>
          </cell>
          <cell r="AJ34">
            <v>348.37738672077654</v>
          </cell>
          <cell r="AK34">
            <v>354.28888422310354</v>
          </cell>
          <cell r="AL34">
            <v>361.71825270116329</v>
          </cell>
          <cell r="AM34">
            <v>373.12828280925754</v>
          </cell>
          <cell r="AN34">
            <v>384.33433025658132</v>
          </cell>
          <cell r="AO34">
            <v>394.64145411550999</v>
          </cell>
          <cell r="AP34">
            <v>396.37830647706983</v>
          </cell>
          <cell r="AQ34">
            <v>393.85152126252649</v>
          </cell>
          <cell r="AR34">
            <v>393.02259172439574</v>
          </cell>
          <cell r="AS34">
            <v>393.50055109620092</v>
          </cell>
          <cell r="AT34">
            <v>395.33539512813093</v>
          </cell>
          <cell r="AU34">
            <v>396.15632534623148</v>
          </cell>
          <cell r="AV34">
            <v>397.01425241947175</v>
          </cell>
          <cell r="AW34">
            <v>403.61169161438943</v>
          </cell>
          <cell r="AX34">
            <v>403.32171626329421</v>
          </cell>
          <cell r="AY34">
            <v>397.09624544978141</v>
          </cell>
          <cell r="AZ34">
            <v>391.54171760380268</v>
          </cell>
          <cell r="BA34">
            <v>391.81069473981859</v>
          </cell>
          <cell r="BB34">
            <v>390.11783863842487</v>
          </cell>
          <cell r="BC34">
            <v>398.77410282611845</v>
          </cell>
          <cell r="BD34">
            <v>401.93983372807503</v>
          </cell>
          <cell r="BE34">
            <v>408.82024886906152</v>
          </cell>
          <cell r="BF34">
            <v>413.36486256122589</v>
          </cell>
          <cell r="BG34">
            <v>387.32407611787323</v>
          </cell>
          <cell r="BH34">
            <v>387.14509133219718</v>
          </cell>
          <cell r="BI34">
            <v>389.85486099243161</v>
          </cell>
          <cell r="BJ34">
            <v>379.76571860432625</v>
          </cell>
          <cell r="BK34">
            <v>384.87828401863572</v>
          </cell>
          <cell r="BL34">
            <v>410.36711737990379</v>
          </cell>
          <cell r="BM34">
            <v>430.77738243699076</v>
          </cell>
          <cell r="BN34">
            <v>441.18849745631218</v>
          </cell>
          <cell r="BO34">
            <v>461.80574491918088</v>
          </cell>
          <cell r="BP34">
            <v>475.85455072224136</v>
          </cell>
          <cell r="BQ34">
            <v>475.57557443618771</v>
          </cell>
          <cell r="BR34">
            <v>475.14661089956763</v>
          </cell>
          <cell r="BS34">
            <v>474.86063520848751</v>
          </cell>
          <cell r="BT34">
            <v>482.32900037169458</v>
          </cell>
          <cell r="BU34">
            <v>476.14152632832531</v>
          </cell>
          <cell r="BV34">
            <v>473.19577672719953</v>
          </cell>
          <cell r="BW34">
            <v>479.60823164641857</v>
          </cell>
          <cell r="BX34">
            <v>510.64359353363517</v>
          </cell>
          <cell r="BY34">
            <v>521.77164761066444</v>
          </cell>
          <cell r="BZ34">
            <v>491.1702488350868</v>
          </cell>
          <cell r="CA34">
            <v>477.19343691229818</v>
          </cell>
          <cell r="CB34">
            <v>470.38201590657235</v>
          </cell>
          <cell r="CC34">
            <v>426.62373551130298</v>
          </cell>
          <cell r="CD34">
            <v>383.40740904808047</v>
          </cell>
          <cell r="CE34">
            <v>330.91587100982667</v>
          </cell>
          <cell r="CF34">
            <v>327.43716671168801</v>
          </cell>
          <cell r="CG34">
            <v>298.9565876591206</v>
          </cell>
          <cell r="CH34">
            <v>295.48188302099703</v>
          </cell>
          <cell r="CI34">
            <v>300.35446883440017</v>
          </cell>
          <cell r="CJ34">
            <v>221.2411937355995</v>
          </cell>
          <cell r="CK34">
            <v>207.98032095551491</v>
          </cell>
          <cell r="CL34">
            <v>204.9535782390833</v>
          </cell>
          <cell r="CM34">
            <v>206.56244148015978</v>
          </cell>
          <cell r="CN34">
            <v>215.44468645870685</v>
          </cell>
          <cell r="CO34">
            <v>212.10697017610073</v>
          </cell>
          <cell r="CP34">
            <v>195.0094235265255</v>
          </cell>
          <cell r="CQ34">
            <v>179.94370416462422</v>
          </cell>
          <cell r="CR34">
            <v>175.39509081244469</v>
          </cell>
          <cell r="CS34">
            <v>166.84681744515896</v>
          </cell>
          <cell r="CT34">
            <v>152.17006501972674</v>
          </cell>
          <cell r="CU34">
            <v>154.28388533771039</v>
          </cell>
          <cell r="CV34">
            <v>154.79384198963641</v>
          </cell>
          <cell r="CW34">
            <v>155.78575767338276</v>
          </cell>
          <cell r="CX34">
            <v>155.51978028237818</v>
          </cell>
          <cell r="CY34">
            <v>156.70867922186852</v>
          </cell>
          <cell r="CZ34">
            <v>156.83866817235946</v>
          </cell>
          <cell r="DA34">
            <v>156.69068075180056</v>
          </cell>
          <cell r="DB34">
            <v>158.34454016804696</v>
          </cell>
          <cell r="DC34">
            <v>159.84841233372688</v>
          </cell>
          <cell r="DD34">
            <v>158.1375577622652</v>
          </cell>
          <cell r="DE34">
            <v>157.07564802825451</v>
          </cell>
          <cell r="DF34">
            <v>159.93640485405922</v>
          </cell>
          <cell r="DG34">
            <v>163.87107039391992</v>
          </cell>
          <cell r="DH34">
            <v>170.31752242326735</v>
          </cell>
          <cell r="DI34">
            <v>169.81056551635265</v>
          </cell>
          <cell r="DJ34">
            <v>167.90672734916208</v>
          </cell>
          <cell r="DK34">
            <v>164.36102874577045</v>
          </cell>
          <cell r="DL34">
            <v>165.23995403409003</v>
          </cell>
          <cell r="DM34">
            <v>165.7709089010954</v>
          </cell>
          <cell r="DN34">
            <v>151.16515044093131</v>
          </cell>
          <cell r="DO34">
            <v>148.93134032249449</v>
          </cell>
          <cell r="DP34">
            <v>145.18565871834755</v>
          </cell>
          <cell r="DQ34">
            <v>143.65878850758074</v>
          </cell>
          <cell r="DR34">
            <v>139.98510078370572</v>
          </cell>
          <cell r="DS34">
            <v>140.54005361080169</v>
          </cell>
          <cell r="DT34">
            <v>144.38272697031499</v>
          </cell>
          <cell r="DU34">
            <v>145.55562726974489</v>
          </cell>
          <cell r="DV34">
            <v>143.62279156744478</v>
          </cell>
          <cell r="DW34">
            <v>142.68687112390995</v>
          </cell>
          <cell r="DX34">
            <v>145.17065999329088</v>
          </cell>
          <cell r="DY34">
            <v>145.4786338144541</v>
          </cell>
          <cell r="DZ34">
            <v>149.10432561814784</v>
          </cell>
          <cell r="EA34">
            <v>149.44429671943186</v>
          </cell>
          <cell r="EB34">
            <v>148.20040245473385</v>
          </cell>
          <cell r="EC34">
            <v>147.30847827136517</v>
          </cell>
          <cell r="ED34">
            <v>143.06083933532238</v>
          </cell>
          <cell r="EE34">
            <v>142.25890750229357</v>
          </cell>
          <cell r="EF34">
            <v>140.84902734696865</v>
          </cell>
          <cell r="EG34">
            <v>145.2606523436308</v>
          </cell>
          <cell r="EH34">
            <v>145.17465965330601</v>
          </cell>
          <cell r="EI34">
            <v>146.08158256173132</v>
          </cell>
          <cell r="EJ34">
            <v>146.94650903999806</v>
          </cell>
          <cell r="EK34">
            <v>147.04050105035304</v>
          </cell>
          <cell r="EL34">
            <v>149.08832697808742</v>
          </cell>
          <cell r="EM34">
            <v>151.92408592879772</v>
          </cell>
          <cell r="EN34">
            <v>152.93400008261204</v>
          </cell>
          <cell r="EO34">
            <v>154.11689953207969</v>
          </cell>
          <cell r="EP34">
            <v>155.93174526393412</v>
          </cell>
          <cell r="EQ34">
            <v>159.54443817257879</v>
          </cell>
          <cell r="ER34">
            <v>157.59460391521455</v>
          </cell>
          <cell r="ES34">
            <v>158.94648900032044</v>
          </cell>
          <cell r="ET34">
            <v>161.15630115866659</v>
          </cell>
          <cell r="EU34">
            <v>162.35119958817961</v>
          </cell>
          <cell r="EV34">
            <v>165.48193346500398</v>
          </cell>
          <cell r="EW34">
            <v>167.80973559379578</v>
          </cell>
          <cell r="EX34">
            <v>160.9733167129755</v>
          </cell>
          <cell r="EY34">
            <v>164.46302007615566</v>
          </cell>
          <cell r="EZ34">
            <v>166.68283138453961</v>
          </cell>
          <cell r="FA34">
            <v>167.15479126632215</v>
          </cell>
          <cell r="FB34">
            <v>166.17787430763246</v>
          </cell>
          <cell r="FC34">
            <v>167.91572658419611</v>
          </cell>
          <cell r="FD34">
            <v>171.6504091233015</v>
          </cell>
          <cell r="FE34">
            <v>170.49450737893579</v>
          </cell>
          <cell r="FF34">
            <v>170.74048646986483</v>
          </cell>
          <cell r="FG34">
            <v>166.50284668385981</v>
          </cell>
          <cell r="FH34">
            <v>164.22204056024552</v>
          </cell>
          <cell r="FI34">
            <v>163.20712683141232</v>
          </cell>
          <cell r="FJ34">
            <v>163.84907226383686</v>
          </cell>
          <cell r="FK34">
            <v>162.1412174373865</v>
          </cell>
          <cell r="FL34">
            <v>158.40953464329243</v>
          </cell>
          <cell r="FM34">
            <v>157.17663944363593</v>
          </cell>
          <cell r="FN34">
            <v>156.38270693063734</v>
          </cell>
          <cell r="FO34">
            <v>153.59894356012344</v>
          </cell>
          <cell r="FP34">
            <v>156.33771075546741</v>
          </cell>
          <cell r="FQ34">
            <v>153.9069173812866</v>
          </cell>
          <cell r="FR34">
            <v>159.10347565591334</v>
          </cell>
          <cell r="FS34">
            <v>165.09896601855755</v>
          </cell>
          <cell r="FT34">
            <v>166.29486436307431</v>
          </cell>
          <cell r="FU34">
            <v>163.50110184252262</v>
          </cell>
          <cell r="FV34">
            <v>162.09122168719767</v>
          </cell>
          <cell r="FW34">
            <v>159.315457636714</v>
          </cell>
          <cell r="FX34">
            <v>162.44619151353837</v>
          </cell>
          <cell r="FY34">
            <v>166.88081455528737</v>
          </cell>
          <cell r="FZ34">
            <v>170.10354061245917</v>
          </cell>
          <cell r="GA34">
            <v>169.18761846899986</v>
          </cell>
          <cell r="GB34">
            <v>168.84564753770829</v>
          </cell>
          <cell r="GC34">
            <v>174.46017028391361</v>
          </cell>
          <cell r="GD34">
            <v>176.79597173273564</v>
          </cell>
          <cell r="GE34">
            <v>177.23593433439731</v>
          </cell>
          <cell r="GF34">
            <v>181.97553145229818</v>
          </cell>
          <cell r="GG34">
            <v>186.53914352953436</v>
          </cell>
          <cell r="GH34">
            <v>185.85320183694364</v>
          </cell>
          <cell r="GI34">
            <v>191.64470953881741</v>
          </cell>
          <cell r="GJ34">
            <v>197.2822303301096</v>
          </cell>
          <cell r="GK34">
            <v>201.21889569997788</v>
          </cell>
          <cell r="GL34">
            <v>199.13507283210754</v>
          </cell>
          <cell r="GM34">
            <v>199.56303645372392</v>
          </cell>
          <cell r="GN34">
            <v>202.14281716346741</v>
          </cell>
          <cell r="GO34">
            <v>195.93934448003768</v>
          </cell>
          <cell r="GP34">
            <v>194.49146755456925</v>
          </cell>
          <cell r="GQ34">
            <v>196.25531762123106</v>
          </cell>
          <cell r="GR34">
            <v>197.14624188959598</v>
          </cell>
          <cell r="GS34">
            <v>198.10816012322903</v>
          </cell>
          <cell r="GT34">
            <v>199.61803177893159</v>
          </cell>
          <cell r="GU34">
            <v>200.98091592907906</v>
          </cell>
          <cell r="GV34">
            <v>198.84709731101989</v>
          </cell>
          <cell r="GW34">
            <v>194.77644333064558</v>
          </cell>
          <cell r="GX34">
            <v>198.87209518611431</v>
          </cell>
          <cell r="GY34">
            <v>199.18106892228127</v>
          </cell>
          <cell r="GZ34">
            <v>194.48546806454658</v>
          </cell>
          <cell r="HA34">
            <v>193.27857065498827</v>
          </cell>
          <cell r="HB34">
            <v>190.26982640862465</v>
          </cell>
          <cell r="HC34">
            <v>197.49021265089513</v>
          </cell>
          <cell r="HD34">
            <v>216.39060605227945</v>
          </cell>
          <cell r="HE34">
            <v>215.90964693546294</v>
          </cell>
          <cell r="HF34">
            <v>214.01680783331395</v>
          </cell>
          <cell r="HG34">
            <v>214.04580536842346</v>
          </cell>
          <cell r="HH34">
            <v>210.19713251888751</v>
          </cell>
          <cell r="HI34">
            <v>217.65049895703794</v>
          </cell>
          <cell r="HJ34">
            <v>220.66324286341666</v>
          </cell>
          <cell r="HK34">
            <v>218.67641175091265</v>
          </cell>
          <cell r="HL34">
            <v>218.47942849516869</v>
          </cell>
          <cell r="HM34">
            <v>219.35435412347317</v>
          </cell>
          <cell r="HN34">
            <v>222.30110363960264</v>
          </cell>
          <cell r="HO34">
            <v>221.12720342516897</v>
          </cell>
          <cell r="HP34">
            <v>218.5734205055237</v>
          </cell>
          <cell r="HQ34">
            <v>217.34152522087098</v>
          </cell>
          <cell r="HR34">
            <v>216.26461676180361</v>
          </cell>
          <cell r="HS34">
            <v>224.28893466711042</v>
          </cell>
          <cell r="HT34">
            <v>231.49232235431671</v>
          </cell>
          <cell r="HU34">
            <v>232.55223225831986</v>
          </cell>
          <cell r="HV34">
            <v>242.43539215564726</v>
          </cell>
          <cell r="HW34">
            <v>243.92126585125925</v>
          </cell>
          <cell r="HX34">
            <v>232.83220845937728</v>
          </cell>
          <cell r="HY34">
            <v>226.4107543051243</v>
          </cell>
          <cell r="HZ34">
            <v>219.0073836171627</v>
          </cell>
          <cell r="IA34">
            <v>217.39352080106735</v>
          </cell>
          <cell r="IB34">
            <v>216.04463546097278</v>
          </cell>
          <cell r="IC34">
            <v>221.19319781541824</v>
          </cell>
          <cell r="ID34">
            <v>219.5663361042738</v>
          </cell>
          <cell r="IE34">
            <v>220.53425382792949</v>
          </cell>
          <cell r="IF34">
            <v>205.48253327608109</v>
          </cell>
          <cell r="IG34">
            <v>194.95942777633667</v>
          </cell>
          <cell r="IH34">
            <v>191.10475543677808</v>
          </cell>
          <cell r="II34">
            <v>190.38481663405895</v>
          </cell>
          <cell r="IJ34">
            <v>180.78163293778897</v>
          </cell>
          <cell r="IK34">
            <v>179.92970535457133</v>
          </cell>
          <cell r="IL34">
            <v>177.22193552434445</v>
          </cell>
          <cell r="IM34">
            <v>186.95210842609404</v>
          </cell>
          <cell r="IN34">
            <v>192.30565335631371</v>
          </cell>
          <cell r="IO34">
            <v>194.43047273933888</v>
          </cell>
          <cell r="IP34">
            <v>191.57571540355684</v>
          </cell>
          <cell r="IQ34">
            <v>188.52397481203079</v>
          </cell>
          <cell r="IR34">
            <v>182.24650841832161</v>
          </cell>
          <cell r="IS34">
            <v>178.26184712827205</v>
          </cell>
          <cell r="IT34">
            <v>175.84205281913282</v>
          </cell>
          <cell r="IU34">
            <v>173.29526930451394</v>
          </cell>
          <cell r="IV34">
            <v>175.19610772669316</v>
          </cell>
          <cell r="IW34">
            <v>183.108435151577</v>
          </cell>
          <cell r="IX34">
            <v>185.77120880663395</v>
          </cell>
          <cell r="IY34">
            <v>182.94344917595387</v>
          </cell>
          <cell r="IZ34">
            <v>175.89904797434806</v>
          </cell>
          <cell r="JA34">
            <v>178.73280709505082</v>
          </cell>
          <cell r="JB34">
            <v>184.42832295656203</v>
          </cell>
          <cell r="JC34">
            <v>187.78503762423992</v>
          </cell>
          <cell r="JD34">
            <v>195.20540686726571</v>
          </cell>
          <cell r="JE34">
            <v>204.82758894860746</v>
          </cell>
          <cell r="JF34">
            <v>209.48719286620616</v>
          </cell>
          <cell r="JG34">
            <v>210.51910515010357</v>
          </cell>
          <cell r="JH34">
            <v>210.31612240433694</v>
          </cell>
          <cell r="JI34">
            <v>207.6773467093706</v>
          </cell>
          <cell r="JJ34">
            <v>208.3982854270935</v>
          </cell>
          <cell r="JK34">
            <v>209.86816048264504</v>
          </cell>
          <cell r="JL34">
            <v>215.2297047328949</v>
          </cell>
          <cell r="JM34">
            <v>230.93536969721319</v>
          </cell>
          <cell r="JN34">
            <v>237.27983039617538</v>
          </cell>
          <cell r="JO34">
            <v>240.28657481253146</v>
          </cell>
          <cell r="JP34">
            <v>242.09642096936702</v>
          </cell>
          <cell r="JQ34">
            <v>243.04034073293209</v>
          </cell>
          <cell r="JR34">
            <v>237.92777531862259</v>
          </cell>
          <cell r="JS34">
            <v>243.78427749574186</v>
          </cell>
          <cell r="JT34">
            <v>251.34163509428501</v>
          </cell>
          <cell r="JU34">
            <v>252.34554975807666</v>
          </cell>
          <cell r="JV34">
            <v>254.24638818025588</v>
          </cell>
          <cell r="JW34">
            <v>259.758919596076</v>
          </cell>
          <cell r="JX34">
            <v>263.17962882399559</v>
          </cell>
          <cell r="JY34">
            <v>261.95773268938069</v>
          </cell>
          <cell r="JZ34">
            <v>258.43503213107584</v>
          </cell>
          <cell r="KA34">
            <v>260.9238205754757</v>
          </cell>
          <cell r="KB34">
            <v>258.64401436686518</v>
          </cell>
          <cell r="KC34">
            <v>257.68009630322456</v>
          </cell>
          <cell r="KD34">
            <v>255.46428465485573</v>
          </cell>
          <cell r="KE34">
            <v>259.90390727162361</v>
          </cell>
          <cell r="KF34">
            <v>239.7986162906885</v>
          </cell>
          <cell r="KG34">
            <v>235.56597607970238</v>
          </cell>
          <cell r="KH34">
            <v>232.73021712899208</v>
          </cell>
          <cell r="KI34">
            <v>230.98136578738689</v>
          </cell>
          <cell r="KJ34">
            <v>230.48440803050994</v>
          </cell>
          <cell r="KK34">
            <v>232.70721908390522</v>
          </cell>
          <cell r="KL34">
            <v>230.93137003719806</v>
          </cell>
          <cell r="KM34">
            <v>229.79646650791167</v>
          </cell>
          <cell r="KN34">
            <v>223.81597487032414</v>
          </cell>
          <cell r="KO34">
            <v>225.34584482610228</v>
          </cell>
          <cell r="KP34">
            <v>225.19785740554335</v>
          </cell>
          <cell r="KQ34">
            <v>210.58409962534904</v>
          </cell>
          <cell r="KR34">
            <v>199.62403126895427</v>
          </cell>
          <cell r="KS34">
            <v>199.33505583286285</v>
          </cell>
          <cell r="KT34">
            <v>199.98500058531761</v>
          </cell>
          <cell r="KU34">
            <v>202.74776574075221</v>
          </cell>
          <cell r="KV34">
            <v>204.86858546376229</v>
          </cell>
          <cell r="KW34">
            <v>207.19738750755786</v>
          </cell>
          <cell r="KX34">
            <v>206.8514169162512</v>
          </cell>
          <cell r="KY34">
            <v>208.47227913737299</v>
          </cell>
          <cell r="KZ34">
            <v>212.74791569352149</v>
          </cell>
          <cell r="LA34">
            <v>215.50268152892588</v>
          </cell>
          <cell r="LB34">
            <v>212.46693957746029</v>
          </cell>
          <cell r="LC34">
            <v>212.98089588940144</v>
          </cell>
          <cell r="LD34">
            <v>213.99780944824218</v>
          </cell>
          <cell r="LE34">
            <v>225.06086905002596</v>
          </cell>
          <cell r="LF34">
            <v>234.61605682611466</v>
          </cell>
          <cell r="LG34">
            <v>239.01968250274658</v>
          </cell>
          <cell r="LH34">
            <v>236.48289813816547</v>
          </cell>
          <cell r="LI34">
            <v>236.40090510785578</v>
          </cell>
          <cell r="LJ34">
            <v>235.89394820094108</v>
          </cell>
          <cell r="LK34">
            <v>236.84186762452126</v>
          </cell>
          <cell r="LL34">
            <v>236.10793001174926</v>
          </cell>
          <cell r="LM34">
            <v>239.5866343098879</v>
          </cell>
          <cell r="LN34">
            <v>241.67845649778843</v>
          </cell>
          <cell r="LO34">
            <v>252.05157474696637</v>
          </cell>
          <cell r="LP34">
            <v>260.06089392721657</v>
          </cell>
          <cell r="LQ34">
            <v>265.6014229631424</v>
          </cell>
          <cell r="LR34">
            <v>262.67567166209221</v>
          </cell>
          <cell r="LS34">
            <v>266.27936533570289</v>
          </cell>
          <cell r="LT34">
            <v>262.24370838046076</v>
          </cell>
          <cell r="LU34">
            <v>258.90399226784706</v>
          </cell>
          <cell r="LV34">
            <v>254.20239192008972</v>
          </cell>
          <cell r="LW34">
            <v>251.19064792871475</v>
          </cell>
          <cell r="LX34">
            <v>256.30421325802803</v>
          </cell>
          <cell r="LY34">
            <v>259.35295410454273</v>
          </cell>
          <cell r="LZ34">
            <v>259.65392852067947</v>
          </cell>
          <cell r="MA34">
            <v>266.80832037270073</v>
          </cell>
          <cell r="MB34">
            <v>283.09593586921693</v>
          </cell>
          <cell r="MC34">
            <v>290.58629916250703</v>
          </cell>
          <cell r="MD34">
            <v>292.05617421805863</v>
          </cell>
          <cell r="ME34">
            <v>290.67329176783562</v>
          </cell>
          <cell r="MF34">
            <v>285.37074250280853</v>
          </cell>
          <cell r="MG34">
            <v>280.87212490081788</v>
          </cell>
          <cell r="MH34">
            <v>280.23317921340464</v>
          </cell>
          <cell r="MI34">
            <v>278.16435507059094</v>
          </cell>
          <cell r="MJ34">
            <v>278.01236799001691</v>
          </cell>
          <cell r="MK34">
            <v>280.56215124964717</v>
          </cell>
          <cell r="ML34">
            <v>284.79779120564461</v>
          </cell>
          <cell r="MM34">
            <v>289.20941620230673</v>
          </cell>
          <cell r="MN34">
            <v>291.93818424761298</v>
          </cell>
          <cell r="MO34">
            <v>288.91544119119646</v>
          </cell>
          <cell r="MP34">
            <v>291.73020192682742</v>
          </cell>
          <cell r="MQ34">
            <v>290.45531029701237</v>
          </cell>
          <cell r="MR34">
            <v>291.70820379674433</v>
          </cell>
          <cell r="MS34">
            <v>294.10500006079673</v>
          </cell>
          <cell r="MT34">
            <v>292.26615636885168</v>
          </cell>
          <cell r="MU34">
            <v>291.69620481669904</v>
          </cell>
          <cell r="MV34">
            <v>293.84802190482617</v>
          </cell>
          <cell r="MW34">
            <v>299.29755867540837</v>
          </cell>
          <cell r="MX34">
            <v>300.0544943332672</v>
          </cell>
          <cell r="MY34">
            <v>294.02500686049461</v>
          </cell>
          <cell r="MZ34">
            <v>285.01977233648296</v>
          </cell>
          <cell r="NA34">
            <v>286.25066770613194</v>
          </cell>
          <cell r="NB34">
            <v>289.38840098798278</v>
          </cell>
          <cell r="NC34">
            <v>289.32940600275992</v>
          </cell>
          <cell r="ND34">
            <v>293.88201901495455</v>
          </cell>
          <cell r="NE34">
            <v>302.69327002823354</v>
          </cell>
          <cell r="NF34">
            <v>304.3861261296272</v>
          </cell>
          <cell r="NG34">
            <v>303.48420279622076</v>
          </cell>
          <cell r="NH34">
            <v>301.21739548265936</v>
          </cell>
          <cell r="NI34">
            <v>304.22413989901543</v>
          </cell>
          <cell r="NJ34">
            <v>303.20422659516339</v>
          </cell>
          <cell r="NK34">
            <v>295.41488871574404</v>
          </cell>
          <cell r="NL34">
            <v>289.8903583198786</v>
          </cell>
          <cell r="NM34">
            <v>293.29406899273397</v>
          </cell>
          <cell r="NN34">
            <v>304.72109765589238</v>
          </cell>
          <cell r="NO34">
            <v>307.16389001011851</v>
          </cell>
          <cell r="NP34">
            <v>313.27837025821208</v>
          </cell>
          <cell r="NQ34">
            <v>312.71141845107081</v>
          </cell>
          <cell r="NR34">
            <v>309.64367921948434</v>
          </cell>
          <cell r="NS34">
            <v>316.35510872483252</v>
          </cell>
          <cell r="NT34">
            <v>318.51292530298235</v>
          </cell>
          <cell r="NU34">
            <v>334.68255082905296</v>
          </cell>
          <cell r="NV34">
            <v>340.91702087759973</v>
          </cell>
          <cell r="NW34">
            <v>347.03250104069713</v>
          </cell>
          <cell r="NX34">
            <v>351.18814779639246</v>
          </cell>
          <cell r="NY34">
            <v>345.61462156534196</v>
          </cell>
          <cell r="NZ34">
            <v>338.83019826471804</v>
          </cell>
          <cell r="OA34">
            <v>338.73220659434799</v>
          </cell>
          <cell r="OB34">
            <v>338.44223124325276</v>
          </cell>
          <cell r="OC34">
            <v>336.99935389280319</v>
          </cell>
          <cell r="OD34">
            <v>336.42340285062789</v>
          </cell>
          <cell r="OE34">
            <v>336.11142936944958</v>
          </cell>
          <cell r="OF34">
            <v>334.46256952822205</v>
          </cell>
          <cell r="OG34">
            <v>331.73380148291585</v>
          </cell>
          <cell r="OH34">
            <v>324.6754014712572</v>
          </cell>
          <cell r="OI34">
            <v>326.748225274086</v>
          </cell>
          <cell r="OJ34">
            <v>325.83530287563804</v>
          </cell>
          <cell r="OK34">
            <v>341.31398713409902</v>
          </cell>
          <cell r="OL34">
            <v>359.81041487395765</v>
          </cell>
          <cell r="OM34">
            <v>367.70174408376215</v>
          </cell>
          <cell r="ON34">
            <v>364.83798751294614</v>
          </cell>
          <cell r="OO34">
            <v>366.91081131577494</v>
          </cell>
          <cell r="OP34">
            <v>363.12113345146179</v>
          </cell>
          <cell r="OQ34">
            <v>359.78941665887834</v>
          </cell>
          <cell r="OR34">
            <v>356.39770496606826</v>
          </cell>
          <cell r="OS34">
            <v>361.8772391867638</v>
          </cell>
          <cell r="OT34">
            <v>356.29171397566796</v>
          </cell>
          <cell r="OU34">
            <v>345.67461646556853</v>
          </cell>
          <cell r="OV34">
            <v>341.76794854581357</v>
          </cell>
          <cell r="OW34">
            <v>335.08251683056352</v>
          </cell>
          <cell r="OX34">
            <v>324.09445085406304</v>
          </cell>
          <cell r="OY34">
            <v>317.1610402178764</v>
          </cell>
          <cell r="OZ34">
            <v>317.08904633760449</v>
          </cell>
          <cell r="PA34">
            <v>326.53424346327785</v>
          </cell>
          <cell r="PB34">
            <v>307.25088261544704</v>
          </cell>
          <cell r="PC34">
            <v>301.93233471035961</v>
          </cell>
          <cell r="PD34">
            <v>296.93975909650322</v>
          </cell>
          <cell r="PE34">
            <v>289.65637820899485</v>
          </cell>
          <cell r="PF34">
            <v>282.62297607243062</v>
          </cell>
          <cell r="PG34">
            <v>280.97911580622196</v>
          </cell>
          <cell r="PH34">
            <v>279.26726131975653</v>
          </cell>
          <cell r="PI34">
            <v>274.10070049524307</v>
          </cell>
          <cell r="PJ34">
            <v>277.63040045857429</v>
          </cell>
          <cell r="PK34">
            <v>280.83612796068195</v>
          </cell>
          <cell r="PL34">
            <v>281.25309251725673</v>
          </cell>
          <cell r="PM34">
            <v>280.54515269458295</v>
          </cell>
          <cell r="PN34">
            <v>283.4189084154367</v>
          </cell>
          <cell r="PO34">
            <v>284.82578882575035</v>
          </cell>
          <cell r="PP34">
            <v>285.48073315322398</v>
          </cell>
          <cell r="PQ34">
            <v>285.74871037423611</v>
          </cell>
          <cell r="PR34">
            <v>287.74154097676279</v>
          </cell>
          <cell r="PS34">
            <v>278.81629965305325</v>
          </cell>
          <cell r="PT34">
            <v>277.6453991836309</v>
          </cell>
          <cell r="PU34">
            <v>274.95762765347956</v>
          </cell>
          <cell r="PV34">
            <v>270.5929986619949</v>
          </cell>
          <cell r="PW34">
            <v>271.30993771970276</v>
          </cell>
          <cell r="PX34">
            <v>271.74690057635303</v>
          </cell>
          <cell r="PY34">
            <v>270.02604685485363</v>
          </cell>
          <cell r="PZ34">
            <v>270.47700852155685</v>
          </cell>
          <cell r="QA34">
            <v>269.2651115369797</v>
          </cell>
          <cell r="QB34">
            <v>269.34410482227804</v>
          </cell>
          <cell r="QC34">
            <v>269.21711561679842</v>
          </cell>
          <cell r="QD34">
            <v>265.41343894243238</v>
          </cell>
          <cell r="QE34">
            <v>265.65441845834255</v>
          </cell>
          <cell r="QF34">
            <v>265.65741820335387</v>
          </cell>
          <cell r="QG34">
            <v>261.84374237895008</v>
          </cell>
          <cell r="QH34">
            <v>264.19054289281371</v>
          </cell>
          <cell r="QI34">
            <v>267.76623894631859</v>
          </cell>
          <cell r="QJ34">
            <v>272.54683257937432</v>
          </cell>
          <cell r="QK34">
            <v>270.18803308546546</v>
          </cell>
          <cell r="QL34">
            <v>271.19894715428353</v>
          </cell>
          <cell r="QM34">
            <v>268.09421106755735</v>
          </cell>
          <cell r="QN34">
            <v>268.89314315557482</v>
          </cell>
          <cell r="QO34">
            <v>268.88314400553702</v>
          </cell>
          <cell r="QP34">
            <v>269.90605705440043</v>
          </cell>
          <cell r="QQ34">
            <v>272.53683342933653</v>
          </cell>
          <cell r="QR34">
            <v>272.23085943818091</v>
          </cell>
          <cell r="QS34">
            <v>272.44984082400799</v>
          </cell>
          <cell r="QT34">
            <v>274.49866666674615</v>
          </cell>
          <cell r="QU34">
            <v>275.66656739115717</v>
          </cell>
          <cell r="QV34">
            <v>275.95854257225994</v>
          </cell>
          <cell r="QW34">
            <v>278.36933764636512</v>
          </cell>
          <cell r="QX34">
            <v>278.98628520369527</v>
          </cell>
          <cell r="QY34">
            <v>277.4804132080078</v>
          </cell>
          <cell r="QZ34">
            <v>279.97820088744163</v>
          </cell>
          <cell r="RA34">
            <v>281.44907585799695</v>
          </cell>
          <cell r="RB34">
            <v>286.71662809789177</v>
          </cell>
          <cell r="RC34">
            <v>285.05176961660385</v>
          </cell>
          <cell r="RD34">
            <v>284.87678449094295</v>
          </cell>
          <cell r="RE34">
            <v>284.84078755080702</v>
          </cell>
          <cell r="RF34">
            <v>282.67397173762322</v>
          </cell>
          <cell r="RG34">
            <v>280.1171890729666</v>
          </cell>
          <cell r="RH34">
            <v>274.85563632309436</v>
          </cell>
          <cell r="RI34">
            <v>275.14461175918581</v>
          </cell>
          <cell r="RJ34">
            <v>275.51458031058314</v>
          </cell>
          <cell r="RK34">
            <v>276.30751290857796</v>
          </cell>
          <cell r="RL34">
            <v>275.18360844433306</v>
          </cell>
          <cell r="RM34">
            <v>276.05753415763382</v>
          </cell>
          <cell r="RN34">
            <v>277.7203928089142</v>
          </cell>
          <cell r="RO34">
            <v>280.64014461994168</v>
          </cell>
          <cell r="RP34">
            <v>279.21926539957525</v>
          </cell>
          <cell r="RQ34">
            <v>277.72539238393307</v>
          </cell>
          <cell r="RR34">
            <v>277.73239178895949</v>
          </cell>
          <cell r="RS34">
            <v>271.89788774192334</v>
          </cell>
          <cell r="RT34">
            <v>269.72307260870934</v>
          </cell>
          <cell r="RU34">
            <v>265.19845721662045</v>
          </cell>
          <cell r="RV34">
            <v>255.05031984329224</v>
          </cell>
          <cell r="RW34">
            <v>253.77642812848092</v>
          </cell>
          <cell r="RX34">
            <v>246.41505387067795</v>
          </cell>
          <cell r="RY34">
            <v>245.71511336803437</v>
          </cell>
          <cell r="RZ34">
            <v>243.15033138334749</v>
          </cell>
          <cell r="SA34">
            <v>238.73570664167403</v>
          </cell>
          <cell r="SB34">
            <v>235.18800820827485</v>
          </cell>
          <cell r="SC34">
            <v>235.77195857048034</v>
          </cell>
          <cell r="SD34">
            <v>234.5800598859787</v>
          </cell>
          <cell r="SE34">
            <v>236.03393630146979</v>
          </cell>
          <cell r="SF34">
            <v>237.04285054028034</v>
          </cell>
          <cell r="SG34">
            <v>241.3514842915535</v>
          </cell>
          <cell r="SH34">
            <v>240.70253945410252</v>
          </cell>
          <cell r="SI34">
            <v>240.16158543705939</v>
          </cell>
          <cell r="SJ34">
            <v>241.4624748569727</v>
          </cell>
          <cell r="SK34">
            <v>242.46238986074925</v>
          </cell>
          <cell r="SL34">
            <v>241.67745658278466</v>
          </cell>
          <cell r="SM34">
            <v>240.76853384435177</v>
          </cell>
          <cell r="SN34">
            <v>240.39356571793556</v>
          </cell>
          <cell r="SO34">
            <v>242.02542700409887</v>
          </cell>
          <cell r="SP34">
            <v>243.11633427321911</v>
          </cell>
          <cell r="SQ34">
            <v>242.64237456142902</v>
          </cell>
          <cell r="SR34">
            <v>240.35656886279583</v>
          </cell>
          <cell r="SS34">
            <v>247.40097006440163</v>
          </cell>
        </row>
        <row r="35">
          <cell r="B35" t="str">
            <v>REPSM 3 7/8 PERP nc-21</v>
          </cell>
          <cell r="C35" t="str">
            <v>XS1207054666</v>
          </cell>
          <cell r="D35">
            <v>251.83824937713146</v>
          </cell>
          <cell r="E35">
            <v>256.45535699379445</v>
          </cell>
          <cell r="F35">
            <v>260.59138849675657</v>
          </cell>
          <cell r="G35">
            <v>264.77532376527785</v>
          </cell>
          <cell r="H35">
            <v>269.20183554875848</v>
          </cell>
          <cell r="I35">
            <v>267.69337654817099</v>
          </cell>
          <cell r="J35">
            <v>272.28296498036389</v>
          </cell>
          <cell r="K35">
            <v>272.57344526088235</v>
          </cell>
          <cell r="L35">
            <v>266.12682149147986</v>
          </cell>
          <cell r="M35">
            <v>267.91047233676909</v>
          </cell>
          <cell r="N35">
            <v>269.75018078005314</v>
          </cell>
          <cell r="O35">
            <v>263.64194105672834</v>
          </cell>
          <cell r="P35">
            <v>264.27793998670575</v>
          </cell>
          <cell r="Q35">
            <v>268.75643245196341</v>
          </cell>
          <cell r="R35">
            <v>264.1566517292261</v>
          </cell>
          <cell r="S35">
            <v>251.99928756773471</v>
          </cell>
          <cell r="T35">
            <v>276.79814969158173</v>
          </cell>
          <cell r="U35">
            <v>263.51759511208536</v>
          </cell>
          <cell r="V35">
            <v>266.38774412941933</v>
          </cell>
          <cell r="W35">
            <v>262.50855834817884</v>
          </cell>
          <cell r="X35">
            <v>258.30423849856857</v>
          </cell>
          <cell r="Y35">
            <v>254.00309188878538</v>
          </cell>
          <cell r="Z35">
            <v>226.53486887133121</v>
          </cell>
          <cell r="AA35">
            <v>237.43858129584788</v>
          </cell>
          <cell r="AB35">
            <v>238.84002124571799</v>
          </cell>
          <cell r="AC35">
            <v>251.40711548709868</v>
          </cell>
          <cell r="AD35">
            <v>393.63951080667977</v>
          </cell>
          <cell r="AE35">
            <v>382.4249335205555</v>
          </cell>
          <cell r="AF35">
            <v>308.91915334260466</v>
          </cell>
          <cell r="AG35">
            <v>279.69989480960368</v>
          </cell>
          <cell r="AH35">
            <v>304.18483438467985</v>
          </cell>
          <cell r="AI35">
            <v>331.90378774952887</v>
          </cell>
          <cell r="AJ35">
            <v>382.74395221459866</v>
          </cell>
          <cell r="AK35">
            <v>392.63760864615443</v>
          </cell>
          <cell r="AL35">
            <v>440.85427752506729</v>
          </cell>
          <cell r="AM35">
            <v>498.04321977031231</v>
          </cell>
          <cell r="AN35">
            <v>612.79821901094908</v>
          </cell>
          <cell r="AO35">
            <v>664.17959410393235</v>
          </cell>
          <cell r="AP35">
            <v>655.95339640545842</v>
          </cell>
          <cell r="AQ35">
            <v>628.77973058474072</v>
          </cell>
          <cell r="AR35">
            <v>610.45399218571185</v>
          </cell>
          <cell r="AS35">
            <v>611.19599093735212</v>
          </cell>
          <cell r="AT35">
            <v>625.83415861737728</v>
          </cell>
          <cell r="AU35">
            <v>615.47471450793751</v>
          </cell>
          <cell r="AV35">
            <v>619.69126510620117</v>
          </cell>
          <cell r="AW35">
            <v>624.50712238848212</v>
          </cell>
          <cell r="AX35">
            <v>648.34383228492732</v>
          </cell>
          <cell r="AY35">
            <v>592.97115621471403</v>
          </cell>
          <cell r="AZ35">
            <v>586.19328300261498</v>
          </cell>
          <cell r="BA35">
            <v>571.70596122264863</v>
          </cell>
          <cell r="BB35">
            <v>572.02803760385507</v>
          </cell>
          <cell r="BC35">
            <v>599.38720311248301</v>
          </cell>
          <cell r="BD35">
            <v>627.56786723899836</v>
          </cell>
          <cell r="BE35">
            <v>720.91701787805562</v>
          </cell>
          <cell r="BF35">
            <v>702.5790487303733</v>
          </cell>
          <cell r="BG35">
            <v>528.14309220635892</v>
          </cell>
          <cell r="BH35">
            <v>398.76827140867709</v>
          </cell>
          <cell r="BI35">
            <v>393.41324195659161</v>
          </cell>
          <cell r="BJ35">
            <v>355.96778572511676</v>
          </cell>
          <cell r="BK35">
            <v>341.10029150784015</v>
          </cell>
          <cell r="BL35">
            <v>475.8790647522211</v>
          </cell>
          <cell r="BM35">
            <v>607.60830466568473</v>
          </cell>
          <cell r="BN35">
            <v>646.04954768335813</v>
          </cell>
          <cell r="BO35">
            <v>757.0405340259075</v>
          </cell>
          <cell r="BP35">
            <v>773.69779446280006</v>
          </cell>
          <cell r="BQ35">
            <v>763.83165721571447</v>
          </cell>
          <cell r="BR35">
            <v>758.79972337388995</v>
          </cell>
          <cell r="BS35">
            <v>759.13097281658645</v>
          </cell>
          <cell r="BT35">
            <v>758.03530158305171</v>
          </cell>
          <cell r="BU35">
            <v>723.49770584392547</v>
          </cell>
          <cell r="BV35">
            <v>787.36157916676996</v>
          </cell>
          <cell r="BW35">
            <v>835.73011317479609</v>
          </cell>
          <cell r="BX35">
            <v>1136.05512713027</v>
          </cell>
          <cell r="BY35">
            <v>1173.1418147345782</v>
          </cell>
          <cell r="BZ35">
            <v>1138.2760272399187</v>
          </cell>
          <cell r="CA35">
            <v>1187.5863288942576</v>
          </cell>
          <cell r="CB35">
            <v>1119.1165594743491</v>
          </cell>
          <cell r="CC35">
            <v>832.72950283849241</v>
          </cell>
          <cell r="CD35">
            <v>679.19589576315877</v>
          </cell>
          <cell r="CE35">
            <v>539.49220772767069</v>
          </cell>
          <cell r="CF35">
            <v>495.03445560157297</v>
          </cell>
          <cell r="CG35">
            <v>282.21127519977091</v>
          </cell>
          <cell r="CH35">
            <v>272.87309860289099</v>
          </cell>
          <cell r="CI35">
            <v>364.97471287930011</v>
          </cell>
          <cell r="CJ35">
            <v>174.40537965238096</v>
          </cell>
          <cell r="CK35">
            <v>126.63003695404529</v>
          </cell>
          <cell r="CL35">
            <v>108.36035615301132</v>
          </cell>
          <cell r="CM35">
            <v>118.33147399270536</v>
          </cell>
          <cell r="CN35">
            <v>141.30387765097618</v>
          </cell>
          <cell r="CO35">
            <v>144.47979538464546</v>
          </cell>
          <cell r="CP35">
            <v>108.54075969564914</v>
          </cell>
          <cell r="CQ35">
            <v>93.47757349991798</v>
          </cell>
          <cell r="CR35">
            <v>86.16256657612324</v>
          </cell>
          <cell r="CS35">
            <v>78.023003347277637</v>
          </cell>
          <cell r="CT35">
            <v>58.866593268871306</v>
          </cell>
          <cell r="CU35">
            <v>58.184729031443602</v>
          </cell>
          <cell r="CV35">
            <v>60.802109243273733</v>
          </cell>
          <cell r="CW35">
            <v>62.152587740421289</v>
          </cell>
          <cell r="CX35">
            <v>63.507143153786657</v>
          </cell>
          <cell r="CY35">
            <v>63.48472011458874</v>
          </cell>
          <cell r="CZ35">
            <v>62.581683172345166</v>
          </cell>
          <cell r="DA35">
            <v>64.487641504168508</v>
          </cell>
          <cell r="DB35">
            <v>64.065680675625799</v>
          </cell>
          <cell r="DC35">
            <v>62.235145293831827</v>
          </cell>
          <cell r="DD35">
            <v>60.36587920796871</v>
          </cell>
          <cell r="DE35">
            <v>60.135533441662787</v>
          </cell>
          <cell r="DF35">
            <v>63.497970092296597</v>
          </cell>
          <cell r="DG35">
            <v>64.258314966917041</v>
          </cell>
          <cell r="DH35">
            <v>65.914562180399898</v>
          </cell>
          <cell r="DI35">
            <v>65.477312916040418</v>
          </cell>
          <cell r="DJ35">
            <v>65.954312113523471</v>
          </cell>
          <cell r="DK35">
            <v>65.118544288873679</v>
          </cell>
          <cell r="DL35">
            <v>67.878616568326947</v>
          </cell>
          <cell r="DM35">
            <v>71.696648606300343</v>
          </cell>
          <cell r="DN35">
            <v>64.910621561765666</v>
          </cell>
          <cell r="DO35">
            <v>59.432265394091608</v>
          </cell>
          <cell r="DP35">
            <v>61.778530677437779</v>
          </cell>
          <cell r="DQ35">
            <v>62.624490792632102</v>
          </cell>
          <cell r="DR35">
            <v>52.510680885314947</v>
          </cell>
          <cell r="DS35">
            <v>52.752238171219823</v>
          </cell>
          <cell r="DT35">
            <v>57.874883398890496</v>
          </cell>
          <cell r="DU35">
            <v>61.68272314631939</v>
          </cell>
          <cell r="DV35">
            <v>62.604106211543083</v>
          </cell>
          <cell r="DW35">
            <v>62.896624950170519</v>
          </cell>
          <cell r="DX35">
            <v>63.327758840203288</v>
          </cell>
          <cell r="DY35">
            <v>64.620141281247143</v>
          </cell>
          <cell r="DZ35">
            <v>66.191792483210563</v>
          </cell>
          <cell r="EA35">
            <v>62.019068734288211</v>
          </cell>
          <cell r="EB35">
            <v>60.300648548483842</v>
          </cell>
          <cell r="EC35">
            <v>56.715000734925276</v>
          </cell>
          <cell r="ED35">
            <v>57.550768559575083</v>
          </cell>
          <cell r="EE35">
            <v>59.350727069735527</v>
          </cell>
          <cell r="EF35">
            <v>60.034629765272143</v>
          </cell>
          <cell r="EG35">
            <v>61.715338476061824</v>
          </cell>
          <cell r="EH35">
            <v>62.140356991767888</v>
          </cell>
          <cell r="EI35">
            <v>66.030754292607298</v>
          </cell>
          <cell r="EJ35">
            <v>69.048691522836677</v>
          </cell>
          <cell r="EK35">
            <v>70.198381896257402</v>
          </cell>
          <cell r="EL35">
            <v>73.278492098808286</v>
          </cell>
          <cell r="EM35">
            <v>74.077567677497868</v>
          </cell>
          <cell r="EN35">
            <v>76.577736548066142</v>
          </cell>
          <cell r="EO35">
            <v>77.822215223550799</v>
          </cell>
          <cell r="EP35">
            <v>80.038019187927247</v>
          </cell>
          <cell r="EQ35">
            <v>83.468744185209275</v>
          </cell>
          <cell r="ER35">
            <v>85.703913501620292</v>
          </cell>
          <cell r="ES35">
            <v>89.356830432772639</v>
          </cell>
          <cell r="ET35">
            <v>91.845787783741955</v>
          </cell>
          <cell r="EU35">
            <v>95.24491668033599</v>
          </cell>
          <cell r="EV35">
            <v>99.087410215616231</v>
          </cell>
          <cell r="EW35">
            <v>98.237373184204102</v>
          </cell>
          <cell r="EX35">
            <v>94.081976329207421</v>
          </cell>
          <cell r="EY35">
            <v>97.115201995253571</v>
          </cell>
          <cell r="EZ35">
            <v>98.789795331716533</v>
          </cell>
          <cell r="FA35">
            <v>101.95959769105912</v>
          </cell>
          <cell r="FB35">
            <v>99.391140473842626</v>
          </cell>
          <cell r="FC35">
            <v>102.25823180401325</v>
          </cell>
          <cell r="FD35">
            <v>108.33487542665004</v>
          </cell>
          <cell r="FE35">
            <v>109.72000771164895</v>
          </cell>
          <cell r="FF35">
            <v>109.24504697227478</v>
          </cell>
          <cell r="FG35">
            <v>105.65837992966176</v>
          </cell>
          <cell r="FH35">
            <v>102.38869312298297</v>
          </cell>
          <cell r="FI35">
            <v>103.43747982001305</v>
          </cell>
          <cell r="FJ35">
            <v>101.17071440291404</v>
          </cell>
          <cell r="FK35">
            <v>99.032371846675872</v>
          </cell>
          <cell r="FL35">
            <v>93.986168798089025</v>
          </cell>
          <cell r="FM35">
            <v>93.053574213266373</v>
          </cell>
          <cell r="FN35">
            <v>90.151829095244395</v>
          </cell>
          <cell r="FO35">
            <v>85.061799197316162</v>
          </cell>
          <cell r="FP35">
            <v>87.479410514473912</v>
          </cell>
          <cell r="FQ35">
            <v>89.438368757128714</v>
          </cell>
          <cell r="FR35">
            <v>90.493270828485493</v>
          </cell>
          <cell r="FS35">
            <v>91.584865145802496</v>
          </cell>
          <cell r="FT35">
            <v>91.077289076685901</v>
          </cell>
          <cell r="FU35">
            <v>90.169155989170079</v>
          </cell>
          <cell r="FV35">
            <v>89.754329764008531</v>
          </cell>
          <cell r="FW35">
            <v>88.365120562791816</v>
          </cell>
          <cell r="FX35">
            <v>88.554697166919709</v>
          </cell>
          <cell r="FY35">
            <v>90.442309375762946</v>
          </cell>
          <cell r="FZ35">
            <v>91.670480386376383</v>
          </cell>
          <cell r="GA35">
            <v>91.540019067406661</v>
          </cell>
          <cell r="GB35">
            <v>93.507131142497059</v>
          </cell>
          <cell r="GC35">
            <v>94.653763828754421</v>
          </cell>
          <cell r="GD35">
            <v>95.803454202175132</v>
          </cell>
          <cell r="GE35">
            <v>97.898989138126382</v>
          </cell>
          <cell r="GF35">
            <v>99.152640875101085</v>
          </cell>
          <cell r="GG35">
            <v>98.895795153379439</v>
          </cell>
          <cell r="GH35">
            <v>100.63765760743618</v>
          </cell>
          <cell r="GI35">
            <v>102.01463605999948</v>
          </cell>
          <cell r="GJ35">
            <v>106.37489795494079</v>
          </cell>
          <cell r="GK35">
            <v>106.12518683660031</v>
          </cell>
          <cell r="GL35">
            <v>102.61801966023445</v>
          </cell>
          <cell r="GM35">
            <v>102.01463605999948</v>
          </cell>
          <cell r="GN35">
            <v>101.17581054818629</v>
          </cell>
          <cell r="GO35">
            <v>94.786263605833057</v>
          </cell>
          <cell r="GP35">
            <v>92.171941081166281</v>
          </cell>
          <cell r="GQ35">
            <v>90.691001265048982</v>
          </cell>
          <cell r="GR35">
            <v>93.074978023409841</v>
          </cell>
          <cell r="GS35">
            <v>93.401131320834153</v>
          </cell>
          <cell r="GT35">
            <v>95.394743351340296</v>
          </cell>
          <cell r="GU35">
            <v>90.488174683213245</v>
          </cell>
          <cell r="GV35">
            <v>91.268904138922693</v>
          </cell>
          <cell r="GW35">
            <v>88.821735179185865</v>
          </cell>
          <cell r="GX35">
            <v>93.002612760543826</v>
          </cell>
          <cell r="GY35">
            <v>94.221610709667203</v>
          </cell>
          <cell r="GZ35">
            <v>85.043453074336043</v>
          </cell>
          <cell r="HA35">
            <v>79.332712682247163</v>
          </cell>
          <cell r="HB35">
            <v>79.011655530095098</v>
          </cell>
          <cell r="HC35">
            <v>77.016005041480071</v>
          </cell>
          <cell r="HD35">
            <v>100.16779301333428</v>
          </cell>
          <cell r="HE35">
            <v>100.58363846755029</v>
          </cell>
          <cell r="HF35">
            <v>97.271144040584574</v>
          </cell>
          <cell r="HG35">
            <v>93.802707568287857</v>
          </cell>
          <cell r="HH35">
            <v>90.436194001436235</v>
          </cell>
          <cell r="HI35">
            <v>96.559722160577778</v>
          </cell>
          <cell r="HJ35">
            <v>98.03658506047725</v>
          </cell>
          <cell r="HK35">
            <v>90.631885979890825</v>
          </cell>
          <cell r="HL35">
            <v>88.269313031673434</v>
          </cell>
          <cell r="HM35">
            <v>87.619044894933694</v>
          </cell>
          <cell r="HN35">
            <v>87.635352559804915</v>
          </cell>
          <cell r="HO35">
            <v>87.1094303677082</v>
          </cell>
          <cell r="HP35">
            <v>83.982435628652567</v>
          </cell>
          <cell r="HQ35">
            <v>87.487564346909522</v>
          </cell>
          <cell r="HR35">
            <v>90.186482883095735</v>
          </cell>
          <cell r="HS35">
            <v>98.160931005120275</v>
          </cell>
          <cell r="HT35">
            <v>116.72618823194505</v>
          </cell>
          <cell r="HU35">
            <v>116.06674703371525</v>
          </cell>
          <cell r="HV35">
            <v>128.38718784391881</v>
          </cell>
          <cell r="HW35">
            <v>130.24524241018295</v>
          </cell>
          <cell r="HX35">
            <v>114.90584514069558</v>
          </cell>
          <cell r="HY35">
            <v>111.36198571836948</v>
          </cell>
          <cell r="HZ35">
            <v>110.52621789371968</v>
          </cell>
          <cell r="IA35">
            <v>111.18871677911281</v>
          </cell>
          <cell r="IB35">
            <v>110.82689046478272</v>
          </cell>
          <cell r="IC35">
            <v>120.40866280567646</v>
          </cell>
          <cell r="ID35">
            <v>136.29028993213177</v>
          </cell>
          <cell r="IE35">
            <v>144.43698776435852</v>
          </cell>
          <cell r="IF35">
            <v>130.51329965150356</v>
          </cell>
          <cell r="IG35">
            <v>118.94810757064819</v>
          </cell>
          <cell r="IH35">
            <v>120.07741336297988</v>
          </cell>
          <cell r="II35">
            <v>122.63567828965188</v>
          </cell>
          <cell r="IJ35">
            <v>103.82274840259552</v>
          </cell>
          <cell r="IK35">
            <v>103.99907502901554</v>
          </cell>
          <cell r="IL35">
            <v>91.801960934400554</v>
          </cell>
          <cell r="IM35">
            <v>116.06470857560635</v>
          </cell>
          <cell r="IN35">
            <v>121.26583444046973</v>
          </cell>
          <cell r="IO35">
            <v>125.14909713792801</v>
          </cell>
          <cell r="IP35">
            <v>125.68419239151478</v>
          </cell>
          <cell r="IQ35">
            <v>124.61807880055903</v>
          </cell>
          <cell r="IR35">
            <v>119.38127991878987</v>
          </cell>
          <cell r="IS35">
            <v>114.34526916074753</v>
          </cell>
          <cell r="IT35">
            <v>114.14142334985733</v>
          </cell>
          <cell r="IU35">
            <v>112.09277295041083</v>
          </cell>
          <cell r="IV35">
            <v>112.53409913098812</v>
          </cell>
          <cell r="IW35">
            <v>117.90543624794483</v>
          </cell>
          <cell r="IX35">
            <v>114.69792241358758</v>
          </cell>
          <cell r="IY35">
            <v>102.57011589467525</v>
          </cell>
          <cell r="IZ35">
            <v>95.241858993172642</v>
          </cell>
          <cell r="JA35">
            <v>95.923723230600359</v>
          </cell>
          <cell r="JB35">
            <v>98.969179645299917</v>
          </cell>
          <cell r="JC35">
            <v>99.522621021866797</v>
          </cell>
          <cell r="JD35">
            <v>101.95042462956906</v>
          </cell>
          <cell r="JE35">
            <v>107.5245883283615</v>
          </cell>
          <cell r="JF35">
            <v>112.6676181371212</v>
          </cell>
          <cell r="JG35">
            <v>109.76587301909923</v>
          </cell>
          <cell r="JH35">
            <v>100.48681170737743</v>
          </cell>
          <cell r="JI35">
            <v>92.776343910455694</v>
          </cell>
          <cell r="JJ35">
            <v>91.452365368723875</v>
          </cell>
          <cell r="JK35">
            <v>87.302064658999441</v>
          </cell>
          <cell r="JL35">
            <v>89.993848591804507</v>
          </cell>
          <cell r="JM35">
            <v>93.731361534476278</v>
          </cell>
          <cell r="JN35">
            <v>104.70030461847782</v>
          </cell>
          <cell r="JO35">
            <v>105.89993721556664</v>
          </cell>
          <cell r="JP35">
            <v>106.36980180966854</v>
          </cell>
          <cell r="JQ35">
            <v>108.17383723604679</v>
          </cell>
          <cell r="JR35">
            <v>102.13184740126133</v>
          </cell>
          <cell r="JS35">
            <v>112.06321530783177</v>
          </cell>
          <cell r="JT35">
            <v>125.37536598801613</v>
          </cell>
          <cell r="JU35">
            <v>126.97963251972199</v>
          </cell>
          <cell r="JV35">
            <v>132.57927694487572</v>
          </cell>
          <cell r="JW35">
            <v>152.31053220999243</v>
          </cell>
          <cell r="JX35">
            <v>163.84310896110534</v>
          </cell>
          <cell r="JY35">
            <v>160.96684456944467</v>
          </cell>
          <cell r="JZ35">
            <v>153.66406839430331</v>
          </cell>
          <cell r="KA35">
            <v>160.80682560789586</v>
          </cell>
          <cell r="KB35">
            <v>161.021882938385</v>
          </cell>
          <cell r="KC35">
            <v>161.16457500600814</v>
          </cell>
          <cell r="KD35">
            <v>163.15512934935091</v>
          </cell>
          <cell r="KE35">
            <v>166.40341234588624</v>
          </cell>
          <cell r="KF35">
            <v>148.50065400445462</v>
          </cell>
          <cell r="KG35">
            <v>137.34111508727074</v>
          </cell>
          <cell r="KH35">
            <v>136.4350204578638</v>
          </cell>
          <cell r="KI35">
            <v>137.87926802802085</v>
          </cell>
          <cell r="KJ35">
            <v>137.53680706572533</v>
          </cell>
          <cell r="KK35">
            <v>144.27391111564634</v>
          </cell>
          <cell r="KL35">
            <v>146.05858118999004</v>
          </cell>
          <cell r="KM35">
            <v>145.72631251823901</v>
          </cell>
          <cell r="KN35">
            <v>141.5484926240444</v>
          </cell>
          <cell r="KO35">
            <v>148.81865346944332</v>
          </cell>
          <cell r="KP35">
            <v>144.05987301421166</v>
          </cell>
          <cell r="KQ35">
            <v>123.52036910891533</v>
          </cell>
          <cell r="KR35">
            <v>100.92304174268246</v>
          </cell>
          <cell r="KS35">
            <v>104.85115051853657</v>
          </cell>
          <cell r="KT35">
            <v>107.59389590406417</v>
          </cell>
          <cell r="KU35">
            <v>110.90639033102988</v>
          </cell>
          <cell r="KV35">
            <v>114.31163460195064</v>
          </cell>
          <cell r="KW35">
            <v>117.39989863693714</v>
          </cell>
          <cell r="KX35">
            <v>116.00151637423039</v>
          </cell>
          <cell r="KY35">
            <v>115.77015137887001</v>
          </cell>
          <cell r="KZ35">
            <v>118.05118600273133</v>
          </cell>
          <cell r="LA35">
            <v>120.29450915157796</v>
          </cell>
          <cell r="LB35">
            <v>118.81560779356957</v>
          </cell>
          <cell r="LC35">
            <v>118.29274328863622</v>
          </cell>
          <cell r="LD35">
            <v>117.9248015999794</v>
          </cell>
          <cell r="LE35">
            <v>125.94817271661759</v>
          </cell>
          <cell r="LF35">
            <v>131.97487411558629</v>
          </cell>
          <cell r="LG35">
            <v>137.45526874136925</v>
          </cell>
          <cell r="LH35">
            <v>138.24211357140538</v>
          </cell>
          <cell r="LI35">
            <v>137.8415565530062</v>
          </cell>
          <cell r="LJ35">
            <v>138.61718986344337</v>
          </cell>
          <cell r="LK35">
            <v>137.72740289890766</v>
          </cell>
          <cell r="LL35">
            <v>137.86703727936745</v>
          </cell>
          <cell r="LM35">
            <v>140.03187979102134</v>
          </cell>
          <cell r="LN35">
            <v>142.72366372382641</v>
          </cell>
          <cell r="LO35">
            <v>149.24774890136717</v>
          </cell>
          <cell r="LP35">
            <v>162.80757224178313</v>
          </cell>
          <cell r="LQ35">
            <v>173.53801572704316</v>
          </cell>
          <cell r="LR35">
            <v>175.63864680826663</v>
          </cell>
          <cell r="LS35">
            <v>182.68967340695858</v>
          </cell>
          <cell r="LT35">
            <v>180.63184994602202</v>
          </cell>
          <cell r="LU35">
            <v>178.49248816072941</v>
          </cell>
          <cell r="LV35">
            <v>174.674456122756</v>
          </cell>
          <cell r="LW35">
            <v>167.38391069626809</v>
          </cell>
          <cell r="LX35">
            <v>171.41598083567618</v>
          </cell>
          <cell r="LY35">
            <v>177.12468276965618</v>
          </cell>
          <cell r="LZ35">
            <v>168.53054338252545</v>
          </cell>
          <cell r="MA35">
            <v>171.87871082639694</v>
          </cell>
          <cell r="MB35">
            <v>181.9762130688429</v>
          </cell>
          <cell r="MC35">
            <v>189.51341192650793</v>
          </cell>
          <cell r="MD35">
            <v>195.17115240776539</v>
          </cell>
          <cell r="ME35">
            <v>191.7791581145525</v>
          </cell>
          <cell r="MF35">
            <v>183.3939606835842</v>
          </cell>
          <cell r="MG35">
            <v>179.14071783936024</v>
          </cell>
          <cell r="MH35">
            <v>177.18074036765097</v>
          </cell>
          <cell r="MI35">
            <v>176.85051015400887</v>
          </cell>
          <cell r="MJ35">
            <v>173.3994005756378</v>
          </cell>
          <cell r="MK35">
            <v>184.70367001855374</v>
          </cell>
          <cell r="ML35">
            <v>194.2874808175564</v>
          </cell>
          <cell r="MM35">
            <v>198.19112809610365</v>
          </cell>
          <cell r="MN35">
            <v>207.11957461309433</v>
          </cell>
          <cell r="MO35">
            <v>210.0753388710022</v>
          </cell>
          <cell r="MP35">
            <v>214.66390807414055</v>
          </cell>
          <cell r="MQ35">
            <v>216.38334748899936</v>
          </cell>
          <cell r="MR35">
            <v>219.98326450932026</v>
          </cell>
          <cell r="MS35">
            <v>220.8893591387272</v>
          </cell>
          <cell r="MT35">
            <v>218.77445885074138</v>
          </cell>
          <cell r="MU35">
            <v>218.22917130661011</v>
          </cell>
          <cell r="MV35">
            <v>222.79939438676834</v>
          </cell>
          <cell r="MW35">
            <v>231.82772535109521</v>
          </cell>
          <cell r="MX35">
            <v>231.30995699143409</v>
          </cell>
          <cell r="MY35">
            <v>218.02838318288326</v>
          </cell>
          <cell r="MZ35">
            <v>195.75822834312916</v>
          </cell>
          <cell r="NA35">
            <v>197.54493687558175</v>
          </cell>
          <cell r="NB35">
            <v>202.22625592267514</v>
          </cell>
          <cell r="NC35">
            <v>196.13738155138495</v>
          </cell>
          <cell r="ND35">
            <v>192.52931069862842</v>
          </cell>
          <cell r="NE35">
            <v>211.950720331192</v>
          </cell>
          <cell r="NF35">
            <v>216.65242395937443</v>
          </cell>
          <cell r="NG35">
            <v>216.29161687409879</v>
          </cell>
          <cell r="NH35">
            <v>216.4699819586277</v>
          </cell>
          <cell r="NI35">
            <v>223.67083522832394</v>
          </cell>
          <cell r="NJ35">
            <v>222.81774050974846</v>
          </cell>
          <cell r="NK35">
            <v>211.93237420821188</v>
          </cell>
          <cell r="NL35">
            <v>198.20132038664818</v>
          </cell>
          <cell r="NM35">
            <v>199.14920340728759</v>
          </cell>
          <cell r="NN35">
            <v>213.90050551235677</v>
          </cell>
          <cell r="NO35">
            <v>212.86496879303454</v>
          </cell>
          <cell r="NP35">
            <v>223.32327812075616</v>
          </cell>
          <cell r="NQ35">
            <v>222.4447026758194</v>
          </cell>
          <cell r="NR35">
            <v>210.77249154424666</v>
          </cell>
          <cell r="NS35">
            <v>216.18969396865367</v>
          </cell>
          <cell r="NT35">
            <v>219.18316970157625</v>
          </cell>
          <cell r="NU35">
            <v>269.3954890691042</v>
          </cell>
          <cell r="NV35">
            <v>285.93655739378926</v>
          </cell>
          <cell r="NW35">
            <v>299.14678516852854</v>
          </cell>
          <cell r="NX35">
            <v>304.65877589499951</v>
          </cell>
          <cell r="NY35">
            <v>281.74344906377792</v>
          </cell>
          <cell r="NZ35">
            <v>271.16996685290331</v>
          </cell>
          <cell r="OA35">
            <v>271.31673583674427</v>
          </cell>
          <cell r="OB35">
            <v>275.31211373019215</v>
          </cell>
          <cell r="OC35">
            <v>269.99071883690357</v>
          </cell>
          <cell r="OD35">
            <v>268.49449058496947</v>
          </cell>
          <cell r="OE35">
            <v>258.67421864533424</v>
          </cell>
          <cell r="OF35">
            <v>252.65057493352887</v>
          </cell>
          <cell r="OG35">
            <v>254.49639875113962</v>
          </cell>
          <cell r="OH35">
            <v>239.3282319628</v>
          </cell>
          <cell r="OI35">
            <v>236.60790961647035</v>
          </cell>
          <cell r="OJ35">
            <v>226.87325291740893</v>
          </cell>
          <cell r="OK35">
            <v>264.50115114963057</v>
          </cell>
          <cell r="OL35">
            <v>319.30713586556914</v>
          </cell>
          <cell r="OM35">
            <v>361.14546932172777</v>
          </cell>
          <cell r="ON35">
            <v>355.02805653691291</v>
          </cell>
          <cell r="OO35">
            <v>354.32071157312396</v>
          </cell>
          <cell r="OP35">
            <v>335.23258984136584</v>
          </cell>
          <cell r="OQ35">
            <v>319.1838091499805</v>
          </cell>
          <cell r="OR35">
            <v>312.71680079948902</v>
          </cell>
          <cell r="OS35">
            <v>332.12597968339924</v>
          </cell>
          <cell r="OT35">
            <v>314.36693263864515</v>
          </cell>
          <cell r="OU35">
            <v>304.82491023087505</v>
          </cell>
          <cell r="OV35">
            <v>293.59810219609739</v>
          </cell>
          <cell r="OW35">
            <v>292.88566108703617</v>
          </cell>
          <cell r="OX35">
            <v>294.78550404453279</v>
          </cell>
          <cell r="OY35">
            <v>290.91854901194574</v>
          </cell>
          <cell r="OZ35">
            <v>297.42632652461526</v>
          </cell>
          <cell r="PA35">
            <v>307.95496265709397</v>
          </cell>
          <cell r="PB35">
            <v>268.03481828141213</v>
          </cell>
          <cell r="PC35">
            <v>255.90089638817312</v>
          </cell>
          <cell r="PD35">
            <v>240.7510757228136</v>
          </cell>
          <cell r="PE35">
            <v>230.91755380547048</v>
          </cell>
          <cell r="PF35">
            <v>201.04496944856643</v>
          </cell>
          <cell r="PG35">
            <v>191.04837088251114</v>
          </cell>
          <cell r="PH35">
            <v>182.35230858993532</v>
          </cell>
          <cell r="PI35">
            <v>173.04878578090666</v>
          </cell>
          <cell r="PJ35">
            <v>173.89576512515546</v>
          </cell>
          <cell r="PK35">
            <v>180.05190861403943</v>
          </cell>
          <cell r="PL35">
            <v>179.43323657798769</v>
          </cell>
          <cell r="PM35">
            <v>180.96411861777307</v>
          </cell>
          <cell r="PN35">
            <v>184.88611201930047</v>
          </cell>
          <cell r="PO35">
            <v>192.04925381398201</v>
          </cell>
          <cell r="PP35">
            <v>198.87706924974918</v>
          </cell>
          <cell r="PQ35">
            <v>202.12229455912112</v>
          </cell>
          <cell r="PR35">
            <v>202.04279469287394</v>
          </cell>
          <cell r="PS35">
            <v>191.27463973259927</v>
          </cell>
          <cell r="PT35">
            <v>181.81007873296738</v>
          </cell>
          <cell r="PU35">
            <v>176.19718433010578</v>
          </cell>
          <cell r="PV35">
            <v>168.30019761621952</v>
          </cell>
          <cell r="PW35">
            <v>172.86940146732331</v>
          </cell>
          <cell r="PX35">
            <v>168.31242836487294</v>
          </cell>
          <cell r="PY35">
            <v>165.19868360352515</v>
          </cell>
          <cell r="PZ35">
            <v>170.64340521240234</v>
          </cell>
          <cell r="QA35">
            <v>173.09668954646585</v>
          </cell>
          <cell r="QB35">
            <v>172.84799765717983</v>
          </cell>
          <cell r="QC35">
            <v>177.49364368736744</v>
          </cell>
          <cell r="QD35">
            <v>168.37460133719446</v>
          </cell>
          <cell r="QE35">
            <v>169.02690793204306</v>
          </cell>
          <cell r="QF35">
            <v>167.60610263013839</v>
          </cell>
          <cell r="QG35">
            <v>160.88734470319747</v>
          </cell>
          <cell r="QH35">
            <v>156.58619809341431</v>
          </cell>
          <cell r="QI35">
            <v>156.24169867300989</v>
          </cell>
          <cell r="QJ35">
            <v>161.28076711821555</v>
          </cell>
          <cell r="QK35">
            <v>159.57763536822796</v>
          </cell>
          <cell r="QL35">
            <v>160.86084474778175</v>
          </cell>
          <cell r="QM35">
            <v>159.01400170111657</v>
          </cell>
          <cell r="QN35">
            <v>160.15044209682941</v>
          </cell>
          <cell r="QO35">
            <v>158.68988686180114</v>
          </cell>
          <cell r="QP35">
            <v>153.34199201309681</v>
          </cell>
          <cell r="QQ35">
            <v>150.89788074052333</v>
          </cell>
          <cell r="QR35">
            <v>150.64307347691059</v>
          </cell>
          <cell r="QS35">
            <v>151.34939921164514</v>
          </cell>
          <cell r="QT35">
            <v>154.67514361631871</v>
          </cell>
          <cell r="QU35">
            <v>154.49575930273531</v>
          </cell>
          <cell r="QV35">
            <v>154.50187467706203</v>
          </cell>
          <cell r="QW35">
            <v>165.00401085412503</v>
          </cell>
          <cell r="QX35">
            <v>174.82224433565139</v>
          </cell>
          <cell r="QY35">
            <v>191.33477424681186</v>
          </cell>
          <cell r="QZ35">
            <v>198.32057018601895</v>
          </cell>
          <cell r="RA35">
            <v>206.18392234110834</v>
          </cell>
          <cell r="RB35">
            <v>210.60635720837118</v>
          </cell>
          <cell r="RC35">
            <v>212.22795063400267</v>
          </cell>
          <cell r="RD35">
            <v>210.96410660648345</v>
          </cell>
          <cell r="RE35">
            <v>209.51578212010858</v>
          </cell>
          <cell r="RF35">
            <v>206.44688343715666</v>
          </cell>
          <cell r="RG35">
            <v>197.20961051666737</v>
          </cell>
          <cell r="RH35">
            <v>193.84819309508802</v>
          </cell>
          <cell r="RI35">
            <v>192.72806036424637</v>
          </cell>
          <cell r="RJ35">
            <v>198.8515885233879</v>
          </cell>
          <cell r="RK35">
            <v>195.2975368105173</v>
          </cell>
          <cell r="RL35">
            <v>194.03471201205252</v>
          </cell>
          <cell r="RM35">
            <v>197.95364772641659</v>
          </cell>
          <cell r="RN35">
            <v>202.79702419316769</v>
          </cell>
          <cell r="RO35">
            <v>212.07302781772614</v>
          </cell>
          <cell r="RP35">
            <v>212.16883534884454</v>
          </cell>
          <cell r="RQ35">
            <v>210.35053071570397</v>
          </cell>
          <cell r="RR35">
            <v>209.73695482492448</v>
          </cell>
          <cell r="RS35">
            <v>195.62878625321386</v>
          </cell>
          <cell r="RT35">
            <v>193.27029022121428</v>
          </cell>
          <cell r="RU35">
            <v>180.95086864006521</v>
          </cell>
          <cell r="RV35">
            <v>168.30427453243732</v>
          </cell>
          <cell r="RW35">
            <v>167.35231459558008</v>
          </cell>
          <cell r="RX35">
            <v>164.12849309635163</v>
          </cell>
          <cell r="RY35">
            <v>165.4596062414646</v>
          </cell>
          <cell r="RZ35">
            <v>164.17333917474747</v>
          </cell>
          <cell r="SA35">
            <v>161.03920983231069</v>
          </cell>
          <cell r="SB35">
            <v>156.61065959072113</v>
          </cell>
          <cell r="SC35">
            <v>157.12435103416442</v>
          </cell>
          <cell r="SD35">
            <v>157.59319639921188</v>
          </cell>
          <cell r="SE35">
            <v>159.18727064037321</v>
          </cell>
          <cell r="SF35">
            <v>162.08697730028629</v>
          </cell>
          <cell r="SG35">
            <v>170.2907519595623</v>
          </cell>
          <cell r="SH35">
            <v>170.24386742305757</v>
          </cell>
          <cell r="SI35">
            <v>171.84609549665453</v>
          </cell>
          <cell r="SJ35">
            <v>167.17598796916008</v>
          </cell>
          <cell r="SK35">
            <v>163.06543719255924</v>
          </cell>
          <cell r="SL35">
            <v>161.92186219346522</v>
          </cell>
          <cell r="SM35">
            <v>162.13386183679103</v>
          </cell>
          <cell r="SN35">
            <v>161.73840096366408</v>
          </cell>
          <cell r="SO35">
            <v>166.33818168640136</v>
          </cell>
          <cell r="SP35">
            <v>162.42128443014622</v>
          </cell>
          <cell r="SQ35">
            <v>163.06339873445035</v>
          </cell>
          <cell r="SR35">
            <v>158.51457946443557</v>
          </cell>
          <cell r="SS35">
            <v>168.71094692516326</v>
          </cell>
          <cell r="ST35">
            <v>192.226</v>
          </cell>
        </row>
        <row r="36">
          <cell r="B36" t="str">
            <v>REPSM 4 1/2 03/25/75 nc-25</v>
          </cell>
          <cell r="C36" t="str">
            <v>XS1207058733</v>
          </cell>
          <cell r="D36">
            <v>364.39658685541156</v>
          </cell>
          <cell r="E36">
            <v>364.56655914223194</v>
          </cell>
          <cell r="F36">
            <v>369.39077257698779</v>
          </cell>
          <cell r="G36">
            <v>373.41011724179981</v>
          </cell>
          <cell r="H36">
            <v>378.61426872944833</v>
          </cell>
          <cell r="I36">
            <v>386.19903206956388</v>
          </cell>
          <cell r="J36">
            <v>387.48582226449247</v>
          </cell>
          <cell r="K36">
            <v>386.18203484088184</v>
          </cell>
          <cell r="L36">
            <v>383.83341777181624</v>
          </cell>
          <cell r="M36">
            <v>380.41297545880082</v>
          </cell>
          <cell r="N36">
            <v>378.43129856187107</v>
          </cell>
          <cell r="O36">
            <v>380.72192508602143</v>
          </cell>
          <cell r="P36">
            <v>375.2638150051236</v>
          </cell>
          <cell r="Q36">
            <v>370.62857075983288</v>
          </cell>
          <cell r="R36">
            <v>359.24742640173434</v>
          </cell>
          <cell r="S36">
            <v>353.26340206867457</v>
          </cell>
          <cell r="T36">
            <v>368.52991293609142</v>
          </cell>
          <cell r="U36">
            <v>363.75769102436306</v>
          </cell>
          <cell r="V36">
            <v>357.88364875924589</v>
          </cell>
          <cell r="W36">
            <v>338.22885338091851</v>
          </cell>
          <cell r="X36">
            <v>323.7622120985389</v>
          </cell>
          <cell r="Y36">
            <v>301.36586371749644</v>
          </cell>
          <cell r="Z36">
            <v>303.0635869117379</v>
          </cell>
          <cell r="AA36">
            <v>330.76307064157726</v>
          </cell>
          <cell r="AB36">
            <v>344.00591145884994</v>
          </cell>
          <cell r="AC36">
            <v>364.60555278450255</v>
          </cell>
          <cell r="AD36">
            <v>372.66323901677129</v>
          </cell>
          <cell r="AE36">
            <v>372.99218538361788</v>
          </cell>
          <cell r="AF36">
            <v>370.51958852887151</v>
          </cell>
          <cell r="AG36">
            <v>370.73255380588773</v>
          </cell>
          <cell r="AH36">
            <v>389.78344764751193</v>
          </cell>
          <cell r="AI36">
            <v>400.42171312850718</v>
          </cell>
          <cell r="AJ36">
            <v>412.50174353653193</v>
          </cell>
          <cell r="AK36">
            <v>419.34362799954414</v>
          </cell>
          <cell r="AL36">
            <v>429.77592706239221</v>
          </cell>
          <cell r="AM36">
            <v>443.07575858759884</v>
          </cell>
          <cell r="AN36">
            <v>462.67956227988003</v>
          </cell>
          <cell r="AO36">
            <v>480.15171352803708</v>
          </cell>
          <cell r="AP36">
            <v>481.88243134266139</v>
          </cell>
          <cell r="AQ36">
            <v>475.72343553787471</v>
          </cell>
          <cell r="AR36">
            <v>473.70176516169312</v>
          </cell>
          <cell r="AS36">
            <v>477.1931959003806</v>
          </cell>
          <cell r="AT36">
            <v>474.11069848704335</v>
          </cell>
          <cell r="AU36">
            <v>484.58299102914333</v>
          </cell>
          <cell r="AV36">
            <v>491.87280245977638</v>
          </cell>
          <cell r="AW36">
            <v>497.96780869776006</v>
          </cell>
          <cell r="AX36">
            <v>502.11713217014074</v>
          </cell>
          <cell r="AY36">
            <v>491.63484125822782</v>
          </cell>
          <cell r="AZ36">
            <v>487.73147768324611</v>
          </cell>
          <cell r="BA36">
            <v>485.09590740054847</v>
          </cell>
          <cell r="BB36">
            <v>481.94842058342692</v>
          </cell>
          <cell r="BC36">
            <v>498.14877919137479</v>
          </cell>
          <cell r="BD36">
            <v>503.34093263524773</v>
          </cell>
          <cell r="BE36">
            <v>526.81110593420271</v>
          </cell>
          <cell r="BF36">
            <v>530.15256112569568</v>
          </cell>
          <cell r="BG36">
            <v>474.88857165849208</v>
          </cell>
          <cell r="BH36">
            <v>450.18959870952364</v>
          </cell>
          <cell r="BI36">
            <v>451.18843585383894</v>
          </cell>
          <cell r="BJ36">
            <v>438.1395634109378</v>
          </cell>
          <cell r="BK36">
            <v>434.39417407900095</v>
          </cell>
          <cell r="BL36">
            <v>473.31582808691263</v>
          </cell>
          <cell r="BM36">
            <v>503.223951708436</v>
          </cell>
          <cell r="BN36">
            <v>516.46679252570868</v>
          </cell>
          <cell r="BO36">
            <v>538.26023920702926</v>
          </cell>
          <cell r="BP36">
            <v>542.71051361078025</v>
          </cell>
          <cell r="BQ36">
            <v>531.35936436212069</v>
          </cell>
          <cell r="BR36">
            <v>531.10640560585261</v>
          </cell>
          <cell r="BS36">
            <v>529.96859112113714</v>
          </cell>
          <cell r="BT36">
            <v>535.91062230098248</v>
          </cell>
          <cell r="BU36">
            <v>527.33302083843944</v>
          </cell>
          <cell r="BV36">
            <v>541.16376580071449</v>
          </cell>
          <cell r="BW36">
            <v>556.59924911797054</v>
          </cell>
          <cell r="BX36">
            <v>620.08289840841292</v>
          </cell>
          <cell r="BY36">
            <v>627.72265278249984</v>
          </cell>
          <cell r="BZ36">
            <v>617.99923813939097</v>
          </cell>
          <cell r="CA36">
            <v>621.75862518906592</v>
          </cell>
          <cell r="CB36">
            <v>587.87115038198226</v>
          </cell>
          <cell r="CC36">
            <v>527.60997568225866</v>
          </cell>
          <cell r="CD36">
            <v>500.33642250645164</v>
          </cell>
          <cell r="CE36">
            <v>444.24256834477188</v>
          </cell>
          <cell r="CF36">
            <v>430.6397862142324</v>
          </cell>
          <cell r="CG36">
            <v>353.37838332152364</v>
          </cell>
          <cell r="CH36">
            <v>351.02276739358899</v>
          </cell>
          <cell r="CI36">
            <v>409.77318841457367</v>
          </cell>
          <cell r="CJ36">
            <v>267.22842966508864</v>
          </cell>
          <cell r="CK36">
            <v>230.74537805455921</v>
          </cell>
          <cell r="CL36">
            <v>221.23492868846654</v>
          </cell>
          <cell r="CM36">
            <v>223.18361096501351</v>
          </cell>
          <cell r="CN36">
            <v>242.54645394480229</v>
          </cell>
          <cell r="CO36">
            <v>235.69757062292098</v>
          </cell>
          <cell r="CP36">
            <v>211.99743481826783</v>
          </cell>
          <cell r="CQ36">
            <v>195.91205746316908</v>
          </cell>
          <cell r="CR36">
            <v>190.22698438751698</v>
          </cell>
          <cell r="CS36">
            <v>181.65938129478693</v>
          </cell>
          <cell r="CT36">
            <v>161.14672578650712</v>
          </cell>
          <cell r="CU36">
            <v>163.21338882684708</v>
          </cell>
          <cell r="CV36">
            <v>162.5474973973036</v>
          </cell>
          <cell r="CW36">
            <v>163.65531677258014</v>
          </cell>
          <cell r="CX36">
            <v>162.25854450970888</v>
          </cell>
          <cell r="CY36">
            <v>164.35620249646902</v>
          </cell>
          <cell r="CZ36">
            <v>163.88427944129705</v>
          </cell>
          <cell r="DA36">
            <v>163.6973099257946</v>
          </cell>
          <cell r="DB36">
            <v>165.30104844379426</v>
          </cell>
          <cell r="DC36">
            <v>167.26572811204196</v>
          </cell>
          <cell r="DD36">
            <v>164.81612750786542</v>
          </cell>
          <cell r="DE36">
            <v>163.54833421558141</v>
          </cell>
          <cell r="DF36">
            <v>167.37171083205939</v>
          </cell>
          <cell r="DG36">
            <v>175.78833854061367</v>
          </cell>
          <cell r="DH36">
            <v>186.12265357929468</v>
          </cell>
          <cell r="DI36">
            <v>185.57674258750677</v>
          </cell>
          <cell r="DJ36">
            <v>183.80703113061188</v>
          </cell>
          <cell r="DK36">
            <v>179.6437099404931</v>
          </cell>
          <cell r="DL36">
            <v>181.90134184426071</v>
          </cell>
          <cell r="DM36">
            <v>187.79838035994769</v>
          </cell>
          <cell r="DN36">
            <v>172.79182710766793</v>
          </cell>
          <cell r="DO36">
            <v>160.06090282481907</v>
          </cell>
          <cell r="DP36">
            <v>153.72493587434292</v>
          </cell>
          <cell r="DQ36">
            <v>150.63643943911791</v>
          </cell>
          <cell r="DR36">
            <v>148.10585203945635</v>
          </cell>
          <cell r="DS36">
            <v>148.78674102371932</v>
          </cell>
          <cell r="DT36">
            <v>152.56412513905764</v>
          </cell>
          <cell r="DU36">
            <v>153.59395722979306</v>
          </cell>
          <cell r="DV36">
            <v>151.70226566118004</v>
          </cell>
          <cell r="DW36">
            <v>149.83057083219288</v>
          </cell>
          <cell r="DX36">
            <v>152.51713280093671</v>
          </cell>
          <cell r="DY36">
            <v>152.37315627562998</v>
          </cell>
          <cell r="DZ36">
            <v>156.7894362220168</v>
          </cell>
          <cell r="EA36">
            <v>156.7384445359707</v>
          </cell>
          <cell r="EB36">
            <v>156.26752131778002</v>
          </cell>
          <cell r="EC36">
            <v>154.96473373115063</v>
          </cell>
          <cell r="ED36">
            <v>151.34332418489456</v>
          </cell>
          <cell r="EE36">
            <v>150.41847497719527</v>
          </cell>
          <cell r="EF36">
            <v>147.2879853887558</v>
          </cell>
          <cell r="EG36">
            <v>153.8759112585187</v>
          </cell>
          <cell r="EH36">
            <v>152.07420501822233</v>
          </cell>
          <cell r="EI36">
            <v>152.79808699268102</v>
          </cell>
          <cell r="EJ36">
            <v>155.50464570105075</v>
          </cell>
          <cell r="EK36">
            <v>155.73760771769287</v>
          </cell>
          <cell r="EL36">
            <v>158.96808100426196</v>
          </cell>
          <cell r="EM36">
            <v>162.39052299124003</v>
          </cell>
          <cell r="EN36">
            <v>162.81445387130975</v>
          </cell>
          <cell r="EO36">
            <v>164.32120820212364</v>
          </cell>
          <cell r="EP36">
            <v>167.95361595517397</v>
          </cell>
          <cell r="EQ36">
            <v>172.6478505823612</v>
          </cell>
          <cell r="ER36">
            <v>171.17809021985531</v>
          </cell>
          <cell r="ES36">
            <v>173.96563572371005</v>
          </cell>
          <cell r="ET36">
            <v>177.19510917329788</v>
          </cell>
          <cell r="EU36">
            <v>180.63954757386446</v>
          </cell>
          <cell r="EV36">
            <v>188.3712869502306</v>
          </cell>
          <cell r="EW36">
            <v>191.06584761482478</v>
          </cell>
          <cell r="EX36">
            <v>180.31260088098051</v>
          </cell>
          <cell r="EY36">
            <v>184.20296657520532</v>
          </cell>
          <cell r="EZ36">
            <v>186.25363222384453</v>
          </cell>
          <cell r="FA36">
            <v>187.00550963377952</v>
          </cell>
          <cell r="FB36">
            <v>185.1378141527176</v>
          </cell>
          <cell r="FC36">
            <v>189.16315783941744</v>
          </cell>
          <cell r="FD36">
            <v>199.2675103724003</v>
          </cell>
          <cell r="FE36">
            <v>200.26934702765942</v>
          </cell>
          <cell r="FF36">
            <v>201.47515042710305</v>
          </cell>
          <cell r="FG36">
            <v>196.06903186923265</v>
          </cell>
          <cell r="FH36">
            <v>194.7272506403327</v>
          </cell>
          <cell r="FI36">
            <v>196.74592150557041</v>
          </cell>
          <cell r="FJ36">
            <v>196.09502763074639</v>
          </cell>
          <cell r="FK36">
            <v>192.00569437724351</v>
          </cell>
          <cell r="FL36">
            <v>185.99167493474482</v>
          </cell>
          <cell r="FM36">
            <v>183.9550070038438</v>
          </cell>
          <cell r="FN36">
            <v>180.361592893064</v>
          </cell>
          <cell r="FO36">
            <v>169.75332252150776</v>
          </cell>
          <cell r="FP36">
            <v>170.66617368543146</v>
          </cell>
          <cell r="FQ36">
            <v>166.84379690593482</v>
          </cell>
          <cell r="FR36">
            <v>172.03695018678903</v>
          </cell>
          <cell r="FS36">
            <v>177.73802065414191</v>
          </cell>
          <cell r="FT36">
            <v>179.75869119334223</v>
          </cell>
          <cell r="FU36">
            <v>173.63568951988219</v>
          </cell>
          <cell r="FV36">
            <v>168.93345619684459</v>
          </cell>
          <cell r="FW36">
            <v>163.63332035899163</v>
          </cell>
          <cell r="FX36">
            <v>165.55100768911839</v>
          </cell>
          <cell r="FY36">
            <v>170.43721101671457</v>
          </cell>
          <cell r="FZ36">
            <v>174.02062675768138</v>
          </cell>
          <cell r="GA36">
            <v>172.70284161633253</v>
          </cell>
          <cell r="GB36">
            <v>172.8278212389946</v>
          </cell>
          <cell r="GC36">
            <v>177.17311275970937</v>
          </cell>
          <cell r="GD36">
            <v>179.65770765823126</v>
          </cell>
          <cell r="GE36">
            <v>180.08063870131971</v>
          </cell>
          <cell r="GF36">
            <v>183.95000781893728</v>
          </cell>
          <cell r="GG36">
            <v>187.83837383919953</v>
          </cell>
          <cell r="GH36">
            <v>187.60841133350135</v>
          </cell>
          <cell r="GI36">
            <v>194.42929921990634</v>
          </cell>
          <cell r="GJ36">
            <v>199.66344581699371</v>
          </cell>
          <cell r="GK36">
            <v>201.41616004520657</v>
          </cell>
          <cell r="GL36">
            <v>197.63077723401787</v>
          </cell>
          <cell r="GM36">
            <v>198.40165154659749</v>
          </cell>
          <cell r="GN36">
            <v>201.57613396221402</v>
          </cell>
          <cell r="GO36">
            <v>196.18001377415655</v>
          </cell>
          <cell r="GP36">
            <v>193.133510492146</v>
          </cell>
          <cell r="GQ36">
            <v>194.41030231726171</v>
          </cell>
          <cell r="GR36">
            <v>197.06386966562272</v>
          </cell>
          <cell r="GS36">
            <v>199.64644858831167</v>
          </cell>
          <cell r="GT36">
            <v>202.81793149298429</v>
          </cell>
          <cell r="GU36">
            <v>203.2468615579605</v>
          </cell>
          <cell r="GV36">
            <v>203.88675722599029</v>
          </cell>
          <cell r="GW36">
            <v>200.93623829418419</v>
          </cell>
          <cell r="GX36">
            <v>206.09139776974916</v>
          </cell>
          <cell r="GY36">
            <v>207.63714574283361</v>
          </cell>
          <cell r="GZ36">
            <v>201.50314586257934</v>
          </cell>
          <cell r="HA36">
            <v>197.00287960976362</v>
          </cell>
          <cell r="HB36">
            <v>195.39114239591359</v>
          </cell>
          <cell r="HC36">
            <v>197.68476843100788</v>
          </cell>
          <cell r="HD36">
            <v>219.78916441351174</v>
          </cell>
          <cell r="HE36">
            <v>219.17226499605178</v>
          </cell>
          <cell r="HF36">
            <v>212.67132494366169</v>
          </cell>
          <cell r="HG36">
            <v>212.85529494822023</v>
          </cell>
          <cell r="HH36">
            <v>208.50100489467383</v>
          </cell>
          <cell r="HI36">
            <v>216.73266276168823</v>
          </cell>
          <cell r="HJ36">
            <v>219.3372380979657</v>
          </cell>
          <cell r="HK36">
            <v>216.57568835562466</v>
          </cell>
          <cell r="HL36">
            <v>215.17891609275341</v>
          </cell>
          <cell r="HM36">
            <v>215.25190419238805</v>
          </cell>
          <cell r="HN36">
            <v>215.88480100154877</v>
          </cell>
          <cell r="HO36">
            <v>214.76798309344053</v>
          </cell>
          <cell r="HP36">
            <v>214.4350373786688</v>
          </cell>
          <cell r="HQ36">
            <v>212.81430163198709</v>
          </cell>
          <cell r="HR36">
            <v>213.36821131962537</v>
          </cell>
          <cell r="HS36">
            <v>222.61570355963707</v>
          </cell>
          <cell r="HT36">
            <v>233.22597360515596</v>
          </cell>
          <cell r="HU36">
            <v>237.68424670475721</v>
          </cell>
          <cell r="HV36">
            <v>247.54163950335979</v>
          </cell>
          <cell r="HW36">
            <v>248.66345659637452</v>
          </cell>
          <cell r="HX36">
            <v>232.29212586462498</v>
          </cell>
          <cell r="HY36">
            <v>228.47974745494128</v>
          </cell>
          <cell r="HZ36">
            <v>221.83283120328187</v>
          </cell>
          <cell r="IA36">
            <v>222.30775376939772</v>
          </cell>
          <cell r="IB36">
            <v>221.89082174819708</v>
          </cell>
          <cell r="IC36">
            <v>229.59456568908692</v>
          </cell>
          <cell r="ID36">
            <v>233.95685443848373</v>
          </cell>
          <cell r="IE36">
            <v>240.52678324258326</v>
          </cell>
          <cell r="IF36">
            <v>229.44059079396726</v>
          </cell>
          <cell r="IG36">
            <v>220.83899324387312</v>
          </cell>
          <cell r="IH36">
            <v>217.59952142447233</v>
          </cell>
          <cell r="II36">
            <v>214.32905465865136</v>
          </cell>
          <cell r="IJ36">
            <v>199.93640131288765</v>
          </cell>
          <cell r="IK36">
            <v>195.97504719299079</v>
          </cell>
          <cell r="IL36">
            <v>193.22349582046269</v>
          </cell>
          <cell r="IM36">
            <v>205.58148090928793</v>
          </cell>
          <cell r="IN36">
            <v>214.2270712865591</v>
          </cell>
          <cell r="IO36">
            <v>219.99813034260274</v>
          </cell>
          <cell r="IP36">
            <v>218.85531667298076</v>
          </cell>
          <cell r="IQ36">
            <v>215.68383376830815</v>
          </cell>
          <cell r="IR36">
            <v>205.28852867376804</v>
          </cell>
          <cell r="IS36">
            <v>193.75840860545634</v>
          </cell>
          <cell r="IT36">
            <v>193.84939377075435</v>
          </cell>
          <cell r="IU36">
            <v>192.12667465198038</v>
          </cell>
          <cell r="IV36">
            <v>193.21449728763105</v>
          </cell>
          <cell r="IW36">
            <v>204.92258833861351</v>
          </cell>
          <cell r="IX36">
            <v>208.21605135500431</v>
          </cell>
          <cell r="IY36">
            <v>199.70843848115206</v>
          </cell>
          <cell r="IZ36">
            <v>190.42695178377627</v>
          </cell>
          <cell r="JA36">
            <v>194.29232155346872</v>
          </cell>
          <cell r="JB36">
            <v>197.64477495175601</v>
          </cell>
          <cell r="JC36">
            <v>198.16968936693669</v>
          </cell>
          <cell r="JD36">
            <v>199.89140864872934</v>
          </cell>
          <cell r="JE36">
            <v>208.55899543958901</v>
          </cell>
          <cell r="JF36">
            <v>213.44519876718519</v>
          </cell>
          <cell r="JG36">
            <v>211.95344199109078</v>
          </cell>
          <cell r="JH36">
            <v>206.6283102287054</v>
          </cell>
          <cell r="JI36">
            <v>198.95656107121707</v>
          </cell>
          <cell r="JJ36">
            <v>197.02887537127734</v>
          </cell>
          <cell r="JK36">
            <v>195.14918184643986</v>
          </cell>
          <cell r="JL36">
            <v>199.73843359059094</v>
          </cell>
          <cell r="JM36">
            <v>210.82762555015086</v>
          </cell>
          <cell r="JN36">
            <v>225.86717342281341</v>
          </cell>
          <cell r="JO36">
            <v>231.51925187808274</v>
          </cell>
          <cell r="JP36">
            <v>232.47709570616482</v>
          </cell>
          <cell r="JQ36">
            <v>232.01617085778713</v>
          </cell>
          <cell r="JR36">
            <v>229.35460481357575</v>
          </cell>
          <cell r="JS36">
            <v>238.06418475764991</v>
          </cell>
          <cell r="JT36">
            <v>247.88858293586969</v>
          </cell>
          <cell r="JU36">
            <v>247.34967080295084</v>
          </cell>
          <cell r="JV36">
            <v>249.21036742514372</v>
          </cell>
          <cell r="JW36">
            <v>258.8198006523848</v>
          </cell>
          <cell r="JX36">
            <v>264.29290828800202</v>
          </cell>
          <cell r="JY36">
            <v>263.26907521915439</v>
          </cell>
          <cell r="JZ36">
            <v>259.56867855137585</v>
          </cell>
          <cell r="KA36">
            <v>264.11293763136865</v>
          </cell>
          <cell r="KB36">
            <v>262.6051834635735</v>
          </cell>
          <cell r="KC36">
            <v>263.66501066374781</v>
          </cell>
          <cell r="KD36">
            <v>261.13042391616108</v>
          </cell>
          <cell r="KE36">
            <v>263.97096078002454</v>
          </cell>
          <cell r="KF36">
            <v>250.71112273406985</v>
          </cell>
          <cell r="KG36">
            <v>244.71310068327188</v>
          </cell>
          <cell r="KH36">
            <v>242.36048426628113</v>
          </cell>
          <cell r="KI36">
            <v>242.14451947832109</v>
          </cell>
          <cell r="KJ36">
            <v>240.34281323802472</v>
          </cell>
          <cell r="KK36">
            <v>243.13935727471113</v>
          </cell>
          <cell r="KL36">
            <v>242.83640666937828</v>
          </cell>
          <cell r="KM36">
            <v>242.72942411237955</v>
          </cell>
          <cell r="KN36">
            <v>238.18516503238678</v>
          </cell>
          <cell r="KO36">
            <v>243.20734618943931</v>
          </cell>
          <cell r="KP36">
            <v>237.82622355610133</v>
          </cell>
          <cell r="KQ36">
            <v>223.97648169118168</v>
          </cell>
          <cell r="KR36">
            <v>206.6893002845645</v>
          </cell>
          <cell r="KS36">
            <v>206.57731854265927</v>
          </cell>
          <cell r="KT36">
            <v>207.23021209144594</v>
          </cell>
          <cell r="KU36">
            <v>210.29071309119462</v>
          </cell>
          <cell r="KV36">
            <v>216.15975617140532</v>
          </cell>
          <cell r="KW36">
            <v>219.49321266704797</v>
          </cell>
          <cell r="KX36">
            <v>218.12543567663431</v>
          </cell>
          <cell r="KY36">
            <v>220.27008600151541</v>
          </cell>
          <cell r="KZ36">
            <v>218.99429401338099</v>
          </cell>
          <cell r="LA36">
            <v>221.99480479425193</v>
          </cell>
          <cell r="LB36">
            <v>217.69850528562071</v>
          </cell>
          <cell r="LC36">
            <v>218.36639638912678</v>
          </cell>
          <cell r="LD36">
            <v>220.78100269895793</v>
          </cell>
          <cell r="LE36">
            <v>228.4067593553066</v>
          </cell>
          <cell r="LF36">
            <v>238.20216226106882</v>
          </cell>
          <cell r="LG36">
            <v>242.76441840672493</v>
          </cell>
          <cell r="LH36">
            <v>242.42747334402802</v>
          </cell>
          <cell r="LI36">
            <v>241.88556170016528</v>
          </cell>
          <cell r="LJ36">
            <v>241.62060490012169</v>
          </cell>
          <cell r="LK36">
            <v>241.95655012583734</v>
          </cell>
          <cell r="LL36">
            <v>241.60460750842094</v>
          </cell>
          <cell r="LM36">
            <v>248.86842317754031</v>
          </cell>
          <cell r="LN36">
            <v>252.24987184828518</v>
          </cell>
          <cell r="LO36">
            <v>262.86914042663574</v>
          </cell>
          <cell r="LP36">
            <v>270.28793082785603</v>
          </cell>
          <cell r="LQ36">
            <v>278.68956098169087</v>
          </cell>
          <cell r="LR36">
            <v>275.25012176603082</v>
          </cell>
          <cell r="LS36">
            <v>278.92152316135167</v>
          </cell>
          <cell r="LT36">
            <v>277.74771454530958</v>
          </cell>
          <cell r="LU36">
            <v>274.58722984743116</v>
          </cell>
          <cell r="LV36">
            <v>272.14162859117982</v>
          </cell>
          <cell r="LW36">
            <v>269.37607950091365</v>
          </cell>
          <cell r="LX36">
            <v>274.41725756061078</v>
          </cell>
          <cell r="LY36">
            <v>279.73439062714573</v>
          </cell>
          <cell r="LZ36">
            <v>280.46327178651097</v>
          </cell>
          <cell r="MA36">
            <v>283.17882902771237</v>
          </cell>
          <cell r="MB36">
            <v>288.8029120475054</v>
          </cell>
          <cell r="MC36">
            <v>295.38683856934307</v>
          </cell>
          <cell r="MD36">
            <v>297.48249688214065</v>
          </cell>
          <cell r="ME36">
            <v>294.97190622210502</v>
          </cell>
          <cell r="MF36">
            <v>286.0563598598838</v>
          </cell>
          <cell r="MG36">
            <v>281.89203883278367</v>
          </cell>
          <cell r="MH36">
            <v>281.92103410524129</v>
          </cell>
          <cell r="MI36">
            <v>279.99634791624544</v>
          </cell>
          <cell r="MJ36">
            <v>278.88152968209982</v>
          </cell>
          <cell r="MK36">
            <v>283.47878012210128</v>
          </cell>
          <cell r="ML36">
            <v>290.71660002970697</v>
          </cell>
          <cell r="MM36">
            <v>291.87941043895484</v>
          </cell>
          <cell r="MN36">
            <v>296.88059501940012</v>
          </cell>
          <cell r="MO36">
            <v>294.24702441066506</v>
          </cell>
          <cell r="MP36">
            <v>295.57580775880814</v>
          </cell>
          <cell r="MQ36">
            <v>293.55513721960784</v>
          </cell>
          <cell r="MR36">
            <v>297.00957398998736</v>
          </cell>
          <cell r="MS36">
            <v>300.41701842224597</v>
          </cell>
          <cell r="MT36">
            <v>302.29471227312087</v>
          </cell>
          <cell r="MU36">
            <v>303.93744443339114</v>
          </cell>
          <cell r="MV36">
            <v>310.38139377784728</v>
          </cell>
          <cell r="MW36">
            <v>323.97917672348018</v>
          </cell>
          <cell r="MX36">
            <v>327.29963533836604</v>
          </cell>
          <cell r="MY36">
            <v>318.38908816105123</v>
          </cell>
          <cell r="MZ36">
            <v>302.47568276673553</v>
          </cell>
          <cell r="NA36">
            <v>303.45752268236873</v>
          </cell>
          <cell r="NB36">
            <v>309.49753788638117</v>
          </cell>
          <cell r="NC36">
            <v>308.75365917229652</v>
          </cell>
          <cell r="ND36">
            <v>313.18193716245889</v>
          </cell>
          <cell r="NE36">
            <v>323.78120900118353</v>
          </cell>
          <cell r="NF36">
            <v>328.17549253398181</v>
          </cell>
          <cell r="NG36">
            <v>327.35562620931864</v>
          </cell>
          <cell r="NH36">
            <v>326.82771228319405</v>
          </cell>
          <cell r="NI36">
            <v>331.50694935566185</v>
          </cell>
          <cell r="NJ36">
            <v>328.30547134155034</v>
          </cell>
          <cell r="NK36">
            <v>323.08532246220108</v>
          </cell>
          <cell r="NL36">
            <v>318.66004398298264</v>
          </cell>
          <cell r="NM36">
            <v>321.62855998045205</v>
          </cell>
          <cell r="NN36">
            <v>332.04686132556202</v>
          </cell>
          <cell r="NO36">
            <v>331.11301358503101</v>
          </cell>
          <cell r="NP36">
            <v>337.11703465771677</v>
          </cell>
          <cell r="NQ36">
            <v>335.91023142129183</v>
          </cell>
          <cell r="NR36">
            <v>329.96320105654002</v>
          </cell>
          <cell r="NS36">
            <v>334.87140079772473</v>
          </cell>
          <cell r="NT36">
            <v>335.65227348011729</v>
          </cell>
          <cell r="NU36">
            <v>362.19394598561524</v>
          </cell>
          <cell r="NV36">
            <v>372.87320478284363</v>
          </cell>
          <cell r="NW36">
            <v>383.2655103664398</v>
          </cell>
          <cell r="NX36">
            <v>385.96407037895915</v>
          </cell>
          <cell r="NY36">
            <v>374.53593368273971</v>
          </cell>
          <cell r="NZ36">
            <v>364.2136166878343</v>
          </cell>
          <cell r="OA36">
            <v>365.41242122840879</v>
          </cell>
          <cell r="OB36">
            <v>366.43225494933131</v>
          </cell>
          <cell r="OC36">
            <v>359.98830560487511</v>
          </cell>
          <cell r="OD36">
            <v>363.15378948765994</v>
          </cell>
          <cell r="OE36">
            <v>357.63968853580951</v>
          </cell>
          <cell r="OF36">
            <v>353.49136490041013</v>
          </cell>
          <cell r="OG36">
            <v>351.5016893076301</v>
          </cell>
          <cell r="OH36">
            <v>339.90957934647798</v>
          </cell>
          <cell r="OI36">
            <v>337.07804101544616</v>
          </cell>
          <cell r="OJ36">
            <v>332.24282937389614</v>
          </cell>
          <cell r="OK36">
            <v>345.55365910589694</v>
          </cell>
          <cell r="OL36">
            <v>375.14083505642412</v>
          </cell>
          <cell r="OM36">
            <v>391.78012209916113</v>
          </cell>
          <cell r="ON36">
            <v>389.64547014409305</v>
          </cell>
          <cell r="OO36">
            <v>390.2373736370206</v>
          </cell>
          <cell r="OP36">
            <v>378.1873383384347</v>
          </cell>
          <cell r="OQ36">
            <v>371.53242339092498</v>
          </cell>
          <cell r="OR36">
            <v>365.79035960733893</v>
          </cell>
          <cell r="OS36">
            <v>373.77105839204785</v>
          </cell>
          <cell r="OT36">
            <v>367.02915762716532</v>
          </cell>
          <cell r="OU36">
            <v>358.12560930871967</v>
          </cell>
          <cell r="OV36">
            <v>351.44369876271486</v>
          </cell>
          <cell r="OW36">
            <v>347.13140186238286</v>
          </cell>
          <cell r="OX36">
            <v>346.45551206302645</v>
          </cell>
          <cell r="OY36">
            <v>336.33116279041769</v>
          </cell>
          <cell r="OZ36">
            <v>336.84807850974801</v>
          </cell>
          <cell r="PA36">
            <v>338.62678849947451</v>
          </cell>
          <cell r="PB36">
            <v>320.86668420070407</v>
          </cell>
          <cell r="PC36">
            <v>316.36041892600059</v>
          </cell>
          <cell r="PD36">
            <v>306.22807095754149</v>
          </cell>
          <cell r="PE36">
            <v>296.76161441862581</v>
          </cell>
          <cell r="PF36">
            <v>281.43611316931248</v>
          </cell>
          <cell r="PG36">
            <v>277.35477861165998</v>
          </cell>
          <cell r="PH36">
            <v>274.74720376443861</v>
          </cell>
          <cell r="PI36">
            <v>262.65617514961957</v>
          </cell>
          <cell r="PJ36">
            <v>264.20192312270404</v>
          </cell>
          <cell r="PK36">
            <v>269.61104119151827</v>
          </cell>
          <cell r="PL36">
            <v>269.39107705563305</v>
          </cell>
          <cell r="PM36">
            <v>269.519056189239</v>
          </cell>
          <cell r="PN36">
            <v>273.67237900954484</v>
          </cell>
          <cell r="PO36">
            <v>280.75822369599342</v>
          </cell>
          <cell r="PP36">
            <v>280.99018587565422</v>
          </cell>
          <cell r="PQ36">
            <v>283.09784223222732</v>
          </cell>
          <cell r="PR36">
            <v>287.10418901628259</v>
          </cell>
          <cell r="PS36">
            <v>278.61257353413106</v>
          </cell>
          <cell r="PT36">
            <v>273.15846280115841</v>
          </cell>
          <cell r="PU36">
            <v>270.12795691084864</v>
          </cell>
          <cell r="PV36">
            <v>263.76099501395225</v>
          </cell>
          <cell r="PW36">
            <v>265.14676907002928</v>
          </cell>
          <cell r="PX36">
            <v>263.82898392868043</v>
          </cell>
          <cell r="PY36">
            <v>261.10142864370346</v>
          </cell>
          <cell r="PZ36">
            <v>262.51719780921934</v>
          </cell>
          <cell r="QA36">
            <v>263.87897577774527</v>
          </cell>
          <cell r="QB36">
            <v>264.13193453401328</v>
          </cell>
          <cell r="QC36">
            <v>264.35489818084244</v>
          </cell>
          <cell r="QD36">
            <v>258.50285232931378</v>
          </cell>
          <cell r="QE36">
            <v>258.76380978143214</v>
          </cell>
          <cell r="QF36">
            <v>259.23073365169768</v>
          </cell>
          <cell r="QG36">
            <v>253.19771730655432</v>
          </cell>
          <cell r="QH36">
            <v>253.00274909520149</v>
          </cell>
          <cell r="QI36">
            <v>254.17655771124362</v>
          </cell>
          <cell r="QJ36">
            <v>259.89862475520368</v>
          </cell>
          <cell r="QK36">
            <v>259.58367610609531</v>
          </cell>
          <cell r="QL36">
            <v>261.31439392071962</v>
          </cell>
          <cell r="QM36">
            <v>257.03709131473306</v>
          </cell>
          <cell r="QN36">
            <v>256.72214266562463</v>
          </cell>
          <cell r="QO36">
            <v>255.83628710019588</v>
          </cell>
          <cell r="QP36">
            <v>257.62199594879149</v>
          </cell>
          <cell r="QQ36">
            <v>258.18190465831753</v>
          </cell>
          <cell r="QR36">
            <v>257.40403148686886</v>
          </cell>
          <cell r="QS36">
            <v>257.71997997295858</v>
          </cell>
          <cell r="QT36">
            <v>260.23157046997545</v>
          </cell>
          <cell r="QU36">
            <v>261.89929855477811</v>
          </cell>
          <cell r="QV36">
            <v>262.18125258350369</v>
          </cell>
          <cell r="QW36">
            <v>270.62987507545944</v>
          </cell>
          <cell r="QX36">
            <v>274.83818892973659</v>
          </cell>
          <cell r="QY36">
            <v>278.42360434466599</v>
          </cell>
          <cell r="QZ36">
            <v>281.70206980633736</v>
          </cell>
          <cell r="RA36">
            <v>285.37647071260216</v>
          </cell>
          <cell r="RB36">
            <v>289.59978212159871</v>
          </cell>
          <cell r="RC36">
            <v>286.46529318523409</v>
          </cell>
          <cell r="RD36">
            <v>287.68809381335973</v>
          </cell>
          <cell r="RE36">
            <v>288.09302779078484</v>
          </cell>
          <cell r="RF36">
            <v>286.84923058605193</v>
          </cell>
          <cell r="RG36">
            <v>280.9131984280944</v>
          </cell>
          <cell r="RH36">
            <v>275.83202688914537</v>
          </cell>
          <cell r="RI36">
            <v>275.66605395025016</v>
          </cell>
          <cell r="RJ36">
            <v>276.23296151864531</v>
          </cell>
          <cell r="RK36">
            <v>276.94784496027233</v>
          </cell>
          <cell r="RL36">
            <v>277.33778138297794</v>
          </cell>
          <cell r="RM36">
            <v>277.59873883509636</v>
          </cell>
          <cell r="RN36">
            <v>280.79621750128268</v>
          </cell>
          <cell r="RO36">
            <v>286.42330003201965</v>
          </cell>
          <cell r="RP36">
            <v>285.8803885511756</v>
          </cell>
          <cell r="RQ36">
            <v>285.77040648323299</v>
          </cell>
          <cell r="RR36">
            <v>285.95337665081024</v>
          </cell>
          <cell r="RS36">
            <v>280.163320692122</v>
          </cell>
          <cell r="RT36">
            <v>281.41011740779879</v>
          </cell>
          <cell r="RU36">
            <v>276.91485033988948</v>
          </cell>
          <cell r="RV36">
            <v>267.83633054971693</v>
          </cell>
          <cell r="RW36">
            <v>266.00462919998171</v>
          </cell>
          <cell r="RX36">
            <v>265.07378097039464</v>
          </cell>
          <cell r="RY36">
            <v>267.5153828787208</v>
          </cell>
          <cell r="RZ36">
            <v>266.09861387622357</v>
          </cell>
          <cell r="SA36">
            <v>262.04627459102869</v>
          </cell>
          <cell r="SB36">
            <v>258.9307825573087</v>
          </cell>
          <cell r="SC36">
            <v>259.31871930605172</v>
          </cell>
          <cell r="SD36">
            <v>261.69933115851882</v>
          </cell>
          <cell r="SE36">
            <v>264.64985009032489</v>
          </cell>
          <cell r="SF36">
            <v>266.09961371320486</v>
          </cell>
          <cell r="SG36">
            <v>271.61871384996175</v>
          </cell>
          <cell r="SH36">
            <v>270.86983595097064</v>
          </cell>
          <cell r="SI36">
            <v>272.1856214183569</v>
          </cell>
          <cell r="SJ36">
            <v>273.40542253553866</v>
          </cell>
          <cell r="SK36">
            <v>273.33743362081049</v>
          </cell>
          <cell r="SL36">
            <v>273.5194039514065</v>
          </cell>
          <cell r="SM36">
            <v>273.82535406768324</v>
          </cell>
          <cell r="SN36">
            <v>274.67721517574785</v>
          </cell>
          <cell r="SO36">
            <v>276.27995385676621</v>
          </cell>
          <cell r="SP36">
            <v>279.61341035240889</v>
          </cell>
          <cell r="SQ36">
            <v>280.85420804619787</v>
          </cell>
          <cell r="SR36">
            <v>283.06384777486323</v>
          </cell>
          <cell r="SS36">
            <v>294.57697061449289</v>
          </cell>
          <cell r="SV36">
            <v>321.46899999999999</v>
          </cell>
        </row>
        <row r="37">
          <cell r="B37" t="str">
            <v>REPSM 3 3/4 PERP nc-26</v>
          </cell>
          <cell r="C37" t="str">
            <v>XS2185997884</v>
          </cell>
          <cell r="D37">
            <v>382.04311336493492</v>
          </cell>
          <cell r="E37">
            <v>382.51266121602055</v>
          </cell>
          <cell r="F37">
            <v>387.06228018164637</v>
          </cell>
          <cell r="G37">
            <v>389.92152688336375</v>
          </cell>
          <cell r="H37">
            <v>403.39854924750324</v>
          </cell>
          <cell r="I37">
            <v>413.36395310831068</v>
          </cell>
          <cell r="J37">
            <v>414.70566111683848</v>
          </cell>
          <cell r="K37">
            <v>413.3070079433918</v>
          </cell>
          <cell r="L37">
            <v>411.73751927518845</v>
          </cell>
          <cell r="M37">
            <v>408.99116386532785</v>
          </cell>
          <cell r="N37">
            <v>406.77130147147182</v>
          </cell>
          <cell r="O37">
            <v>411.11811572694779</v>
          </cell>
          <cell r="P37">
            <v>403.64231451487541</v>
          </cell>
          <cell r="Q37">
            <v>403.03989461231231</v>
          </cell>
          <cell r="R37">
            <v>390.02542683339118</v>
          </cell>
          <cell r="S37">
            <v>374.72316207790374</v>
          </cell>
          <cell r="T37">
            <v>390.61086309027672</v>
          </cell>
          <cell r="U37">
            <v>383.18201666331288</v>
          </cell>
          <cell r="V37">
            <v>384.98727829504014</v>
          </cell>
          <cell r="W37">
            <v>367.00859078836442</v>
          </cell>
          <cell r="X37">
            <v>354.75938610291479</v>
          </cell>
          <cell r="Y37">
            <v>330.80745050764079</v>
          </cell>
          <cell r="Z37">
            <v>331.13713304138184</v>
          </cell>
          <cell r="AA37">
            <v>362.44098913908005</v>
          </cell>
        </row>
        <row r="38">
          <cell r="B38" t="str">
            <v>REPSM 4.247 PERP nc-28</v>
          </cell>
          <cell r="C38" t="str">
            <v>XS2186001314</v>
          </cell>
          <cell r="D38">
            <v>405.01486067891125</v>
          </cell>
          <cell r="E38">
            <v>404.92294173240657</v>
          </cell>
          <cell r="F38">
            <v>409.29808376222849</v>
          </cell>
          <cell r="G38">
            <v>412.30043630838395</v>
          </cell>
          <cell r="H38">
            <v>420.10055821448566</v>
          </cell>
          <cell r="I38">
            <v>428.89680174738169</v>
          </cell>
          <cell r="J38">
            <v>431.6263948109746</v>
          </cell>
          <cell r="K38">
            <v>431.75528115987782</v>
          </cell>
          <cell r="L38">
            <v>429.07764228343967</v>
          </cell>
          <cell r="M38">
            <v>426.01534259825945</v>
          </cell>
          <cell r="N38">
            <v>421.79806136786937</v>
          </cell>
          <cell r="O38">
            <v>426.51989768505098</v>
          </cell>
          <cell r="P38">
            <v>421.13664460062978</v>
          </cell>
          <cell r="Q38">
            <v>420.23543927729128</v>
          </cell>
          <cell r="R38">
            <v>409.80563620597121</v>
          </cell>
          <cell r="S38">
            <v>398.50659961879256</v>
          </cell>
          <cell r="T38">
            <v>414.74428134262564</v>
          </cell>
          <cell r="U38">
            <v>406.89819996327162</v>
          </cell>
          <cell r="V38">
            <v>410.76978602528573</v>
          </cell>
          <cell r="W38">
            <v>390.94626626878977</v>
          </cell>
          <cell r="X38">
            <v>378.32939174205063</v>
          </cell>
          <cell r="Y38">
            <v>356.87930628001692</v>
          </cell>
          <cell r="Z38">
            <v>354.27060661345723</v>
          </cell>
          <cell r="AA38">
            <v>381.83130378007888</v>
          </cell>
        </row>
        <row r="39">
          <cell r="B39" t="str">
            <v>BPLN 3 1/4 PERP nc-26</v>
          </cell>
          <cell r="C39" t="str">
            <v>XS2193661324</v>
          </cell>
          <cell r="D39">
            <v>319.30161210489274</v>
          </cell>
          <cell r="E39">
            <v>318.11472134399412</v>
          </cell>
          <cell r="F39">
            <v>324.20216106796266</v>
          </cell>
          <cell r="G39">
            <v>322.82528779268267</v>
          </cell>
          <cell r="H39">
            <v>330.12961551666262</v>
          </cell>
          <cell r="I39">
            <v>346.74108662939074</v>
          </cell>
          <cell r="J39">
            <v>352.63254439115525</v>
          </cell>
          <cell r="K39">
            <v>357.44210172891621</v>
          </cell>
          <cell r="L39">
            <v>357.42810301733016</v>
          </cell>
          <cell r="M39">
            <v>355.45728440761565</v>
          </cell>
          <cell r="N39">
            <v>347.7509936795235</v>
          </cell>
          <cell r="O39">
            <v>353.45046911096574</v>
          </cell>
        </row>
        <row r="40">
          <cell r="B40" t="str">
            <v>BPLN 3 5/8 PERP nc-29</v>
          </cell>
          <cell r="C40" t="str">
            <v>XS2193662728</v>
          </cell>
          <cell r="D40">
            <v>356.25302161931995</v>
          </cell>
          <cell r="E40">
            <v>354.90894964694974</v>
          </cell>
          <cell r="F40">
            <v>358.92117936372756</v>
          </cell>
          <cell r="G40">
            <v>358.14371617078785</v>
          </cell>
          <cell r="H40">
            <v>362.31483618021014</v>
          </cell>
          <cell r="I40">
            <v>375.26789261579512</v>
          </cell>
          <cell r="J40">
            <v>380.45531091213229</v>
          </cell>
          <cell r="K40">
            <v>384.93122047662735</v>
          </cell>
          <cell r="L40">
            <v>384.81929775476453</v>
          </cell>
          <cell r="M40">
            <v>382.61781778812411</v>
          </cell>
          <cell r="N40">
            <v>375.04804441213611</v>
          </cell>
          <cell r="O40">
            <v>380.73411840677261</v>
          </cell>
        </row>
        <row r="41">
          <cell r="B41" t="str">
            <v>BPLN 4 1/4 PERP nc-27</v>
          </cell>
          <cell r="C41" t="str">
            <v>XS2193663619</v>
          </cell>
          <cell r="D41">
            <v>352.57544377982617</v>
          </cell>
          <cell r="E41">
            <v>350.37537380957605</v>
          </cell>
          <cell r="F41">
            <v>356.5821077474356</v>
          </cell>
          <cell r="G41">
            <v>358.17898104858398</v>
          </cell>
          <cell r="H41">
            <v>366.70262934458253</v>
          </cell>
          <cell r="I41">
            <v>374.28453184759616</v>
          </cell>
          <cell r="J41">
            <v>385.210980120182</v>
          </cell>
          <cell r="K41">
            <v>385.74426989054678</v>
          </cell>
          <cell r="L41">
            <v>386.51324577665332</v>
          </cell>
          <cell r="M41">
            <v>379.90804251599309</v>
          </cell>
          <cell r="N41">
            <v>373.90503725445274</v>
          </cell>
          <cell r="O41">
            <v>379.41969289481642</v>
          </cell>
        </row>
        <row r="42">
          <cell r="B42" t="str">
            <v>BPLN 4 3/8 PERP nc-25</v>
          </cell>
          <cell r="C42" t="str">
            <v>US05565QDU94</v>
          </cell>
          <cell r="D42">
            <v>340.61700000000002</v>
          </cell>
          <cell r="E42">
            <v>333.83100000000002</v>
          </cell>
          <cell r="F42">
            <v>364.29</v>
          </cell>
          <cell r="G42">
            <v>367.20699999999999</v>
          </cell>
          <cell r="H42">
            <v>389.98700000000002</v>
          </cell>
          <cell r="I42">
            <v>370.892</v>
          </cell>
          <cell r="J42">
            <v>396.19400000000002</v>
          </cell>
        </row>
        <row r="43">
          <cell r="B43" t="str">
            <v>BPLN 4 7/8 PERP nc-30</v>
          </cell>
          <cell r="C43" t="str">
            <v>US05565QDV77</v>
          </cell>
          <cell r="D43">
            <v>359.05700000000002</v>
          </cell>
          <cell r="E43">
            <v>358.685</v>
          </cell>
          <cell r="F43">
            <v>377.17700000000002</v>
          </cell>
          <cell r="G43">
            <v>383.21300000000002</v>
          </cell>
          <cell r="H43">
            <v>371.995</v>
          </cell>
          <cell r="I43">
            <v>383.52</v>
          </cell>
          <cell r="J43">
            <v>394.58</v>
          </cell>
        </row>
        <row r="44">
          <cell r="B44" t="str">
            <v>TOTAL 2 1/4 PERP nc-21</v>
          </cell>
          <cell r="C44" t="str">
            <v>XS1195201931</v>
          </cell>
          <cell r="D44">
            <v>177.32388968884945</v>
          </cell>
          <cell r="E44">
            <v>163.71209818577765</v>
          </cell>
          <cell r="F44">
            <v>172.86633594238759</v>
          </cell>
          <cell r="G44">
            <v>191.75348598980904</v>
          </cell>
          <cell r="H44">
            <v>199.06714535319807</v>
          </cell>
          <cell r="I44">
            <v>224.89010824346542</v>
          </cell>
          <cell r="J44">
            <v>241.02984824836255</v>
          </cell>
          <cell r="K44">
            <v>251.91907441163065</v>
          </cell>
          <cell r="L44">
            <v>260.29898560011389</v>
          </cell>
          <cell r="M44">
            <v>256.93873955714702</v>
          </cell>
          <cell r="N44">
            <v>246.42425432658194</v>
          </cell>
          <cell r="O44">
            <v>269.60332676899435</v>
          </cell>
          <cell r="P44">
            <v>255.83315028607845</v>
          </cell>
          <cell r="Q44">
            <v>265.18925125229362</v>
          </cell>
          <cell r="R44">
            <v>229.97084994983672</v>
          </cell>
          <cell r="S44">
            <v>168.97296398687362</v>
          </cell>
          <cell r="T44">
            <v>230.13027012562753</v>
          </cell>
          <cell r="U44">
            <v>221.60646670055391</v>
          </cell>
          <cell r="V44">
            <v>211.13649489569664</v>
          </cell>
          <cell r="W44">
            <v>177.42533889162542</v>
          </cell>
          <cell r="X44">
            <v>132.3353090415001</v>
          </cell>
          <cell r="Y44">
            <v>67.655231096148498</v>
          </cell>
          <cell r="Z44">
            <v>57.67076619029045</v>
          </cell>
          <cell r="AA44">
            <v>116.75146925997734</v>
          </cell>
          <cell r="AB44">
            <v>141.35290093314649</v>
          </cell>
          <cell r="AC44">
            <v>170.66550935971736</v>
          </cell>
          <cell r="AD44">
            <v>168.42120454728604</v>
          </cell>
          <cell r="AE44">
            <v>162.74626036751269</v>
          </cell>
          <cell r="AF44">
            <v>145.20486505079271</v>
          </cell>
          <cell r="AG44">
            <v>113.36534331834316</v>
          </cell>
          <cell r="AH44">
            <v>138.09617448484897</v>
          </cell>
          <cell r="AI44">
            <v>147.05061942374704</v>
          </cell>
          <cell r="AJ44">
            <v>178.86012047374248</v>
          </cell>
          <cell r="AK44">
            <v>184.36322212636472</v>
          </cell>
          <cell r="AL44">
            <v>211.79902030158044</v>
          </cell>
          <cell r="AM44">
            <v>252.49050257420541</v>
          </cell>
          <cell r="AN44">
            <v>328.83102766311168</v>
          </cell>
          <cell r="AO44">
            <v>356.58877177774906</v>
          </cell>
          <cell r="AP44">
            <v>378.5483833949566</v>
          </cell>
          <cell r="AQ44">
            <v>341.91901001715661</v>
          </cell>
          <cell r="AR44">
            <v>330.36622325205803</v>
          </cell>
          <cell r="AS44">
            <v>337.69955133843422</v>
          </cell>
          <cell r="AT44">
            <v>333.76787713289264</v>
          </cell>
          <cell r="AU44">
            <v>357.74405045425891</v>
          </cell>
          <cell r="AV44">
            <v>388.60841760492326</v>
          </cell>
          <cell r="AW44">
            <v>424.28334031987191</v>
          </cell>
          <cell r="AX44">
            <v>459.25950577080249</v>
          </cell>
          <cell r="AY44">
            <v>404.35685354197022</v>
          </cell>
          <cell r="AZ44">
            <v>398.72435239601134</v>
          </cell>
          <cell r="BA44">
            <v>327.62088360142712</v>
          </cell>
          <cell r="BB44">
            <v>261.0453618776798</v>
          </cell>
          <cell r="BC44">
            <v>323.63951999044423</v>
          </cell>
          <cell r="BD44">
            <v>354.79684759402272</v>
          </cell>
          <cell r="BE44">
            <v>525.47270891320704</v>
          </cell>
          <cell r="BF44">
            <v>573.73457914400092</v>
          </cell>
          <cell r="BG44">
            <v>313.43662873983379</v>
          </cell>
          <cell r="BH44">
            <v>199.99157533359528</v>
          </cell>
          <cell r="BI44">
            <v>197.87977560234069</v>
          </cell>
          <cell r="BJ44">
            <v>136.24110334837437</v>
          </cell>
          <cell r="BK44">
            <v>119.11378641033171</v>
          </cell>
          <cell r="BL44">
            <v>173.27109755754469</v>
          </cell>
          <cell r="BM44">
            <v>227.40045841419698</v>
          </cell>
          <cell r="BN44">
            <v>257.55261075353621</v>
          </cell>
          <cell r="BO44">
            <v>305.80826980865004</v>
          </cell>
          <cell r="BP44">
            <v>304.77721464574341</v>
          </cell>
          <cell r="BQ44">
            <v>302.39108798861503</v>
          </cell>
          <cell r="BR44">
            <v>291.77515355527402</v>
          </cell>
          <cell r="BS44">
            <v>284.94907148277764</v>
          </cell>
          <cell r="BT44">
            <v>285.44389514529701</v>
          </cell>
          <cell r="BU44">
            <v>263.35488403475284</v>
          </cell>
          <cell r="BV44">
            <v>307.25029776239393</v>
          </cell>
          <cell r="BW44">
            <v>362.43969926846029</v>
          </cell>
          <cell r="BX44">
            <v>554.89401291418073</v>
          </cell>
          <cell r="BY44">
            <v>597.65588708019254</v>
          </cell>
          <cell r="BZ44">
            <v>591.07618164300925</v>
          </cell>
          <cell r="CA44">
            <v>677.39703085398673</v>
          </cell>
          <cell r="CB44">
            <v>700.38769763410096</v>
          </cell>
          <cell r="CC44">
            <v>586.24802774763111</v>
          </cell>
          <cell r="CD44">
            <v>495.18391070890431</v>
          </cell>
          <cell r="CE44">
            <v>303.13332348239419</v>
          </cell>
          <cell r="CF44">
            <v>285.43457838177682</v>
          </cell>
          <cell r="CG44">
            <v>182.46984873986244</v>
          </cell>
          <cell r="CH44">
            <v>184.17481646406651</v>
          </cell>
          <cell r="CI44">
            <v>225.95946565639971</v>
          </cell>
          <cell r="CJ44">
            <v>113.18314883172512</v>
          </cell>
          <cell r="CK44">
            <v>78.143836428046228</v>
          </cell>
          <cell r="CL44">
            <v>67.614858454227445</v>
          </cell>
          <cell r="CM44">
            <v>66.961649811863907</v>
          </cell>
          <cell r="CN44">
            <v>90.191446855664253</v>
          </cell>
          <cell r="CO44">
            <v>98.447134530544275</v>
          </cell>
          <cell r="CP44">
            <v>83.191451864123337</v>
          </cell>
          <cell r="CQ44">
            <v>72.433695586085321</v>
          </cell>
          <cell r="CR44">
            <v>65.889186811089516</v>
          </cell>
          <cell r="CS44">
            <v>55.065177992463113</v>
          </cell>
          <cell r="CT44">
            <v>45.497897053122522</v>
          </cell>
          <cell r="CU44">
            <v>45.888165925025945</v>
          </cell>
          <cell r="CV44">
            <v>46.31156106722355</v>
          </cell>
          <cell r="CW44">
            <v>50.100378232121464</v>
          </cell>
          <cell r="CX44">
            <v>48.783608987927437</v>
          </cell>
          <cell r="CY44">
            <v>49.020668859720232</v>
          </cell>
          <cell r="CZ44">
            <v>69.761854847669596</v>
          </cell>
          <cell r="DA44">
            <v>51.725635868430139</v>
          </cell>
          <cell r="DB44">
            <v>50.622116989254955</v>
          </cell>
          <cell r="DC44">
            <v>49.50203497493267</v>
          </cell>
          <cell r="DD44">
            <v>47.696653243899348</v>
          </cell>
          <cell r="DE44">
            <v>47.81880636560917</v>
          </cell>
          <cell r="DF44">
            <v>48.921290048837662</v>
          </cell>
          <cell r="DG44">
            <v>50.224601745724684</v>
          </cell>
          <cell r="DH44">
            <v>59.224595306277273</v>
          </cell>
          <cell r="DI44">
            <v>58.341573163747782</v>
          </cell>
          <cell r="DJ44">
            <v>59.214243346810342</v>
          </cell>
          <cell r="DK44">
            <v>56.740125034213065</v>
          </cell>
          <cell r="DL44">
            <v>64.025834107041362</v>
          </cell>
          <cell r="DM44">
            <v>68.786700265884392</v>
          </cell>
          <cell r="DN44">
            <v>60.611757874846461</v>
          </cell>
          <cell r="DO44">
            <v>55.840539756536486</v>
          </cell>
          <cell r="DP44">
            <v>53.280500180363653</v>
          </cell>
          <cell r="DQ44">
            <v>53.945095978140827</v>
          </cell>
          <cell r="DR44">
            <v>52.180086889028551</v>
          </cell>
          <cell r="DS44">
            <v>49.346755582928651</v>
          </cell>
          <cell r="DT44">
            <v>52.093130429506303</v>
          </cell>
          <cell r="DU44">
            <v>54.210106140494347</v>
          </cell>
          <cell r="DV44">
            <v>53.734951200962065</v>
          </cell>
          <cell r="DW44">
            <v>54.387124647378918</v>
          </cell>
          <cell r="DX44">
            <v>56.01859345936775</v>
          </cell>
          <cell r="DY44">
            <v>56.860207764029504</v>
          </cell>
          <cell r="DZ44">
            <v>60.804304320931436</v>
          </cell>
          <cell r="EA44">
            <v>55.123148965477945</v>
          </cell>
          <cell r="EB44">
            <v>53.166628626227379</v>
          </cell>
          <cell r="EC44">
            <v>45.149036019086836</v>
          </cell>
          <cell r="ED44">
            <v>44.096241741299629</v>
          </cell>
          <cell r="EE44">
            <v>43.246345869064335</v>
          </cell>
          <cell r="EF44">
            <v>45.862286026358603</v>
          </cell>
          <cell r="EG44">
            <v>45.739097708702083</v>
          </cell>
          <cell r="EH44">
            <v>44.764978322863584</v>
          </cell>
          <cell r="EI44">
            <v>48.205969649672511</v>
          </cell>
          <cell r="EJ44">
            <v>47.798102446675301</v>
          </cell>
          <cell r="EK44">
            <v>51.30845190191269</v>
          </cell>
          <cell r="EL44">
            <v>54.739091269254686</v>
          </cell>
          <cell r="EM44">
            <v>53.798098153710363</v>
          </cell>
          <cell r="EN44">
            <v>55.338469722390172</v>
          </cell>
          <cell r="EO44">
            <v>56.955445791125292</v>
          </cell>
          <cell r="EP44">
            <v>58.936810833096501</v>
          </cell>
          <cell r="EQ44">
            <v>61.523765503883361</v>
          </cell>
          <cell r="ER44">
            <v>61.727699105381966</v>
          </cell>
          <cell r="ES44">
            <v>63.60450935673714</v>
          </cell>
          <cell r="ET44">
            <v>65.65937331092357</v>
          </cell>
          <cell r="EU44">
            <v>68.914029367327686</v>
          </cell>
          <cell r="EV44">
            <v>72.719409667372702</v>
          </cell>
          <cell r="EW44">
            <v>71.136595064878463</v>
          </cell>
          <cell r="EX44">
            <v>69.007197002530106</v>
          </cell>
          <cell r="EY44">
            <v>69.043428860664363</v>
          </cell>
          <cell r="EZ44">
            <v>69.121068556666373</v>
          </cell>
          <cell r="FA44">
            <v>68.306369346618652</v>
          </cell>
          <cell r="FB44">
            <v>65.330180999875068</v>
          </cell>
          <cell r="FC44">
            <v>69.419204989314082</v>
          </cell>
          <cell r="FD44">
            <v>77.136590771913518</v>
          </cell>
          <cell r="FE44">
            <v>78.061020752310753</v>
          </cell>
          <cell r="FF44">
            <v>76.451291055202489</v>
          </cell>
          <cell r="FG44">
            <v>69.044464056611062</v>
          </cell>
          <cell r="FH44">
            <v>66.70595641303062</v>
          </cell>
          <cell r="FI44">
            <v>65.869518088102339</v>
          </cell>
          <cell r="FJ44">
            <v>65.158338472723955</v>
          </cell>
          <cell r="FK44">
            <v>63.447159572839738</v>
          </cell>
          <cell r="FL44">
            <v>61.708030382394789</v>
          </cell>
          <cell r="FM44">
            <v>62.495814497828484</v>
          </cell>
          <cell r="FN44">
            <v>58.170765832543374</v>
          </cell>
          <cell r="FO44">
            <v>52.492716064929958</v>
          </cell>
          <cell r="FP44">
            <v>52.524807139277456</v>
          </cell>
          <cell r="FQ44">
            <v>53.459589079141622</v>
          </cell>
          <cell r="FR44">
            <v>55.312589823722838</v>
          </cell>
          <cell r="FS44">
            <v>57.676977365970615</v>
          </cell>
          <cell r="FT44">
            <v>56.585880838155745</v>
          </cell>
          <cell r="FU44">
            <v>56.696646804451937</v>
          </cell>
          <cell r="FV44">
            <v>55.596233513116843</v>
          </cell>
          <cell r="FW44">
            <v>53.077601774811747</v>
          </cell>
          <cell r="FX44">
            <v>54.563107958316799</v>
          </cell>
          <cell r="FY44">
            <v>57.625217568635939</v>
          </cell>
          <cell r="FZ44">
            <v>59.461655178070068</v>
          </cell>
          <cell r="GA44">
            <v>60.510308672070508</v>
          </cell>
          <cell r="GB44">
            <v>63.884012262344363</v>
          </cell>
          <cell r="GC44">
            <v>66.547571433186533</v>
          </cell>
          <cell r="GD44">
            <v>68.781524286150926</v>
          </cell>
          <cell r="GE44">
            <v>74.274273979306216</v>
          </cell>
          <cell r="GF44">
            <v>78.094147022604929</v>
          </cell>
          <cell r="GG44">
            <v>80.731826294779779</v>
          </cell>
          <cell r="GH44">
            <v>81.630376376509673</v>
          </cell>
          <cell r="GI44">
            <v>85.349835412979118</v>
          </cell>
          <cell r="GJ44">
            <v>87.383995448231687</v>
          </cell>
          <cell r="GK44">
            <v>85.723541149735453</v>
          </cell>
          <cell r="GL44">
            <v>80.798078835368159</v>
          </cell>
          <cell r="GM44">
            <v>79.60760349667072</v>
          </cell>
          <cell r="GN44">
            <v>80.982343713879587</v>
          </cell>
          <cell r="GO44">
            <v>76.03203669679165</v>
          </cell>
          <cell r="GP44">
            <v>70.847775395750986</v>
          </cell>
          <cell r="GQ44">
            <v>71.660404213905338</v>
          </cell>
          <cell r="GR44">
            <v>72.453364309072484</v>
          </cell>
          <cell r="GS44">
            <v>72.822929262042038</v>
          </cell>
          <cell r="GT44">
            <v>74.004087837219231</v>
          </cell>
          <cell r="GU44">
            <v>72.421273234725007</v>
          </cell>
          <cell r="GV44">
            <v>72.331211187362669</v>
          </cell>
          <cell r="GW44">
            <v>70.645912186145779</v>
          </cell>
          <cell r="GX44">
            <v>74.479242776751519</v>
          </cell>
          <cell r="GY44">
            <v>72.928519248604772</v>
          </cell>
          <cell r="GZ44">
            <v>67.823968035459515</v>
          </cell>
          <cell r="HA44">
            <v>64.305337012648579</v>
          </cell>
          <cell r="HB44">
            <v>61.866415362238882</v>
          </cell>
          <cell r="HC44">
            <v>63.356062329530715</v>
          </cell>
          <cell r="HD44">
            <v>81.573440599441525</v>
          </cell>
          <cell r="HE44">
            <v>79.989590801000588</v>
          </cell>
          <cell r="HF44">
            <v>71.270135342001907</v>
          </cell>
          <cell r="HG44">
            <v>68.849847218632704</v>
          </cell>
          <cell r="HH44">
            <v>64.021693323254581</v>
          </cell>
          <cell r="HI44">
            <v>71.781522139668454</v>
          </cell>
          <cell r="HJ44">
            <v>71.937836727619171</v>
          </cell>
          <cell r="HK44">
            <v>67.65833668398858</v>
          </cell>
          <cell r="HL44">
            <v>62.792915734529494</v>
          </cell>
          <cell r="HM44">
            <v>62.556891058683398</v>
          </cell>
          <cell r="HN44">
            <v>62.514448024868969</v>
          </cell>
          <cell r="HO44">
            <v>61.823972328424453</v>
          </cell>
          <cell r="HP44">
            <v>60.382979570627214</v>
          </cell>
          <cell r="HQ44">
            <v>62.747367112874983</v>
          </cell>
          <cell r="HR44">
            <v>62.066208179950721</v>
          </cell>
          <cell r="HS44">
            <v>67.75253951513767</v>
          </cell>
          <cell r="HT44">
            <v>80.858120200276375</v>
          </cell>
          <cell r="HU44">
            <v>86.408840866446496</v>
          </cell>
          <cell r="HV44">
            <v>98.186265151977537</v>
          </cell>
          <cell r="HW44">
            <v>102.2980634522438</v>
          </cell>
          <cell r="HX44">
            <v>92.588960668206212</v>
          </cell>
          <cell r="HY44">
            <v>90.235960281372073</v>
          </cell>
          <cell r="HZ44">
            <v>79.400564307332033</v>
          </cell>
          <cell r="IA44">
            <v>81.162467808604248</v>
          </cell>
          <cell r="IB44">
            <v>79.638659375071526</v>
          </cell>
          <cell r="IC44">
            <v>85.810497609257695</v>
          </cell>
          <cell r="ID44">
            <v>87.593105029463757</v>
          </cell>
          <cell r="IE44">
            <v>96.504071738600729</v>
          </cell>
          <cell r="IF44">
            <v>84.0796499863863</v>
          </cell>
          <cell r="IG44">
            <v>74.482348364591601</v>
          </cell>
          <cell r="IH44">
            <v>74.932658601403247</v>
          </cell>
          <cell r="II44">
            <v>71.063096152663235</v>
          </cell>
          <cell r="IJ44">
            <v>61.565173341751098</v>
          </cell>
          <cell r="IK44">
            <v>61.371591699719424</v>
          </cell>
          <cell r="IL44">
            <v>60.245298509716989</v>
          </cell>
          <cell r="IM44">
            <v>67.099330872774118</v>
          </cell>
          <cell r="IN44">
            <v>73.520651330113409</v>
          </cell>
          <cell r="IO44">
            <v>79.174891590952882</v>
          </cell>
          <cell r="IP44">
            <v>81.516504822373392</v>
          </cell>
          <cell r="IQ44">
            <v>81.574475795388224</v>
          </cell>
          <cell r="IR44">
            <v>77.525824447870249</v>
          </cell>
          <cell r="IS44">
            <v>77.196632136821748</v>
          </cell>
          <cell r="IT44">
            <v>76.688350926995284</v>
          </cell>
          <cell r="IU44">
            <v>76.685245339155202</v>
          </cell>
          <cell r="IV44">
            <v>77.584830616831781</v>
          </cell>
          <cell r="IW44">
            <v>82.36743589055537</v>
          </cell>
          <cell r="IX44">
            <v>84.43265180420876</v>
          </cell>
          <cell r="IY44">
            <v>77.110710873246191</v>
          </cell>
          <cell r="IZ44">
            <v>70.171792442560204</v>
          </cell>
          <cell r="JA44">
            <v>65.19042954707146</v>
          </cell>
          <cell r="JB44">
            <v>66.274279703259467</v>
          </cell>
          <cell r="JC44">
            <v>67.091049305200585</v>
          </cell>
          <cell r="JD44">
            <v>66.484424480438236</v>
          </cell>
          <cell r="JE44">
            <v>73.742183262705808</v>
          </cell>
          <cell r="JF44">
            <v>75.84466623044014</v>
          </cell>
          <cell r="JG44">
            <v>75.510297939658159</v>
          </cell>
          <cell r="JH44">
            <v>69.279453536510474</v>
          </cell>
          <cell r="JI44">
            <v>66.036184635519973</v>
          </cell>
          <cell r="JJ44">
            <v>64.127283309817315</v>
          </cell>
          <cell r="JK44">
            <v>62.514448024868969</v>
          </cell>
          <cell r="JL44">
            <v>60.837430591225619</v>
          </cell>
          <cell r="JM44">
            <v>63.727697674393653</v>
          </cell>
          <cell r="JN44">
            <v>68.055851927518844</v>
          </cell>
          <cell r="JO44">
            <v>70.811543537616728</v>
          </cell>
          <cell r="JP44">
            <v>70.763924524068841</v>
          </cell>
          <cell r="JQ44">
            <v>71.422309146165844</v>
          </cell>
          <cell r="JR44">
            <v>66.18214726400376</v>
          </cell>
          <cell r="JS44">
            <v>72.866407491803159</v>
          </cell>
          <cell r="JT44">
            <v>74.901602723002441</v>
          </cell>
          <cell r="JU44">
            <v>75.754604183077817</v>
          </cell>
          <cell r="JV44">
            <v>78.221476124048237</v>
          </cell>
          <cell r="JW44">
            <v>91.670741863489155</v>
          </cell>
          <cell r="JX44">
            <v>100.76079747140408</v>
          </cell>
          <cell r="JY44">
            <v>99.269080112218859</v>
          </cell>
          <cell r="JZ44">
            <v>96.895375806450843</v>
          </cell>
          <cell r="KA44">
            <v>98.229743381738658</v>
          </cell>
          <cell r="KB44">
            <v>95.294962872862826</v>
          </cell>
          <cell r="KC44">
            <v>96.594133785963066</v>
          </cell>
          <cell r="KD44">
            <v>95.030987906455991</v>
          </cell>
          <cell r="KE44">
            <v>98.050654482960695</v>
          </cell>
          <cell r="KF44">
            <v>83.799111884832385</v>
          </cell>
          <cell r="KG44">
            <v>83.629339749574669</v>
          </cell>
          <cell r="KH44">
            <v>83.09517864108085</v>
          </cell>
          <cell r="KI44">
            <v>83.112776972174657</v>
          </cell>
          <cell r="KJ44">
            <v>82.276338647246362</v>
          </cell>
          <cell r="KK44">
            <v>85.850870251178748</v>
          </cell>
          <cell r="KL44">
            <v>84.437827783942211</v>
          </cell>
          <cell r="KM44">
            <v>85.29807561564445</v>
          </cell>
          <cell r="KN44">
            <v>82.947145620703694</v>
          </cell>
          <cell r="KO44">
            <v>84.733893824696537</v>
          </cell>
          <cell r="KP44">
            <v>77.054810292124756</v>
          </cell>
          <cell r="KQ44">
            <v>65.924383473277089</v>
          </cell>
          <cell r="KR44">
            <v>56.599338385462758</v>
          </cell>
          <cell r="KS44">
            <v>56.751512189626695</v>
          </cell>
          <cell r="KT44">
            <v>56.081740412116048</v>
          </cell>
          <cell r="KU44">
            <v>59.7401228877306</v>
          </cell>
          <cell r="KV44">
            <v>64.591051093935974</v>
          </cell>
          <cell r="KW44">
            <v>72.699740944385525</v>
          </cell>
          <cell r="KX44">
            <v>74.034108519673339</v>
          </cell>
          <cell r="KY44">
            <v>73.513404958486547</v>
          </cell>
          <cell r="KZ44">
            <v>77.565161893844603</v>
          </cell>
          <cell r="LA44">
            <v>79.190419530153278</v>
          </cell>
          <cell r="LB44">
            <v>78.892283097505569</v>
          </cell>
          <cell r="LC44">
            <v>76.591042508006097</v>
          </cell>
          <cell r="LD44">
            <v>75.414024716615671</v>
          </cell>
          <cell r="LE44">
            <v>80.809465990781788</v>
          </cell>
          <cell r="LF44">
            <v>88.055837617635731</v>
          </cell>
          <cell r="LG44">
            <v>88.053767225742348</v>
          </cell>
          <cell r="LH44">
            <v>87.872607935071002</v>
          </cell>
          <cell r="LI44">
            <v>78.095182218551628</v>
          </cell>
          <cell r="LJ44">
            <v>67.59829531908035</v>
          </cell>
          <cell r="LK44">
            <v>64.725626567006103</v>
          </cell>
          <cell r="LL44">
            <v>64.158339188218108</v>
          </cell>
          <cell r="LM44">
            <v>62.454406659960753</v>
          </cell>
          <cell r="LN44">
            <v>61.766001355409621</v>
          </cell>
          <cell r="LO44">
            <v>63.302232140302657</v>
          </cell>
          <cell r="LP44">
            <v>66.095190804481504</v>
          </cell>
          <cell r="LQ44">
            <v>69.703883874654778</v>
          </cell>
          <cell r="LR44">
            <v>105.42124962341786</v>
          </cell>
          <cell r="LS44">
            <v>115.010269677639</v>
          </cell>
          <cell r="LT44">
            <v>111.67176274955273</v>
          </cell>
          <cell r="LU44">
            <v>110.52683603250981</v>
          </cell>
          <cell r="LV44">
            <v>104.30841398072243</v>
          </cell>
          <cell r="LW44">
            <v>84.449214939355855</v>
          </cell>
          <cell r="LX44">
            <v>85.597247244238858</v>
          </cell>
          <cell r="LY44">
            <v>89.302213537454605</v>
          </cell>
          <cell r="LZ44">
            <v>89.117948658943163</v>
          </cell>
          <cell r="MA44">
            <v>98.511316679239286</v>
          </cell>
          <cell r="MB44">
            <v>107.38708672618867</v>
          </cell>
          <cell r="MC44">
            <v>113.83118149435521</v>
          </cell>
          <cell r="MD44">
            <v>119.96368228256704</v>
          </cell>
          <cell r="ME44">
            <v>117.19349792921544</v>
          </cell>
          <cell r="MF44">
            <v>111.20178378975392</v>
          </cell>
          <cell r="MG44">
            <v>109.18418688964843</v>
          </cell>
          <cell r="MH44">
            <v>107.69246953046323</v>
          </cell>
          <cell r="MI44">
            <v>107.80944667243958</v>
          </cell>
          <cell r="MJ44">
            <v>103.46162369632721</v>
          </cell>
          <cell r="MK44">
            <v>106.96369158399105</v>
          </cell>
          <cell r="ML44">
            <v>117.33014379417895</v>
          </cell>
          <cell r="MM44">
            <v>124.57030424535274</v>
          </cell>
          <cell r="MN44">
            <v>128.20280682229995</v>
          </cell>
          <cell r="MO44">
            <v>128.10963918709754</v>
          </cell>
          <cell r="MP44">
            <v>126.05270484101771</v>
          </cell>
          <cell r="MQ44">
            <v>123.17796569705008</v>
          </cell>
          <cell r="MR44">
            <v>124.82289205634594</v>
          </cell>
          <cell r="MS44">
            <v>131.82495743978023</v>
          </cell>
          <cell r="MT44">
            <v>129.6727850666046</v>
          </cell>
          <cell r="MU44">
            <v>127.87568490314484</v>
          </cell>
          <cell r="MV44">
            <v>133.0930724744797</v>
          </cell>
          <cell r="MW44">
            <v>145.45641766583918</v>
          </cell>
          <cell r="MX44">
            <v>146.71211034917832</v>
          </cell>
          <cell r="MY44">
            <v>136.677956037879</v>
          </cell>
          <cell r="MZ44">
            <v>126.15622443568707</v>
          </cell>
          <cell r="NA44">
            <v>131.05166606760025</v>
          </cell>
          <cell r="NB44">
            <v>140.05165962815283</v>
          </cell>
          <cell r="NC44">
            <v>142.9843697451353</v>
          </cell>
          <cell r="ND44">
            <v>145.98850838243962</v>
          </cell>
          <cell r="NE44">
            <v>164.73383658516408</v>
          </cell>
          <cell r="NF44">
            <v>171.1976000763178</v>
          </cell>
          <cell r="NG44">
            <v>172.27006307709217</v>
          </cell>
          <cell r="NH44">
            <v>173.29490706431864</v>
          </cell>
          <cell r="NI44">
            <v>177.30111537802219</v>
          </cell>
          <cell r="NJ44">
            <v>177.71726414859296</v>
          </cell>
          <cell r="NK44">
            <v>173.57026918613911</v>
          </cell>
          <cell r="NL44">
            <v>167.48745780336859</v>
          </cell>
          <cell r="NM44">
            <v>169.36633844661714</v>
          </cell>
          <cell r="NN44">
            <v>170.07441247415542</v>
          </cell>
          <cell r="NO44">
            <v>165.41706590998174</v>
          </cell>
          <cell r="NP44">
            <v>174.06923363244533</v>
          </cell>
          <cell r="NQ44">
            <v>166.67379378926753</v>
          </cell>
          <cell r="NR44">
            <v>155.99160681533812</v>
          </cell>
          <cell r="NS44">
            <v>161.61582639372349</v>
          </cell>
          <cell r="NT44">
            <v>161.60443923830988</v>
          </cell>
          <cell r="NU44">
            <v>183.21518982148169</v>
          </cell>
          <cell r="NV44">
            <v>196.6044141960144</v>
          </cell>
          <cell r="NW44">
            <v>207.69550356888769</v>
          </cell>
          <cell r="NX44">
            <v>220.18928344953059</v>
          </cell>
          <cell r="NY44">
            <v>206.58887910187244</v>
          </cell>
          <cell r="NZ44">
            <v>194.76487099874021</v>
          </cell>
          <cell r="OA44">
            <v>193.97087570762633</v>
          </cell>
          <cell r="OB44">
            <v>194.6861961067915</v>
          </cell>
          <cell r="OC44">
            <v>187.48847868943216</v>
          </cell>
          <cell r="OD44">
            <v>187.04645002019407</v>
          </cell>
          <cell r="OE44">
            <v>180.71312121832369</v>
          </cell>
          <cell r="OF44">
            <v>171.49573650896548</v>
          </cell>
          <cell r="OG44">
            <v>167.17275823557378</v>
          </cell>
          <cell r="OH44">
            <v>154.30113183438777</v>
          </cell>
          <cell r="OI44">
            <v>150.53198339247703</v>
          </cell>
          <cell r="OJ44">
            <v>144.52267092192173</v>
          </cell>
          <cell r="OK44">
            <v>153.91086296248434</v>
          </cell>
          <cell r="OL44">
            <v>183.93361580848693</v>
          </cell>
          <cell r="OM44">
            <v>193.44499616670609</v>
          </cell>
          <cell r="ON44">
            <v>189.23071346771718</v>
          </cell>
          <cell r="OO44">
            <v>203.18722522103786</v>
          </cell>
          <cell r="OP44">
            <v>196.21725091195106</v>
          </cell>
          <cell r="OQ44">
            <v>185.67481539082527</v>
          </cell>
          <cell r="OR44">
            <v>178.33527612876892</v>
          </cell>
          <cell r="OS44">
            <v>204.14374627578258</v>
          </cell>
          <cell r="OT44">
            <v>201.01124334108829</v>
          </cell>
          <cell r="OU44">
            <v>197.52366819667816</v>
          </cell>
          <cell r="OV44">
            <v>192.29489346992969</v>
          </cell>
          <cell r="OW44">
            <v>187.60235024356842</v>
          </cell>
          <cell r="OX44">
            <v>191.66963511812685</v>
          </cell>
          <cell r="OY44">
            <v>184.54645180892945</v>
          </cell>
          <cell r="OZ44">
            <v>195.0319515529871</v>
          </cell>
          <cell r="PA44">
            <v>219.32800042188168</v>
          </cell>
          <cell r="PB44">
            <v>197.7835023792982</v>
          </cell>
          <cell r="PC44">
            <v>190.09820767104625</v>
          </cell>
          <cell r="PD44">
            <v>176.84148837769033</v>
          </cell>
          <cell r="PE44">
            <v>164.9056791123152</v>
          </cell>
          <cell r="PF44">
            <v>142.54855225157738</v>
          </cell>
          <cell r="PG44">
            <v>132.43158226454258</v>
          </cell>
          <cell r="PH44">
            <v>126.59618271303177</v>
          </cell>
          <cell r="PI44">
            <v>121.41502699983121</v>
          </cell>
          <cell r="PJ44">
            <v>121.82082381093502</v>
          </cell>
          <cell r="PK44">
            <v>126.88810796999931</v>
          </cell>
          <cell r="PL44">
            <v>128.13655428171157</v>
          </cell>
          <cell r="PM44">
            <v>127.83841784906387</v>
          </cell>
          <cell r="PN44">
            <v>131.6261998180151</v>
          </cell>
          <cell r="PO44">
            <v>135.91087584137915</v>
          </cell>
          <cell r="PP44">
            <v>137.41915633571151</v>
          </cell>
          <cell r="PQ44">
            <v>140.24731166207792</v>
          </cell>
          <cell r="PR44">
            <v>142.32909071087838</v>
          </cell>
          <cell r="PS44">
            <v>132.30114757525919</v>
          </cell>
          <cell r="PT44">
            <v>130.63758768892288</v>
          </cell>
          <cell r="PU44">
            <v>124.10032528555394</v>
          </cell>
          <cell r="PV44">
            <v>121.24007888484</v>
          </cell>
          <cell r="PW44">
            <v>124.8912149888277</v>
          </cell>
          <cell r="PX44">
            <v>120.65622837090493</v>
          </cell>
          <cell r="PY44">
            <v>119.61792683637142</v>
          </cell>
          <cell r="PZ44">
            <v>122.58479841959476</v>
          </cell>
          <cell r="QA44">
            <v>121.83738694608211</v>
          </cell>
          <cell r="QB44">
            <v>120.71937532365321</v>
          </cell>
          <cell r="QC44">
            <v>119.83945876896381</v>
          </cell>
          <cell r="QD44">
            <v>114.868447832942</v>
          </cell>
          <cell r="QE44">
            <v>114.40364485287665</v>
          </cell>
          <cell r="QF44">
            <v>111.39743582367898</v>
          </cell>
          <cell r="QG44">
            <v>106.96472677993775</v>
          </cell>
          <cell r="QH44">
            <v>105.8694894683361</v>
          </cell>
          <cell r="QI44">
            <v>106.64795682024956</v>
          </cell>
          <cell r="QJ44">
            <v>114.93366517758369</v>
          </cell>
          <cell r="QK44">
            <v>115.23904798185825</v>
          </cell>
          <cell r="QL44">
            <v>116.08997905004024</v>
          </cell>
          <cell r="QM44">
            <v>114.62414158952237</v>
          </cell>
          <cell r="QN44">
            <v>116.21937854337692</v>
          </cell>
          <cell r="QO44">
            <v>116.37258754348754</v>
          </cell>
          <cell r="QP44">
            <v>115.83946163094043</v>
          </cell>
          <cell r="QQ44">
            <v>114.71627402877807</v>
          </cell>
          <cell r="QR44">
            <v>114.98646017086506</v>
          </cell>
          <cell r="QS44">
            <v>114.4605806299448</v>
          </cell>
          <cell r="QT44">
            <v>114.91606684648991</v>
          </cell>
          <cell r="QU44">
            <v>114.19039448785783</v>
          </cell>
          <cell r="QV44">
            <v>113.81979433894158</v>
          </cell>
          <cell r="QW44">
            <v>115.46057991445065</v>
          </cell>
          <cell r="QX44">
            <v>114.88501096808911</v>
          </cell>
          <cell r="QY44">
            <v>113.17383206820487</v>
          </cell>
          <cell r="QZ44">
            <v>113.72248591995239</v>
          </cell>
          <cell r="RA44">
            <v>129.56201910030842</v>
          </cell>
          <cell r="RB44">
            <v>137.23075067341327</v>
          </cell>
          <cell r="RC44">
            <v>137.69037767374513</v>
          </cell>
          <cell r="RD44">
            <v>137.02578187596797</v>
          </cell>
          <cell r="RE44">
            <v>134.4098417186737</v>
          </cell>
          <cell r="RF44">
            <v>130.76491679036619</v>
          </cell>
          <cell r="RG44">
            <v>126.88914316594601</v>
          </cell>
          <cell r="RH44">
            <v>122.28976757478715</v>
          </cell>
          <cell r="RI44">
            <v>121.33531691193581</v>
          </cell>
          <cell r="RJ44">
            <v>122.78976721704005</v>
          </cell>
          <cell r="RK44">
            <v>121.85705566906928</v>
          </cell>
          <cell r="RL44">
            <v>120.94608323597909</v>
          </cell>
          <cell r="RM44">
            <v>122.21316307473184</v>
          </cell>
          <cell r="RN44">
            <v>125.67278792858124</v>
          </cell>
          <cell r="RO44">
            <v>132.65414939308167</v>
          </cell>
          <cell r="RP44">
            <v>132.40156158208848</v>
          </cell>
          <cell r="RQ44">
            <v>131.95125134527683</v>
          </cell>
          <cell r="RR44">
            <v>132.02992623722554</v>
          </cell>
          <cell r="RS44">
            <v>124.96471390104293</v>
          </cell>
          <cell r="RT44">
            <v>125.43572805678845</v>
          </cell>
          <cell r="RU44">
            <v>121.17175595235825</v>
          </cell>
          <cell r="RV44">
            <v>113.42952546703815</v>
          </cell>
          <cell r="RW44">
            <v>113.04236218297481</v>
          </cell>
          <cell r="RX44">
            <v>112.18625513505935</v>
          </cell>
          <cell r="RY44">
            <v>112.49577872312069</v>
          </cell>
          <cell r="RZ44">
            <v>113.27631646692753</v>
          </cell>
          <cell r="SA44">
            <v>112.46886362850665</v>
          </cell>
          <cell r="SB44">
            <v>108.74733420014381</v>
          </cell>
          <cell r="SC44">
            <v>109.55375184261798</v>
          </cell>
          <cell r="SD44">
            <v>111.47921630346774</v>
          </cell>
          <cell r="SE44">
            <v>110.64277797853947</v>
          </cell>
          <cell r="SF44">
            <v>112.38294236493111</v>
          </cell>
          <cell r="SG44">
            <v>119.42020441055298</v>
          </cell>
          <cell r="SH44">
            <v>121.08169390499592</v>
          </cell>
          <cell r="SI44">
            <v>123.13966344702244</v>
          </cell>
          <cell r="SJ44">
            <v>123.8218575758934</v>
          </cell>
          <cell r="SK44">
            <v>123.63966308927537</v>
          </cell>
          <cell r="SL44">
            <v>123.23490147411823</v>
          </cell>
          <cell r="SM44">
            <v>120.52786407351495</v>
          </cell>
          <cell r="SN44">
            <v>116.63656250989438</v>
          </cell>
          <cell r="SO44">
            <v>117.76803167963027</v>
          </cell>
          <cell r="SP44">
            <v>117.34256614553928</v>
          </cell>
          <cell r="SQ44">
            <v>119.39018372809888</v>
          </cell>
          <cell r="SR44">
            <v>110.59722935688497</v>
          </cell>
          <cell r="SS44">
            <v>112.23697973644734</v>
          </cell>
        </row>
        <row r="45">
          <cell r="B45" t="str">
            <v>TOTAL 3 7/8 PERP nc-22</v>
          </cell>
          <cell r="C45" t="str">
            <v>XS1413581205</v>
          </cell>
          <cell r="D45">
            <v>191.40920067596437</v>
          </cell>
          <cell r="E45">
            <v>191.22863725179434</v>
          </cell>
          <cell r="F45">
            <v>198.55492336839438</v>
          </cell>
          <cell r="G45">
            <v>201.52175001746414</v>
          </cell>
          <cell r="H45">
            <v>211.46969734245539</v>
          </cell>
          <cell r="I45">
            <v>232.77219104260206</v>
          </cell>
          <cell r="J45">
            <v>247.98640530788899</v>
          </cell>
          <cell r="K45">
            <v>251.34328885668515</v>
          </cell>
          <cell r="L45">
            <v>260.09413060706856</v>
          </cell>
          <cell r="M45">
            <v>255.71272420400382</v>
          </cell>
          <cell r="N45">
            <v>252.07751360911132</v>
          </cell>
          <cell r="O45">
            <v>255.7227000837922</v>
          </cell>
          <cell r="P45">
            <v>241.48113409787416</v>
          </cell>
          <cell r="Q45">
            <v>236.92315462255479</v>
          </cell>
          <cell r="R45">
            <v>207.90830825799705</v>
          </cell>
          <cell r="S45">
            <v>171.8484955868721</v>
          </cell>
          <cell r="T45">
            <v>202.40461537873745</v>
          </cell>
          <cell r="U45">
            <v>199.59540763032436</v>
          </cell>
          <cell r="V45">
            <v>193.41834286534785</v>
          </cell>
          <cell r="W45">
            <v>161.59428875237705</v>
          </cell>
          <cell r="X45">
            <v>136.00116915524006</v>
          </cell>
          <cell r="Y45">
            <v>104.17212710237504</v>
          </cell>
          <cell r="Z45">
            <v>116.92229905992747</v>
          </cell>
          <cell r="AA45">
            <v>138.31357809019087</v>
          </cell>
          <cell r="AB45">
            <v>156.36792533123494</v>
          </cell>
          <cell r="AC45">
            <v>174.78040665668249</v>
          </cell>
          <cell r="AD45">
            <v>176.93619427895547</v>
          </cell>
          <cell r="AE45">
            <v>173.2521018730998</v>
          </cell>
          <cell r="AF45">
            <v>155.09500307023526</v>
          </cell>
          <cell r="AG45">
            <v>148.22860501188038</v>
          </cell>
          <cell r="AH45">
            <v>169.16897427570819</v>
          </cell>
          <cell r="AI45">
            <v>190.85154899579285</v>
          </cell>
          <cell r="AJ45">
            <v>195.59507983517648</v>
          </cell>
          <cell r="AK45">
            <v>197.28100351941586</v>
          </cell>
          <cell r="AL45">
            <v>213.25138947266339</v>
          </cell>
          <cell r="AM45">
            <v>230.53958914595844</v>
          </cell>
          <cell r="AN45">
            <v>265.24268216586114</v>
          </cell>
          <cell r="AO45">
            <v>286.14813585042953</v>
          </cell>
          <cell r="AP45">
            <v>293.7377851934433</v>
          </cell>
          <cell r="AQ45">
            <v>280.72923794937134</v>
          </cell>
          <cell r="AR45">
            <v>274.52424072098734</v>
          </cell>
          <cell r="AS45">
            <v>273.79400632047657</v>
          </cell>
          <cell r="AT45">
            <v>278.71311264413595</v>
          </cell>
          <cell r="AU45">
            <v>281.83755819386244</v>
          </cell>
          <cell r="AV45">
            <v>296.23674308043718</v>
          </cell>
          <cell r="AW45">
            <v>309.21137233322861</v>
          </cell>
          <cell r="AX45">
            <v>323.01998513633009</v>
          </cell>
          <cell r="AY45">
            <v>293.40060045659544</v>
          </cell>
          <cell r="AZ45">
            <v>286.36161967790122</v>
          </cell>
          <cell r="BA45">
            <v>260.64180640745161</v>
          </cell>
          <cell r="BB45">
            <v>223.51756736290454</v>
          </cell>
          <cell r="BC45">
            <v>247.31203583419324</v>
          </cell>
          <cell r="BD45">
            <v>261.89577449685333</v>
          </cell>
          <cell r="BE45">
            <v>316.02689340466259</v>
          </cell>
          <cell r="BF45">
            <v>333.79792565971616</v>
          </cell>
          <cell r="BG45">
            <v>246.94093310606482</v>
          </cell>
          <cell r="BH45">
            <v>213.40102766948939</v>
          </cell>
          <cell r="BI45">
            <v>219.44740840923788</v>
          </cell>
          <cell r="BJ45">
            <v>189.92778252738714</v>
          </cell>
          <cell r="BK45">
            <v>189.90683317983152</v>
          </cell>
          <cell r="BL45">
            <v>247.32001653802396</v>
          </cell>
          <cell r="BM45">
            <v>287.19161287629606</v>
          </cell>
          <cell r="BN45">
            <v>310.74965299659965</v>
          </cell>
          <cell r="BO45">
            <v>337.78927516305447</v>
          </cell>
          <cell r="BP45">
            <v>351.31557056814432</v>
          </cell>
          <cell r="BQ45">
            <v>343.30593668603899</v>
          </cell>
          <cell r="BR45">
            <v>351.93207993906736</v>
          </cell>
          <cell r="BS45">
            <v>345.31108852350712</v>
          </cell>
          <cell r="BT45">
            <v>346.00141940486435</v>
          </cell>
          <cell r="BU45">
            <v>333.64030675905946</v>
          </cell>
          <cell r="BV45">
            <v>367.94037423551083</v>
          </cell>
          <cell r="BW45">
            <v>404.20868279421325</v>
          </cell>
          <cell r="BX45">
            <v>564.6198322036862</v>
          </cell>
          <cell r="BY45">
            <v>610.09188745516542</v>
          </cell>
          <cell r="BZ45">
            <v>593.85315033560994</v>
          </cell>
          <cell r="CA45">
            <v>651.50176445680859</v>
          </cell>
          <cell r="CB45">
            <v>664.05341640657184</v>
          </cell>
          <cell r="CC45">
            <v>543.54079821079972</v>
          </cell>
          <cell r="CD45">
            <v>446.19017770773172</v>
          </cell>
          <cell r="CE45">
            <v>295.66911552047731</v>
          </cell>
          <cell r="CF45">
            <v>292.394034185946</v>
          </cell>
          <cell r="CG45">
            <v>216.79581956148147</v>
          </cell>
          <cell r="CH45">
            <v>205.4203238387704</v>
          </cell>
          <cell r="CI45">
            <v>227.87004371458292</v>
          </cell>
          <cell r="CJ45">
            <v>135.51235104560851</v>
          </cell>
          <cell r="CK45">
            <v>106.3329026645422</v>
          </cell>
          <cell r="CL45">
            <v>93.661540157318115</v>
          </cell>
          <cell r="CM45">
            <v>98.605586180448526</v>
          </cell>
          <cell r="CN45">
            <v>122.24343333905935</v>
          </cell>
          <cell r="CO45">
            <v>126.27568394953013</v>
          </cell>
          <cell r="CP45">
            <v>109.6728272176981</v>
          </cell>
          <cell r="CQ45">
            <v>94.83370603245497</v>
          </cell>
          <cell r="CR45">
            <v>85.017440320670602</v>
          </cell>
          <cell r="CS45">
            <v>77.012794378459446</v>
          </cell>
          <cell r="CT45">
            <v>61.170099686503406</v>
          </cell>
          <cell r="CU45">
            <v>62.25647299546003</v>
          </cell>
          <cell r="CV45">
            <v>63.794753658831119</v>
          </cell>
          <cell r="CW45">
            <v>66.741628548324115</v>
          </cell>
          <cell r="CX45">
            <v>65.531554329991337</v>
          </cell>
          <cell r="CY45">
            <v>67.598556622147555</v>
          </cell>
          <cell r="CZ45">
            <v>82.082536486923701</v>
          </cell>
          <cell r="DA45">
            <v>70.661151717185973</v>
          </cell>
          <cell r="DB45">
            <v>72.027847248196593</v>
          </cell>
          <cell r="DC45">
            <v>74.085871248543256</v>
          </cell>
          <cell r="DD45">
            <v>74.563715890407565</v>
          </cell>
          <cell r="DE45">
            <v>73.586079671144475</v>
          </cell>
          <cell r="DF45">
            <v>75.256041947722437</v>
          </cell>
          <cell r="DG45">
            <v>77.278152780830865</v>
          </cell>
          <cell r="DH45">
            <v>85.947192316949369</v>
          </cell>
          <cell r="DI45">
            <v>86.614578674793236</v>
          </cell>
          <cell r="DJ45">
            <v>86.123765389204024</v>
          </cell>
          <cell r="DK45">
            <v>82.870630990207189</v>
          </cell>
          <cell r="DL45">
            <v>86.476911533713348</v>
          </cell>
          <cell r="DM45">
            <v>91.100731815636152</v>
          </cell>
          <cell r="DN45">
            <v>74.808124945223341</v>
          </cell>
          <cell r="DO45">
            <v>68.731816566109657</v>
          </cell>
          <cell r="DP45">
            <v>61.652932268261907</v>
          </cell>
          <cell r="DQ45">
            <v>61.121217875540253</v>
          </cell>
          <cell r="DR45">
            <v>60.370034127473829</v>
          </cell>
          <cell r="DS45">
            <v>59.75053199261427</v>
          </cell>
          <cell r="DT45">
            <v>61.575120405912394</v>
          </cell>
          <cell r="DU45">
            <v>64.162863623023028</v>
          </cell>
          <cell r="DV45">
            <v>63.761833255529403</v>
          </cell>
          <cell r="DW45">
            <v>63.967336379170419</v>
          </cell>
          <cell r="DX45">
            <v>65.035753104507918</v>
          </cell>
          <cell r="DY45">
            <v>64.903073903322223</v>
          </cell>
          <cell r="DZ45">
            <v>69.912960733056067</v>
          </cell>
          <cell r="EA45">
            <v>68.484414747357377</v>
          </cell>
          <cell r="EB45">
            <v>66.119133649528024</v>
          </cell>
          <cell r="EC45">
            <v>58.396805105328554</v>
          </cell>
          <cell r="ED45">
            <v>58.283080075740813</v>
          </cell>
          <cell r="EE45">
            <v>59.1958730763793</v>
          </cell>
          <cell r="EF45">
            <v>59.491159118115903</v>
          </cell>
          <cell r="EG45">
            <v>60.898755756258964</v>
          </cell>
          <cell r="EH45">
            <v>62.717358641684058</v>
          </cell>
          <cell r="EI45">
            <v>64.774385054051876</v>
          </cell>
          <cell r="EJ45">
            <v>65.588416844785215</v>
          </cell>
          <cell r="EK45">
            <v>66.813454882800571</v>
          </cell>
          <cell r="EL45">
            <v>68.193119057536123</v>
          </cell>
          <cell r="EM45">
            <v>69.200682916164396</v>
          </cell>
          <cell r="EN45">
            <v>70.386815023005013</v>
          </cell>
          <cell r="EO45">
            <v>71.639785524427893</v>
          </cell>
          <cell r="EP45">
            <v>74.639532576799382</v>
          </cell>
          <cell r="EQ45">
            <v>76.220709523260595</v>
          </cell>
          <cell r="ER45">
            <v>75.274996119320392</v>
          </cell>
          <cell r="ES45">
            <v>77.087613476872448</v>
          </cell>
          <cell r="ET45">
            <v>82.212222924172877</v>
          </cell>
          <cell r="EU45">
            <v>86.578665507555002</v>
          </cell>
          <cell r="EV45">
            <v>90.956081558704383</v>
          </cell>
          <cell r="EW45">
            <v>90.370497415125371</v>
          </cell>
          <cell r="EX45">
            <v>84.056763097047806</v>
          </cell>
          <cell r="EY45">
            <v>85.697795322239401</v>
          </cell>
          <cell r="EZ45">
            <v>86.813098682582378</v>
          </cell>
          <cell r="FA45">
            <v>85.745679545223709</v>
          </cell>
          <cell r="FB45">
            <v>84.121606315672395</v>
          </cell>
          <cell r="FC45">
            <v>91.282292827785014</v>
          </cell>
          <cell r="FD45">
            <v>107.71057166332007</v>
          </cell>
          <cell r="FE45">
            <v>111.53233121025563</v>
          </cell>
          <cell r="FF45">
            <v>112.15482610905171</v>
          </cell>
          <cell r="FG45">
            <v>104.05141895693541</v>
          </cell>
          <cell r="FH45">
            <v>98.433003460109234</v>
          </cell>
          <cell r="FI45">
            <v>96.361013228058809</v>
          </cell>
          <cell r="FJ45">
            <v>95.830296423316</v>
          </cell>
          <cell r="FK45">
            <v>92.564193380594247</v>
          </cell>
          <cell r="FL45">
            <v>88.978862184643745</v>
          </cell>
          <cell r="FM45">
            <v>89.283126518189903</v>
          </cell>
          <cell r="FN45">
            <v>84.954592278003688</v>
          </cell>
          <cell r="FO45">
            <v>74.728317906916146</v>
          </cell>
          <cell r="FP45">
            <v>74.891922335445869</v>
          </cell>
          <cell r="FQ45">
            <v>73.242909406423564</v>
          </cell>
          <cell r="FR45">
            <v>76.283557565927509</v>
          </cell>
          <cell r="FS45">
            <v>79.095758078277115</v>
          </cell>
          <cell r="FT45">
            <v>79.184543408393864</v>
          </cell>
          <cell r="FU45">
            <v>76.228690227091306</v>
          </cell>
          <cell r="FV45">
            <v>72.90572466957569</v>
          </cell>
          <cell r="FW45">
            <v>67.569626570761201</v>
          </cell>
          <cell r="FX45">
            <v>68.122290311038498</v>
          </cell>
          <cell r="FY45">
            <v>69.718431077182288</v>
          </cell>
          <cell r="FZ45">
            <v>72.781026172220706</v>
          </cell>
          <cell r="GA45">
            <v>72.674284258484832</v>
          </cell>
          <cell r="GB45">
            <v>74.162685522913932</v>
          </cell>
          <cell r="GC45">
            <v>77.766970890462403</v>
          </cell>
          <cell r="GD45">
            <v>78.321629806697359</v>
          </cell>
          <cell r="GE45">
            <v>82.026671560108653</v>
          </cell>
          <cell r="GF45">
            <v>86.891908132910729</v>
          </cell>
          <cell r="GG45">
            <v>89.784913271546358</v>
          </cell>
          <cell r="GH45">
            <v>89.725057992815962</v>
          </cell>
          <cell r="GI45">
            <v>94.485547827839852</v>
          </cell>
          <cell r="GJ45">
            <v>99.085425998270509</v>
          </cell>
          <cell r="GK45">
            <v>98.386116825103755</v>
          </cell>
          <cell r="GL45">
            <v>94.121428215563299</v>
          </cell>
          <cell r="GM45">
            <v>94.120430627584454</v>
          </cell>
          <cell r="GN45">
            <v>94.265080884516237</v>
          </cell>
          <cell r="GO45">
            <v>88.790318056643002</v>
          </cell>
          <cell r="GP45">
            <v>81.420138068974026</v>
          </cell>
          <cell r="GQ45">
            <v>83.633785794019701</v>
          </cell>
          <cell r="GR45">
            <v>84.492709043800829</v>
          </cell>
          <cell r="GS45">
            <v>88.657638855457307</v>
          </cell>
          <cell r="GT45">
            <v>89.610335375249377</v>
          </cell>
          <cell r="GU45">
            <v>89.458702002465728</v>
          </cell>
          <cell r="GV45">
            <v>90.567022246956824</v>
          </cell>
          <cell r="GW45">
            <v>89.236239883184425</v>
          </cell>
          <cell r="GX45">
            <v>97.703766647577282</v>
          </cell>
          <cell r="GY45">
            <v>99.502417773425577</v>
          </cell>
          <cell r="GZ45">
            <v>86.570684803724291</v>
          </cell>
          <cell r="HA45">
            <v>80.705865076124667</v>
          </cell>
          <cell r="HB45">
            <v>76.819262310564511</v>
          </cell>
          <cell r="HC45">
            <v>70.641199957609174</v>
          </cell>
          <cell r="HD45">
            <v>103.3331556121707</v>
          </cell>
          <cell r="HE45">
            <v>101.19332939755917</v>
          </cell>
          <cell r="HF45">
            <v>93.579737943053246</v>
          </cell>
          <cell r="HG45">
            <v>88.936963489532474</v>
          </cell>
          <cell r="HH45">
            <v>83.552981167733662</v>
          </cell>
          <cell r="HI45">
            <v>88.782337352812291</v>
          </cell>
          <cell r="HJ45">
            <v>91.300249411404138</v>
          </cell>
          <cell r="HK45">
            <v>87.737862738966939</v>
          </cell>
          <cell r="HL45">
            <v>84.533610150933271</v>
          </cell>
          <cell r="HM45">
            <v>83.805370926380149</v>
          </cell>
          <cell r="HN45">
            <v>85.347641941666609</v>
          </cell>
          <cell r="HO45">
            <v>82.387798408448703</v>
          </cell>
          <cell r="HP45">
            <v>81.783260093271721</v>
          </cell>
          <cell r="HQ45">
            <v>82.500525850057599</v>
          </cell>
          <cell r="HR45">
            <v>80.755744475066649</v>
          </cell>
          <cell r="HS45">
            <v>91.241391720652587</v>
          </cell>
          <cell r="HT45">
            <v>101.13646688276529</v>
          </cell>
          <cell r="HU45">
            <v>102.4752299503684</v>
          </cell>
          <cell r="HV45">
            <v>113.85770878893136</v>
          </cell>
          <cell r="HW45">
            <v>121.33064033842086</v>
          </cell>
          <cell r="HX45">
            <v>109.67981033354997</v>
          </cell>
          <cell r="HY45">
            <v>108.4996637545824</v>
          </cell>
          <cell r="HZ45">
            <v>104.5891188775301</v>
          </cell>
          <cell r="IA45">
            <v>107.82130392897129</v>
          </cell>
          <cell r="IB45">
            <v>108.93062176144123</v>
          </cell>
          <cell r="IC45">
            <v>117.87000763982535</v>
          </cell>
          <cell r="ID45">
            <v>117.91190633493662</v>
          </cell>
          <cell r="IE45">
            <v>126.03726042258739</v>
          </cell>
          <cell r="IF45">
            <v>109.58204671162366</v>
          </cell>
          <cell r="IG45">
            <v>97.306726631999013</v>
          </cell>
          <cell r="IH45">
            <v>95.780417024374003</v>
          </cell>
          <cell r="II45">
            <v>93.285449489295473</v>
          </cell>
          <cell r="IJ45">
            <v>81.425126008868219</v>
          </cell>
          <cell r="IK45">
            <v>79.55265337258578</v>
          </cell>
          <cell r="IL45">
            <v>77.092601416766641</v>
          </cell>
          <cell r="IM45">
            <v>81.745351750075812</v>
          </cell>
          <cell r="IN45">
            <v>90.146040119886408</v>
          </cell>
          <cell r="IO45">
            <v>96.758053243637093</v>
          </cell>
          <cell r="IP45">
            <v>97.376557790517808</v>
          </cell>
          <cell r="IQ45">
            <v>99.196158263921745</v>
          </cell>
          <cell r="IR45">
            <v>92.017515168190002</v>
          </cell>
          <cell r="IS45">
            <v>88.075047475814813</v>
          </cell>
          <cell r="IT45">
            <v>88.403253920853146</v>
          </cell>
          <cell r="IU45">
            <v>87.164249651134014</v>
          </cell>
          <cell r="IV45">
            <v>87.858570884406561</v>
          </cell>
          <cell r="IW45">
            <v>94.06755846470594</v>
          </cell>
          <cell r="IX45">
            <v>99.56726099205018</v>
          </cell>
          <cell r="IY45">
            <v>92.336743321418766</v>
          </cell>
          <cell r="IZ45">
            <v>80.335759935975076</v>
          </cell>
          <cell r="JA45">
            <v>77.750011894822123</v>
          </cell>
          <cell r="JB45">
            <v>77.993423361659055</v>
          </cell>
          <cell r="JC45">
            <v>79.454889750659476</v>
          </cell>
          <cell r="JD45">
            <v>79.024929331779475</v>
          </cell>
          <cell r="JE45">
            <v>85.946194728970525</v>
          </cell>
          <cell r="JF45">
            <v>89.64126060259342</v>
          </cell>
          <cell r="JG45">
            <v>90.814424065709119</v>
          </cell>
          <cell r="JH45">
            <v>86.567692039787772</v>
          </cell>
          <cell r="JI45">
            <v>83.012288483202454</v>
          </cell>
          <cell r="JJ45">
            <v>78.870303195059307</v>
          </cell>
          <cell r="JK45">
            <v>77.530542539477352</v>
          </cell>
          <cell r="JL45">
            <v>81.207651829481122</v>
          </cell>
          <cell r="JM45">
            <v>89.115531737744817</v>
          </cell>
          <cell r="JN45">
            <v>94.274059176325792</v>
          </cell>
          <cell r="JO45">
            <v>98.485875622987749</v>
          </cell>
          <cell r="JP45">
            <v>100.23165458595753</v>
          </cell>
          <cell r="JQ45">
            <v>102.63783679091929</v>
          </cell>
          <cell r="JR45">
            <v>91.179541265964517</v>
          </cell>
          <cell r="JS45">
            <v>104.87742180341482</v>
          </cell>
          <cell r="JT45">
            <v>110.13072009998561</v>
          </cell>
          <cell r="JU45">
            <v>111.2939076833129</v>
          </cell>
          <cell r="JV45">
            <v>113.10951780480146</v>
          </cell>
          <cell r="JW45">
            <v>121.86235473114252</v>
          </cell>
          <cell r="JX45">
            <v>127.9037475309968</v>
          </cell>
          <cell r="JY45">
            <v>128.63198675554992</v>
          </cell>
          <cell r="JZ45">
            <v>125.76092855244875</v>
          </cell>
          <cell r="KA45">
            <v>127.51768098318576</v>
          </cell>
          <cell r="KB45">
            <v>126.27568394953013</v>
          </cell>
          <cell r="KC45">
            <v>128.45940403521061</v>
          </cell>
          <cell r="KD45">
            <v>129.04498817878962</v>
          </cell>
          <cell r="KE45">
            <v>129.06793270230293</v>
          </cell>
          <cell r="KF45">
            <v>119.41926177096367</v>
          </cell>
          <cell r="KG45">
            <v>116.76667533522846</v>
          </cell>
          <cell r="KH45">
            <v>116.06936133801936</v>
          </cell>
          <cell r="KI45">
            <v>116.61903231436014</v>
          </cell>
          <cell r="KJ45">
            <v>116.02945781886578</v>
          </cell>
          <cell r="KK45">
            <v>121.27278023564816</v>
          </cell>
          <cell r="KL45">
            <v>120.50763025587798</v>
          </cell>
          <cell r="KM45">
            <v>121.2189104847908</v>
          </cell>
          <cell r="KN45">
            <v>117.16970087867975</v>
          </cell>
          <cell r="KO45">
            <v>120.34801617926358</v>
          </cell>
          <cell r="KP45">
            <v>115.30520894622803</v>
          </cell>
          <cell r="KQ45">
            <v>99.027565895497801</v>
          </cell>
          <cell r="KR45">
            <v>90.845349293053147</v>
          </cell>
          <cell r="KS45">
            <v>90.642838933348656</v>
          </cell>
          <cell r="KT45">
            <v>90.272733793199066</v>
          </cell>
          <cell r="KU45">
            <v>93.5458199517727</v>
          </cell>
          <cell r="KV45">
            <v>97.297748340189457</v>
          </cell>
          <cell r="KW45">
            <v>100.50299851620197</v>
          </cell>
          <cell r="KX45">
            <v>100.46808293694258</v>
          </cell>
          <cell r="KY45">
            <v>102.40639637982845</v>
          </cell>
          <cell r="KZ45">
            <v>105.12382603418827</v>
          </cell>
          <cell r="LA45">
            <v>107.26065948486328</v>
          </cell>
          <cell r="LB45">
            <v>105.66551630669832</v>
          </cell>
          <cell r="LC45">
            <v>103.05881891798974</v>
          </cell>
          <cell r="LD45">
            <v>102.06721646702289</v>
          </cell>
          <cell r="LE45">
            <v>108.34304244190454</v>
          </cell>
          <cell r="LF45">
            <v>116.64397201383115</v>
          </cell>
          <cell r="LG45">
            <v>120.70914302760363</v>
          </cell>
          <cell r="LH45">
            <v>118.54238193756342</v>
          </cell>
          <cell r="LI45">
            <v>117.19164781421422</v>
          </cell>
          <cell r="LJ45">
            <v>115.5595938808322</v>
          </cell>
          <cell r="LK45">
            <v>113.03370111840964</v>
          </cell>
          <cell r="LL45">
            <v>108.32009791839123</v>
          </cell>
          <cell r="LM45">
            <v>108.41486877638103</v>
          </cell>
          <cell r="LN45">
            <v>106.97734449887277</v>
          </cell>
          <cell r="LO45">
            <v>111.83559795582293</v>
          </cell>
          <cell r="LP45">
            <v>112.05905766308308</v>
          </cell>
          <cell r="LQ45">
            <v>113.08657328128815</v>
          </cell>
          <cell r="LR45">
            <v>125.68511186605693</v>
          </cell>
          <cell r="LS45">
            <v>133.26777809321879</v>
          </cell>
          <cell r="LT45">
            <v>130.28598762446643</v>
          </cell>
          <cell r="LU45">
            <v>128.30178513455391</v>
          </cell>
          <cell r="LV45">
            <v>118.06353970772028</v>
          </cell>
          <cell r="LW45">
            <v>107.75446553438901</v>
          </cell>
          <cell r="LX45">
            <v>107.04019254153968</v>
          </cell>
          <cell r="LY45">
            <v>109.70973797291516</v>
          </cell>
          <cell r="LZ45">
            <v>109.60898158705234</v>
          </cell>
          <cell r="MA45">
            <v>111.29590285927057</v>
          </cell>
          <cell r="MB45">
            <v>118.36281610137225</v>
          </cell>
          <cell r="MC45">
            <v>125.57138683646917</v>
          </cell>
          <cell r="MD45">
            <v>130.13335666370392</v>
          </cell>
          <cell r="ME45">
            <v>127.4957340476513</v>
          </cell>
          <cell r="MF45">
            <v>120.33903788745403</v>
          </cell>
          <cell r="MG45">
            <v>114.81339807265996</v>
          </cell>
          <cell r="MH45">
            <v>113.55942998325825</v>
          </cell>
          <cell r="MI45">
            <v>112.31044983375072</v>
          </cell>
          <cell r="MJ45">
            <v>108.98748427623511</v>
          </cell>
          <cell r="MK45">
            <v>113.4357290738821</v>
          </cell>
          <cell r="ML45">
            <v>123.52034595197439</v>
          </cell>
          <cell r="MM45">
            <v>129.61760367864372</v>
          </cell>
          <cell r="MN45">
            <v>134.1336844588518</v>
          </cell>
          <cell r="MO45">
            <v>134.1107399353385</v>
          </cell>
          <cell r="MP45">
            <v>136.84911893725396</v>
          </cell>
          <cell r="MQ45">
            <v>134.31923582291603</v>
          </cell>
          <cell r="MR45">
            <v>139.69523744088411</v>
          </cell>
          <cell r="MS45">
            <v>143.57884744250774</v>
          </cell>
          <cell r="MT45">
            <v>140.61202079343795</v>
          </cell>
          <cell r="MU45">
            <v>140.74270481866597</v>
          </cell>
          <cell r="MV45">
            <v>145.70271224945785</v>
          </cell>
          <cell r="MW45">
            <v>154.87154336297513</v>
          </cell>
          <cell r="MX45">
            <v>156.58938986253736</v>
          </cell>
          <cell r="MY45">
            <v>147.95426831769944</v>
          </cell>
          <cell r="MZ45">
            <v>139.10566294538975</v>
          </cell>
          <cell r="NA45">
            <v>144.31007943099738</v>
          </cell>
          <cell r="NB45">
            <v>150.74651707047224</v>
          </cell>
          <cell r="NC45">
            <v>150.45322620469332</v>
          </cell>
          <cell r="ND45">
            <v>152.88833846104146</v>
          </cell>
          <cell r="NE45">
            <v>170.15259602284431</v>
          </cell>
          <cell r="NF45">
            <v>173.38278589832782</v>
          </cell>
          <cell r="NG45">
            <v>171.63900211131573</v>
          </cell>
          <cell r="NH45">
            <v>170.87784248346091</v>
          </cell>
          <cell r="NI45">
            <v>177.05889760035276</v>
          </cell>
          <cell r="NJ45">
            <v>176.34961254739761</v>
          </cell>
          <cell r="NK45">
            <v>171.53924331343174</v>
          </cell>
          <cell r="NL45">
            <v>162.22675953096152</v>
          </cell>
          <cell r="NM45">
            <v>163.45878068482878</v>
          </cell>
          <cell r="NN45">
            <v>168.56742872446776</v>
          </cell>
          <cell r="NO45">
            <v>168.10953584218024</v>
          </cell>
          <cell r="NP45">
            <v>175.4637544221878</v>
          </cell>
          <cell r="NQ45">
            <v>172.30738605713844</v>
          </cell>
          <cell r="NR45">
            <v>161.31695929425953</v>
          </cell>
          <cell r="NS45">
            <v>167.70850547468663</v>
          </cell>
          <cell r="NT45">
            <v>169.68971520066262</v>
          </cell>
          <cell r="NU45">
            <v>190.95729332154991</v>
          </cell>
          <cell r="NV45">
            <v>204.05861624765396</v>
          </cell>
          <cell r="NW45">
            <v>211.27616527456047</v>
          </cell>
          <cell r="NX45">
            <v>217.84029417532682</v>
          </cell>
          <cell r="NY45">
            <v>202.98221881848576</v>
          </cell>
          <cell r="NZ45">
            <v>193.74954207432268</v>
          </cell>
          <cell r="OA45">
            <v>192.83575148570537</v>
          </cell>
          <cell r="OB45">
            <v>194.39597908461096</v>
          </cell>
          <cell r="OC45">
            <v>182.9037655683756</v>
          </cell>
          <cell r="OD45">
            <v>186.49907264411448</v>
          </cell>
          <cell r="OE45">
            <v>182.14559870445729</v>
          </cell>
          <cell r="OF45">
            <v>176.17902500301599</v>
          </cell>
          <cell r="OG45">
            <v>173.42568218141795</v>
          </cell>
          <cell r="OH45">
            <v>157.09117661589386</v>
          </cell>
          <cell r="OI45">
            <v>155.22967744737863</v>
          </cell>
          <cell r="OJ45">
            <v>151.67227871483564</v>
          </cell>
          <cell r="OK45">
            <v>164.55512987357378</v>
          </cell>
          <cell r="OL45">
            <v>192.69509158068897</v>
          </cell>
          <cell r="OM45">
            <v>202.35373839181659</v>
          </cell>
          <cell r="ON45">
            <v>204.36986369705201</v>
          </cell>
          <cell r="OO45">
            <v>227.26251263546945</v>
          </cell>
          <cell r="OP45">
            <v>224.74759334081412</v>
          </cell>
          <cell r="OQ45">
            <v>215.22960643470287</v>
          </cell>
          <cell r="OR45">
            <v>209.12137524026633</v>
          </cell>
          <cell r="OS45">
            <v>230.1285828986764</v>
          </cell>
          <cell r="OT45">
            <v>225.65739357751607</v>
          </cell>
          <cell r="OU45">
            <v>220.69439338278772</v>
          </cell>
          <cell r="OV45">
            <v>216.43269753718374</v>
          </cell>
          <cell r="OW45">
            <v>210.27159417986869</v>
          </cell>
          <cell r="OX45">
            <v>210.47609971553089</v>
          </cell>
          <cell r="OY45">
            <v>204.13144017010927</v>
          </cell>
          <cell r="OZ45">
            <v>208.99867191886901</v>
          </cell>
          <cell r="PA45">
            <v>230.67027317118647</v>
          </cell>
          <cell r="PB45">
            <v>204.00574408477544</v>
          </cell>
          <cell r="PC45">
            <v>198.49905844157936</v>
          </cell>
          <cell r="PD45">
            <v>191.45808248692751</v>
          </cell>
          <cell r="PE45">
            <v>176.74266221106052</v>
          </cell>
          <cell r="PF45">
            <v>157.7854978491664</v>
          </cell>
          <cell r="PG45">
            <v>149.77686155503989</v>
          </cell>
          <cell r="PH45">
            <v>145.90522260916234</v>
          </cell>
          <cell r="PI45">
            <v>137.05362447291611</v>
          </cell>
          <cell r="PJ45">
            <v>137.79582992917298</v>
          </cell>
          <cell r="PK45">
            <v>140.48732229608297</v>
          </cell>
          <cell r="PL45">
            <v>142.04156436711548</v>
          </cell>
          <cell r="PM45">
            <v>142.39171774768829</v>
          </cell>
          <cell r="PN45">
            <v>144.40485028898715</v>
          </cell>
          <cell r="PO45">
            <v>148.77628081226348</v>
          </cell>
          <cell r="PP45">
            <v>148.20765566432476</v>
          </cell>
          <cell r="PQ45">
            <v>151.3989396086335</v>
          </cell>
          <cell r="PR45">
            <v>154.47250817143919</v>
          </cell>
          <cell r="PS45">
            <v>146.46985740518571</v>
          </cell>
          <cell r="PT45">
            <v>145.82142521893979</v>
          </cell>
          <cell r="PU45">
            <v>139.57752205938101</v>
          </cell>
          <cell r="PV45">
            <v>134.49181854325533</v>
          </cell>
          <cell r="PW45">
            <v>138.41233930009605</v>
          </cell>
          <cell r="PX45">
            <v>136.65857963329555</v>
          </cell>
          <cell r="PY45">
            <v>135.57220632433891</v>
          </cell>
          <cell r="PZ45">
            <v>139.17349892795085</v>
          </cell>
          <cell r="QA45">
            <v>138.58891237235071</v>
          </cell>
          <cell r="QB45">
            <v>138.49813186627625</v>
          </cell>
          <cell r="QC45">
            <v>137.24017342495918</v>
          </cell>
          <cell r="QD45">
            <v>129.79218157494068</v>
          </cell>
          <cell r="QE45">
            <v>129.88296208101511</v>
          </cell>
          <cell r="QF45">
            <v>125.34892471718788</v>
          </cell>
          <cell r="QG45">
            <v>120.96851590210198</v>
          </cell>
          <cell r="QH45">
            <v>118.74788506120443</v>
          </cell>
          <cell r="QI45">
            <v>120.89070403975249</v>
          </cell>
          <cell r="QJ45">
            <v>128.53522072160246</v>
          </cell>
          <cell r="QK45">
            <v>127.86085124790667</v>
          </cell>
          <cell r="QL45">
            <v>129.79816710281372</v>
          </cell>
          <cell r="QM45">
            <v>128.37061870509388</v>
          </cell>
          <cell r="QN45">
            <v>131.03018825668099</v>
          </cell>
          <cell r="QO45">
            <v>129.2923899975419</v>
          </cell>
          <cell r="QP45">
            <v>128.93924385303259</v>
          </cell>
          <cell r="QQ45">
            <v>128.72476243758203</v>
          </cell>
          <cell r="QR45">
            <v>127.49174369573593</v>
          </cell>
          <cell r="QS45">
            <v>128.76666113269329</v>
          </cell>
          <cell r="QT45">
            <v>129.92087042421105</v>
          </cell>
          <cell r="QU45">
            <v>130.26404068893194</v>
          </cell>
          <cell r="QV45">
            <v>132.22430106735231</v>
          </cell>
          <cell r="QW45">
            <v>135.15421696120501</v>
          </cell>
          <cell r="QX45">
            <v>134.28332265567781</v>
          </cell>
          <cell r="QY45">
            <v>129.07591340613365</v>
          </cell>
          <cell r="QZ45">
            <v>130.98030885773898</v>
          </cell>
          <cell r="RA45">
            <v>147.63603775244951</v>
          </cell>
          <cell r="RB45">
            <v>157.03231892514231</v>
          </cell>
          <cell r="RC45">
            <v>157.46427451997997</v>
          </cell>
          <cell r="RD45">
            <v>156.96847329449656</v>
          </cell>
          <cell r="RE45">
            <v>158.84593387067318</v>
          </cell>
          <cell r="RF45">
            <v>156.249212361753</v>
          </cell>
          <cell r="RG45">
            <v>152.36360718417168</v>
          </cell>
          <cell r="RH45">
            <v>147.51931995892525</v>
          </cell>
          <cell r="RI45">
            <v>145.59996068763732</v>
          </cell>
          <cell r="RJ45">
            <v>146.48881157678363</v>
          </cell>
          <cell r="RK45">
            <v>146.10374261695145</v>
          </cell>
          <cell r="RL45">
            <v>144.04272585266827</v>
          </cell>
          <cell r="RM45">
            <v>142.47351996195317</v>
          </cell>
          <cell r="RN45">
            <v>148.68150995427371</v>
          </cell>
          <cell r="RO45">
            <v>155.79830259531738</v>
          </cell>
          <cell r="RP45">
            <v>155.22768227142097</v>
          </cell>
          <cell r="RQ45">
            <v>154.72789069402219</v>
          </cell>
          <cell r="RR45">
            <v>152.17406546819211</v>
          </cell>
          <cell r="RS45">
            <v>143.25961928927899</v>
          </cell>
          <cell r="RT45">
            <v>143.06309445744753</v>
          </cell>
          <cell r="RU45">
            <v>137.85668279588222</v>
          </cell>
          <cell r="RV45">
            <v>128.51626655000447</v>
          </cell>
          <cell r="RW45">
            <v>126.74953823947907</v>
          </cell>
          <cell r="RX45">
            <v>125.68012392616271</v>
          </cell>
          <cell r="RY45">
            <v>127.09171091622115</v>
          </cell>
          <cell r="RZ45">
            <v>125.46264974677564</v>
          </cell>
          <cell r="SA45">
            <v>123.64105409741401</v>
          </cell>
          <cell r="SB45">
            <v>115.61545880764723</v>
          </cell>
          <cell r="SC45">
            <v>114.93211104214191</v>
          </cell>
          <cell r="SD45">
            <v>116.40056054699421</v>
          </cell>
          <cell r="SE45">
            <v>117.11383595186473</v>
          </cell>
          <cell r="SF45">
            <v>117.90392563110589</v>
          </cell>
          <cell r="SG45">
            <v>124.77930198127032</v>
          </cell>
          <cell r="SH45">
            <v>124.87806319117547</v>
          </cell>
          <cell r="SI45">
            <v>126.14799268823862</v>
          </cell>
          <cell r="SJ45">
            <v>127.70023958331345</v>
          </cell>
          <cell r="SK45">
            <v>128.28981407880784</v>
          </cell>
          <cell r="SL45">
            <v>127.93666793429853</v>
          </cell>
          <cell r="SM45">
            <v>126.02129901492594</v>
          </cell>
          <cell r="SN45">
            <v>123.25798031353951</v>
          </cell>
          <cell r="SO45">
            <v>124.89801495075226</v>
          </cell>
          <cell r="SP45">
            <v>124.69749976700544</v>
          </cell>
          <cell r="SQ45">
            <v>124.02512546926737</v>
          </cell>
          <cell r="SR45">
            <v>117.11084318792821</v>
          </cell>
          <cell r="SS45">
            <v>118.55834334522486</v>
          </cell>
        </row>
        <row r="46">
          <cell r="B46" t="str">
            <v>TOTAL 2.708 PERP nc-23</v>
          </cell>
          <cell r="C46" t="str">
            <v>XS1501167164</v>
          </cell>
          <cell r="D46">
            <v>203.47840207672118</v>
          </cell>
          <cell r="E46">
            <v>203.65921582508088</v>
          </cell>
          <cell r="F46">
            <v>211.60603001403811</v>
          </cell>
          <cell r="G46">
            <v>213.71585673522949</v>
          </cell>
          <cell r="H46">
            <v>219.99638732051849</v>
          </cell>
          <cell r="I46">
            <v>234.47946866703035</v>
          </cell>
          <cell r="J46">
            <v>245.22539955711366</v>
          </cell>
          <cell r="K46">
            <v>246.18840758705139</v>
          </cell>
          <cell r="L46">
            <v>249.66982147121428</v>
          </cell>
          <cell r="M46">
            <v>244.92371031951902</v>
          </cell>
          <cell r="N46">
            <v>241.5971369380951</v>
          </cell>
          <cell r="O46">
            <v>245.11651171970368</v>
          </cell>
          <cell r="P46">
            <v>235.07085949039458</v>
          </cell>
          <cell r="Q46">
            <v>231.78124803543091</v>
          </cell>
          <cell r="R46">
            <v>209.23447289466856</v>
          </cell>
          <cell r="S46">
            <v>179.00461190509796</v>
          </cell>
          <cell r="T46">
            <v>203.194694316864</v>
          </cell>
          <cell r="U46">
            <v>201.90602174568176</v>
          </cell>
          <cell r="V46">
            <v>196.20489433193208</v>
          </cell>
          <cell r="W46">
            <v>174.2585007534027</v>
          </cell>
          <cell r="X46">
            <v>156.61167829608917</v>
          </cell>
          <cell r="Y46">
            <v>135.58034214019776</v>
          </cell>
          <cell r="Z46">
            <v>143.50517896747587</v>
          </cell>
          <cell r="AA46">
            <v>165.33369396972654</v>
          </cell>
          <cell r="AB46">
            <v>178.35528076457976</v>
          </cell>
          <cell r="AC46">
            <v>192.49971094703676</v>
          </cell>
          <cell r="AD46">
            <v>193.09709559631347</v>
          </cell>
          <cell r="AE46">
            <v>191.60363397312162</v>
          </cell>
          <cell r="AF46">
            <v>184.69674857997893</v>
          </cell>
          <cell r="AG46">
            <v>182.36814721298219</v>
          </cell>
          <cell r="AH46">
            <v>196.75932322883605</v>
          </cell>
          <cell r="AI46">
            <v>217.91453178691864</v>
          </cell>
          <cell r="AJ46">
            <v>221.48685203075408</v>
          </cell>
          <cell r="AK46">
            <v>223.83543281745912</v>
          </cell>
          <cell r="AL46">
            <v>237.90893605995177</v>
          </cell>
          <cell r="AM46">
            <v>251.11133660316469</v>
          </cell>
          <cell r="AN46">
            <v>281.61391667175292</v>
          </cell>
          <cell r="AO46">
            <v>301.04190439605708</v>
          </cell>
          <cell r="AP46">
            <v>303.51136067199707</v>
          </cell>
          <cell r="AQ46">
            <v>295.42968540000913</v>
          </cell>
          <cell r="AR46">
            <v>292.18702558135988</v>
          </cell>
          <cell r="AS46">
            <v>292.96122809505459</v>
          </cell>
          <cell r="AT46">
            <v>296.88718406772614</v>
          </cell>
          <cell r="AU46">
            <v>298.0519842367172</v>
          </cell>
          <cell r="AV46">
            <v>304.9728552236557</v>
          </cell>
          <cell r="AW46">
            <v>317.96746980190278</v>
          </cell>
          <cell r="AX46">
            <v>324.10814444923403</v>
          </cell>
          <cell r="AY46">
            <v>293.15602743721013</v>
          </cell>
          <cell r="AZ46">
            <v>284.5229201812744</v>
          </cell>
          <cell r="BA46">
            <v>263.51256241607666</v>
          </cell>
          <cell r="BB46">
            <v>239.96182143497467</v>
          </cell>
          <cell r="BC46">
            <v>266.72325516319273</v>
          </cell>
          <cell r="BD46">
            <v>276.95771290874478</v>
          </cell>
          <cell r="BE46">
            <v>321.38295160102842</v>
          </cell>
          <cell r="BF46">
            <v>336.04085286998748</v>
          </cell>
          <cell r="BG46">
            <v>267.0099598360062</v>
          </cell>
          <cell r="BH46">
            <v>242.56114393901825</v>
          </cell>
          <cell r="BI46">
            <v>243.88078461074829</v>
          </cell>
          <cell r="BJ46">
            <v>226.78739207935331</v>
          </cell>
          <cell r="BK46">
            <v>227.9092364959717</v>
          </cell>
          <cell r="BL46">
            <v>270.49137372016907</v>
          </cell>
          <cell r="BM46">
            <v>294.62151787281039</v>
          </cell>
          <cell r="BN46">
            <v>308.8358760242462</v>
          </cell>
          <cell r="BO46">
            <v>331.51151842212676</v>
          </cell>
          <cell r="BP46">
            <v>338.55825975322722</v>
          </cell>
          <cell r="BQ46">
            <v>335.6762284603119</v>
          </cell>
          <cell r="BR46">
            <v>336.68019430065152</v>
          </cell>
          <cell r="BS46">
            <v>336.49638363933565</v>
          </cell>
          <cell r="BT46">
            <v>340.3913715114594</v>
          </cell>
          <cell r="BU46">
            <v>332.55344515991214</v>
          </cell>
          <cell r="BV46">
            <v>345.50410501480104</v>
          </cell>
          <cell r="BW46">
            <v>375.68002157115939</v>
          </cell>
          <cell r="BX46">
            <v>483.16230680465702</v>
          </cell>
          <cell r="BY46">
            <v>511.11551291847229</v>
          </cell>
          <cell r="BZ46">
            <v>498.05896213912962</v>
          </cell>
          <cell r="CA46">
            <v>536.37149737167351</v>
          </cell>
          <cell r="CB46">
            <v>535.98089971637728</v>
          </cell>
          <cell r="CC46">
            <v>445.98660055351257</v>
          </cell>
          <cell r="CD46">
            <v>365.52048664951326</v>
          </cell>
          <cell r="CE46">
            <v>278.36825994014737</v>
          </cell>
          <cell r="CF46">
            <v>272.50729716873172</v>
          </cell>
          <cell r="CG46">
            <v>222.82547315120698</v>
          </cell>
          <cell r="CH46">
            <v>215.35816503524782</v>
          </cell>
          <cell r="CI46">
            <v>236.93793626213073</v>
          </cell>
          <cell r="CJ46">
            <v>148.18435906314849</v>
          </cell>
          <cell r="CK46">
            <v>121.95637584114074</v>
          </cell>
          <cell r="CL46">
            <v>115.38414572811126</v>
          </cell>
          <cell r="CM46">
            <v>119.78760983181</v>
          </cell>
          <cell r="CN46">
            <v>141.31343662548065</v>
          </cell>
          <cell r="CO46">
            <v>146.14545928192138</v>
          </cell>
          <cell r="CP46">
            <v>124.74650180339813</v>
          </cell>
          <cell r="CQ46">
            <v>115.34818277263641</v>
          </cell>
          <cell r="CR46">
            <v>110.58309117221833</v>
          </cell>
          <cell r="CS46">
            <v>102.64027286720275</v>
          </cell>
          <cell r="CT46">
            <v>87.967387033462529</v>
          </cell>
          <cell r="CU46">
            <v>88.427912657737735</v>
          </cell>
          <cell r="CV46">
            <v>89.511796176910394</v>
          </cell>
          <cell r="CW46">
            <v>91.505742263793934</v>
          </cell>
          <cell r="CX46">
            <v>90.256029561042794</v>
          </cell>
          <cell r="CY46">
            <v>90.937327773094182</v>
          </cell>
          <cell r="CZ46">
            <v>91.24001598167419</v>
          </cell>
          <cell r="DA46">
            <v>90.581694102287287</v>
          </cell>
          <cell r="DB46">
            <v>91.33391925430297</v>
          </cell>
          <cell r="DC46">
            <v>92.388832614898675</v>
          </cell>
          <cell r="DD46">
            <v>90.200087185859687</v>
          </cell>
          <cell r="DE46">
            <v>88.318025849342348</v>
          </cell>
          <cell r="DF46">
            <v>90.47280626487732</v>
          </cell>
          <cell r="DG46">
            <v>93.322870486259461</v>
          </cell>
          <cell r="DH46">
            <v>105.81400368785859</v>
          </cell>
          <cell r="DI46">
            <v>105.69512614059448</v>
          </cell>
          <cell r="DJ46">
            <v>104.18767892360687</v>
          </cell>
          <cell r="DK46">
            <v>101.73021029949187</v>
          </cell>
          <cell r="DL46">
            <v>103.99787443637848</v>
          </cell>
          <cell r="DM46">
            <v>107.70905164718627</v>
          </cell>
          <cell r="DN46">
            <v>93.380810803413397</v>
          </cell>
          <cell r="DO46">
            <v>88.628705825805667</v>
          </cell>
          <cell r="DP46">
            <v>82.982521816253666</v>
          </cell>
          <cell r="DQ46">
            <v>82.070461306571957</v>
          </cell>
          <cell r="DR46">
            <v>79.495114106178278</v>
          </cell>
          <cell r="DS46">
            <v>81.350203226089477</v>
          </cell>
          <cell r="DT46">
            <v>83.463026860237122</v>
          </cell>
          <cell r="DU46">
            <v>87.269106314659112</v>
          </cell>
          <cell r="DV46">
            <v>87.216160852432253</v>
          </cell>
          <cell r="DW46">
            <v>86.440959367752072</v>
          </cell>
          <cell r="DX46">
            <v>87.670692650794976</v>
          </cell>
          <cell r="DY46">
            <v>89.100220130920405</v>
          </cell>
          <cell r="DZ46">
            <v>93.200996026039121</v>
          </cell>
          <cell r="EA46">
            <v>91.71352822875977</v>
          </cell>
          <cell r="EB46">
            <v>88.634699651718137</v>
          </cell>
          <cell r="EC46">
            <v>85.344089225769039</v>
          </cell>
          <cell r="ED46">
            <v>82.413108354568493</v>
          </cell>
          <cell r="EE46">
            <v>80.111479204177854</v>
          </cell>
          <cell r="EF46">
            <v>79.80479511165619</v>
          </cell>
          <cell r="EG46">
            <v>82.228298722267155</v>
          </cell>
          <cell r="EH46">
            <v>83.135364377021787</v>
          </cell>
          <cell r="EI46">
            <v>84.167301404953008</v>
          </cell>
          <cell r="EJ46">
            <v>83.898578209877016</v>
          </cell>
          <cell r="EK46">
            <v>84.563892886161796</v>
          </cell>
          <cell r="EL46">
            <v>85.606818594932548</v>
          </cell>
          <cell r="EM46">
            <v>86.477921294212337</v>
          </cell>
          <cell r="EN46">
            <v>86.848539529800419</v>
          </cell>
          <cell r="EO46">
            <v>87.075305943489084</v>
          </cell>
          <cell r="EP46">
            <v>89.455853801727301</v>
          </cell>
          <cell r="EQ46">
            <v>91.532714480400074</v>
          </cell>
          <cell r="ER46">
            <v>90.404876237869274</v>
          </cell>
          <cell r="ES46">
            <v>92.255969473838803</v>
          </cell>
          <cell r="ET46">
            <v>95.618505810737602</v>
          </cell>
          <cell r="EU46">
            <v>99.706295083045958</v>
          </cell>
          <cell r="EV46">
            <v>104.32853383255005</v>
          </cell>
          <cell r="EW46">
            <v>103.98688575553894</v>
          </cell>
          <cell r="EX46">
            <v>97.515551712036128</v>
          </cell>
          <cell r="EY46">
            <v>99.817180862426753</v>
          </cell>
          <cell r="EZ46">
            <v>100.74522490787507</v>
          </cell>
          <cell r="FA46">
            <v>99.603401071548461</v>
          </cell>
          <cell r="FB46">
            <v>97.560505406379704</v>
          </cell>
          <cell r="FC46">
            <v>103.70817285060882</v>
          </cell>
          <cell r="FD46">
            <v>119.21320151519775</v>
          </cell>
          <cell r="FE46">
            <v>121.94039230537415</v>
          </cell>
          <cell r="FF46">
            <v>122.84546001815795</v>
          </cell>
          <cell r="FG46">
            <v>113.51107513046264</v>
          </cell>
          <cell r="FH46">
            <v>110.48219510269165</v>
          </cell>
          <cell r="FI46">
            <v>108.77894957256318</v>
          </cell>
          <cell r="FJ46">
            <v>108.51322329044342</v>
          </cell>
          <cell r="FK46">
            <v>105.2206149225235</v>
          </cell>
          <cell r="FL46">
            <v>101.93100346755982</v>
          </cell>
          <cell r="FM46">
            <v>101.88704874420166</v>
          </cell>
          <cell r="FN46">
            <v>97.793265645980838</v>
          </cell>
          <cell r="FO46">
            <v>92.262962270736693</v>
          </cell>
          <cell r="FP46">
            <v>93.40278816509246</v>
          </cell>
          <cell r="FQ46">
            <v>90.938326744079589</v>
          </cell>
          <cell r="FR46">
            <v>93.704477402687075</v>
          </cell>
          <cell r="FS46">
            <v>96.941143395423893</v>
          </cell>
          <cell r="FT46">
            <v>96.874212339401254</v>
          </cell>
          <cell r="FU46">
            <v>92.48673177146911</v>
          </cell>
          <cell r="FV46">
            <v>88.603731551170341</v>
          </cell>
          <cell r="FW46">
            <v>85.25717875003815</v>
          </cell>
          <cell r="FX46">
            <v>86.069342161178596</v>
          </cell>
          <cell r="FY46">
            <v>88.994329206466674</v>
          </cell>
          <cell r="FZ46">
            <v>92.158070317268368</v>
          </cell>
          <cell r="GA46">
            <v>91.107152840614319</v>
          </cell>
          <cell r="GB46">
            <v>91.385865745544436</v>
          </cell>
          <cell r="GC46">
            <v>94.243921734809874</v>
          </cell>
          <cell r="GD46">
            <v>95.835282514572143</v>
          </cell>
          <cell r="GE46">
            <v>98.336705862045292</v>
          </cell>
          <cell r="GF46">
            <v>101.85408270168304</v>
          </cell>
          <cell r="GG46">
            <v>104.99384850883484</v>
          </cell>
          <cell r="GH46">
            <v>105.609214635849</v>
          </cell>
          <cell r="GI46">
            <v>110.22146367549895</v>
          </cell>
          <cell r="GJ46">
            <v>113.12846924304962</v>
          </cell>
          <cell r="GK46">
            <v>114.67387735748291</v>
          </cell>
          <cell r="GL46">
            <v>109.78091747093201</v>
          </cell>
          <cell r="GM46">
            <v>109.62607696819306</v>
          </cell>
          <cell r="GN46">
            <v>110.47520230579376</v>
          </cell>
          <cell r="GO46">
            <v>101.79114752960206</v>
          </cell>
          <cell r="GP46">
            <v>97.668394272804264</v>
          </cell>
          <cell r="GQ46">
            <v>99.230784893989565</v>
          </cell>
          <cell r="GR46">
            <v>100.58439057922364</v>
          </cell>
          <cell r="GS46">
            <v>103.5783066225052</v>
          </cell>
          <cell r="GT46">
            <v>105.21861698055267</v>
          </cell>
          <cell r="GU46">
            <v>103.49039717578887</v>
          </cell>
          <cell r="GV46">
            <v>104.2845791091919</v>
          </cell>
          <cell r="GW46">
            <v>101.21574024200439</v>
          </cell>
          <cell r="GX46">
            <v>107.90185304737092</v>
          </cell>
          <cell r="GY46">
            <v>109.63107182312012</v>
          </cell>
          <cell r="GZ46">
            <v>100.18480218505859</v>
          </cell>
          <cell r="HA46">
            <v>96.707384184837338</v>
          </cell>
          <cell r="HB46">
            <v>92.559656653404232</v>
          </cell>
          <cell r="HC46">
            <v>90.861405978202825</v>
          </cell>
          <cell r="HD46">
            <v>119.59281048965454</v>
          </cell>
          <cell r="HE46">
            <v>117.62883353233337</v>
          </cell>
          <cell r="HF46">
            <v>110.76290594959258</v>
          </cell>
          <cell r="HG46">
            <v>107.57918541908263</v>
          </cell>
          <cell r="HH46">
            <v>102.04688410186768</v>
          </cell>
          <cell r="HI46">
            <v>113.17641985034943</v>
          </cell>
          <cell r="HJ46">
            <v>115.07646266460418</v>
          </cell>
          <cell r="HK46">
            <v>109.8918032503128</v>
          </cell>
          <cell r="HL46">
            <v>106.49430292892455</v>
          </cell>
          <cell r="HM46">
            <v>106.34845316505432</v>
          </cell>
          <cell r="HN46">
            <v>106.46233585739137</v>
          </cell>
          <cell r="HO46">
            <v>102.19672974967958</v>
          </cell>
          <cell r="HP46">
            <v>102.33558671665192</v>
          </cell>
          <cell r="HQ46">
            <v>100.90905614948274</v>
          </cell>
          <cell r="HR46">
            <v>99.540465899467463</v>
          </cell>
          <cell r="HS46">
            <v>109.04367688369751</v>
          </cell>
          <cell r="HT46">
            <v>121.35099942398071</v>
          </cell>
          <cell r="HU46">
            <v>122.76354439735412</v>
          </cell>
          <cell r="HV46">
            <v>131.96007128906251</v>
          </cell>
          <cell r="HW46">
            <v>140.4203565645218</v>
          </cell>
          <cell r="HX46">
            <v>129.21190210819245</v>
          </cell>
          <cell r="HY46">
            <v>123.55572838878632</v>
          </cell>
          <cell r="HZ46">
            <v>119.47892779731751</v>
          </cell>
          <cell r="IA46">
            <v>122.13119576358795</v>
          </cell>
          <cell r="IB46">
            <v>120.62774443054198</v>
          </cell>
          <cell r="IC46">
            <v>128.43570165252686</v>
          </cell>
          <cell r="ID46">
            <v>130.73033800601959</v>
          </cell>
          <cell r="IE46">
            <v>137.70015857124329</v>
          </cell>
          <cell r="IF46">
            <v>127.8053509607315</v>
          </cell>
          <cell r="IG46">
            <v>116.87560940933227</v>
          </cell>
          <cell r="IH46">
            <v>113.93363985729218</v>
          </cell>
          <cell r="II46">
            <v>112.63297963428496</v>
          </cell>
          <cell r="IJ46">
            <v>94.137031839370721</v>
          </cell>
          <cell r="IK46">
            <v>91.371880151748655</v>
          </cell>
          <cell r="IL46">
            <v>91.299954240798954</v>
          </cell>
          <cell r="IM46">
            <v>96.474623945236203</v>
          </cell>
          <cell r="IN46">
            <v>103.94992382907867</v>
          </cell>
          <cell r="IO46">
            <v>113.16443219852448</v>
          </cell>
          <cell r="IP46">
            <v>111.87076477241517</v>
          </cell>
          <cell r="IQ46">
            <v>112.54407121658325</v>
          </cell>
          <cell r="IR46">
            <v>106.2835200510025</v>
          </cell>
          <cell r="IS46">
            <v>96.665427403450011</v>
          </cell>
          <cell r="IT46">
            <v>96.420679512023924</v>
          </cell>
          <cell r="IU46">
            <v>95.146991505622864</v>
          </cell>
          <cell r="IV46">
            <v>95.006136596679681</v>
          </cell>
          <cell r="IW46">
            <v>105.70711379241943</v>
          </cell>
          <cell r="IX46">
            <v>110.97169088554382</v>
          </cell>
          <cell r="IY46">
            <v>105.47035766887664</v>
          </cell>
          <cell r="IZ46">
            <v>95.380750716209405</v>
          </cell>
          <cell r="JA46">
            <v>94.040131653785707</v>
          </cell>
          <cell r="JB46">
            <v>95.961152858734138</v>
          </cell>
          <cell r="JC46">
            <v>98.811217080116265</v>
          </cell>
          <cell r="JD46">
            <v>101.90702816390991</v>
          </cell>
          <cell r="JE46">
            <v>112.62199095344543</v>
          </cell>
          <cell r="JF46">
            <v>115.57095330238342</v>
          </cell>
          <cell r="JG46">
            <v>117.25721632575988</v>
          </cell>
          <cell r="JH46">
            <v>115.75276602172852</v>
          </cell>
          <cell r="JI46">
            <v>112.54407121658325</v>
          </cell>
          <cell r="JJ46">
            <v>110.86180407714843</v>
          </cell>
          <cell r="JK46">
            <v>110.92773616218567</v>
          </cell>
          <cell r="JL46">
            <v>115.16736902427674</v>
          </cell>
          <cell r="JM46">
            <v>124.39586298751831</v>
          </cell>
          <cell r="JN46">
            <v>127.30786340999603</v>
          </cell>
          <cell r="JO46">
            <v>131.15789758777618</v>
          </cell>
          <cell r="JP46">
            <v>133.8551192483902</v>
          </cell>
          <cell r="JQ46">
            <v>137.22964323711398</v>
          </cell>
          <cell r="JR46">
            <v>128.71441455745699</v>
          </cell>
          <cell r="JS46">
            <v>141.92980172348021</v>
          </cell>
          <cell r="JT46">
            <v>148.28825204563142</v>
          </cell>
          <cell r="JU46">
            <v>150.92253853416443</v>
          </cell>
          <cell r="JV46">
            <v>150.90855294036865</v>
          </cell>
          <cell r="JW46">
            <v>156.67561243915557</v>
          </cell>
          <cell r="JX46">
            <v>161.59554454231261</v>
          </cell>
          <cell r="JY46">
            <v>159.63456449794771</v>
          </cell>
          <cell r="JZ46">
            <v>155.73458177089691</v>
          </cell>
          <cell r="KA46">
            <v>157.53872337055205</v>
          </cell>
          <cell r="KB46">
            <v>154.8135305223465</v>
          </cell>
          <cell r="KC46">
            <v>154.65069825172424</v>
          </cell>
          <cell r="KD46">
            <v>154.20815410518645</v>
          </cell>
          <cell r="KE46">
            <v>156.26403639316561</v>
          </cell>
          <cell r="KF46">
            <v>141.53121230030058</v>
          </cell>
          <cell r="KG46">
            <v>139.01480438804626</v>
          </cell>
          <cell r="KH46">
            <v>137.7730834531784</v>
          </cell>
          <cell r="KI46">
            <v>137.3994683046341</v>
          </cell>
          <cell r="KJ46">
            <v>137.0098696203232</v>
          </cell>
          <cell r="KK46">
            <v>141.7929426984787</v>
          </cell>
          <cell r="KL46">
            <v>140.98077928733827</v>
          </cell>
          <cell r="KM46">
            <v>140.59118060302734</v>
          </cell>
          <cell r="KN46">
            <v>134.94100070953371</v>
          </cell>
          <cell r="KO46">
            <v>138.35048868274689</v>
          </cell>
          <cell r="KP46">
            <v>133.7442334690094</v>
          </cell>
          <cell r="KQ46">
            <v>120.29308915042877</v>
          </cell>
          <cell r="KR46">
            <v>112.48613089942933</v>
          </cell>
          <cell r="KS46">
            <v>112.4521658859253</v>
          </cell>
          <cell r="KT46">
            <v>111.61402922916412</v>
          </cell>
          <cell r="KU46">
            <v>113.49309365272522</v>
          </cell>
          <cell r="KV46">
            <v>116.99248901462555</v>
          </cell>
          <cell r="KW46">
            <v>120.03135875225067</v>
          </cell>
          <cell r="KX46">
            <v>120.98937192726136</v>
          </cell>
          <cell r="KY46">
            <v>120.84552010536194</v>
          </cell>
          <cell r="KZ46">
            <v>122.82747854042053</v>
          </cell>
          <cell r="LA46">
            <v>122.92737563896179</v>
          </cell>
          <cell r="LB46">
            <v>120.30707474422455</v>
          </cell>
          <cell r="LC46">
            <v>118.85357196044922</v>
          </cell>
          <cell r="LD46">
            <v>118.86456064128875</v>
          </cell>
          <cell r="LE46">
            <v>125.26097186088562</v>
          </cell>
          <cell r="LF46">
            <v>136.10480190753938</v>
          </cell>
          <cell r="LG46">
            <v>140.71705094718934</v>
          </cell>
          <cell r="LH46">
            <v>138.98983011341096</v>
          </cell>
          <cell r="LI46">
            <v>137.93991160774232</v>
          </cell>
          <cell r="LJ46">
            <v>136.62526579093932</v>
          </cell>
          <cell r="LK46">
            <v>135.62729377651215</v>
          </cell>
          <cell r="LL46">
            <v>134.10486199474335</v>
          </cell>
          <cell r="LM46">
            <v>135.62929171848299</v>
          </cell>
          <cell r="LN46">
            <v>134.93600585460661</v>
          </cell>
          <cell r="LO46">
            <v>139.61518595027923</v>
          </cell>
          <cell r="LP46">
            <v>142.24148067092895</v>
          </cell>
          <cell r="LQ46">
            <v>147.59996103668215</v>
          </cell>
          <cell r="LR46">
            <v>141.92780378150943</v>
          </cell>
          <cell r="LS46">
            <v>147.32524401569367</v>
          </cell>
          <cell r="LT46">
            <v>142.93176962184907</v>
          </cell>
          <cell r="LU46">
            <v>138.76805855464934</v>
          </cell>
          <cell r="LV46">
            <v>129.43367366695404</v>
          </cell>
          <cell r="LW46">
            <v>119.33807288837433</v>
          </cell>
          <cell r="LX46">
            <v>119.89150281429291</v>
          </cell>
          <cell r="LY46">
            <v>123.54773662090301</v>
          </cell>
          <cell r="LZ46">
            <v>123.63664503860473</v>
          </cell>
          <cell r="MA46">
            <v>132.22479860019683</v>
          </cell>
          <cell r="MB46">
            <v>142.11860723972319</v>
          </cell>
          <cell r="MC46">
            <v>148.96655334472658</v>
          </cell>
          <cell r="MD46">
            <v>152.25516582870483</v>
          </cell>
          <cell r="ME46">
            <v>149.7547414522171</v>
          </cell>
          <cell r="MF46">
            <v>143.57610590744017</v>
          </cell>
          <cell r="MG46">
            <v>139.59420755958558</v>
          </cell>
          <cell r="MH46">
            <v>139.51129296779632</v>
          </cell>
          <cell r="MI46">
            <v>139.14966547107696</v>
          </cell>
          <cell r="MJ46">
            <v>137.09278421211243</v>
          </cell>
          <cell r="MK46">
            <v>141.10565066051484</v>
          </cell>
          <cell r="ML46">
            <v>153.85252043437958</v>
          </cell>
          <cell r="MM46">
            <v>160.64452416419982</v>
          </cell>
          <cell r="MN46">
            <v>162.88721402645112</v>
          </cell>
          <cell r="MO46">
            <v>161.8323006658554</v>
          </cell>
          <cell r="MP46">
            <v>163.9800882844925</v>
          </cell>
          <cell r="MQ46">
            <v>161.37077607059479</v>
          </cell>
          <cell r="MR46">
            <v>165.55446655750274</v>
          </cell>
          <cell r="MS46">
            <v>168.94097819805145</v>
          </cell>
          <cell r="MT46">
            <v>167.53642499256134</v>
          </cell>
          <cell r="MU46">
            <v>168.68024677085879</v>
          </cell>
          <cell r="MV46">
            <v>173.99077652931211</v>
          </cell>
          <cell r="MW46">
            <v>184.28617150497436</v>
          </cell>
          <cell r="MX46">
            <v>186.1202822341919</v>
          </cell>
          <cell r="MY46">
            <v>175.08365078735352</v>
          </cell>
          <cell r="MZ46">
            <v>166.18082136535645</v>
          </cell>
          <cell r="NA46">
            <v>165.4475766620636</v>
          </cell>
          <cell r="NB46">
            <v>168.99292468929292</v>
          </cell>
          <cell r="NC46">
            <v>170.74911568164828</v>
          </cell>
          <cell r="ND46">
            <v>174.88485556125642</v>
          </cell>
          <cell r="NE46">
            <v>187.79655554771423</v>
          </cell>
          <cell r="NF46">
            <v>191.89633247184753</v>
          </cell>
          <cell r="NG46">
            <v>190.38289142894746</v>
          </cell>
          <cell r="NH46">
            <v>190.94830900669098</v>
          </cell>
          <cell r="NI46">
            <v>195.59951791477201</v>
          </cell>
          <cell r="NJ46">
            <v>192.79540635871888</v>
          </cell>
          <cell r="NK46">
            <v>187.06231187343596</v>
          </cell>
          <cell r="NL46">
            <v>179.86472592353823</v>
          </cell>
          <cell r="NM46">
            <v>182.29821924400329</v>
          </cell>
          <cell r="NN46">
            <v>188.91740099334717</v>
          </cell>
          <cell r="NO46">
            <v>187.55580354022979</v>
          </cell>
          <cell r="NP46">
            <v>193.8293413286209</v>
          </cell>
          <cell r="NQ46">
            <v>191.12212995815275</v>
          </cell>
          <cell r="NR46">
            <v>181.94458351516724</v>
          </cell>
          <cell r="NS46">
            <v>189.17613447856905</v>
          </cell>
          <cell r="NT46">
            <v>192.01321207714082</v>
          </cell>
          <cell r="NU46">
            <v>209.86582255744935</v>
          </cell>
          <cell r="NV46">
            <v>222.21410290813446</v>
          </cell>
          <cell r="NW46">
            <v>229.87920727920533</v>
          </cell>
          <cell r="NX46">
            <v>232.4555534505844</v>
          </cell>
          <cell r="NY46">
            <v>219.30709734058379</v>
          </cell>
          <cell r="NZ46">
            <v>205.91289436817169</v>
          </cell>
          <cell r="OA46">
            <v>206.0867153196335</v>
          </cell>
          <cell r="OB46">
            <v>205.82398595046996</v>
          </cell>
          <cell r="OC46">
            <v>203.52635268402099</v>
          </cell>
          <cell r="OD46">
            <v>202.44946196174621</v>
          </cell>
          <cell r="OE46">
            <v>199.35165293598175</v>
          </cell>
          <cell r="OF46">
            <v>195.08604682826996</v>
          </cell>
          <cell r="OG46">
            <v>193.65851729011536</v>
          </cell>
          <cell r="OH46">
            <v>186.79159073638917</v>
          </cell>
          <cell r="OI46">
            <v>185.98242423820497</v>
          </cell>
          <cell r="OJ46">
            <v>184.02643904876709</v>
          </cell>
          <cell r="OK46">
            <v>198.96305322265624</v>
          </cell>
          <cell r="OL46">
            <v>225.86833877277374</v>
          </cell>
          <cell r="OM46">
            <v>232.28373044109344</v>
          </cell>
          <cell r="ON46">
            <v>231.89013587284086</v>
          </cell>
          <cell r="OO46">
            <v>244.66997168922424</v>
          </cell>
          <cell r="OP46">
            <v>237.76708218002318</v>
          </cell>
          <cell r="OQ46">
            <v>231.02402802848815</v>
          </cell>
          <cell r="OR46">
            <v>226.14605270671842</v>
          </cell>
          <cell r="OS46">
            <v>241.54519044685364</v>
          </cell>
          <cell r="OT46">
            <v>237.39146908950806</v>
          </cell>
          <cell r="OU46">
            <v>231.18885824108122</v>
          </cell>
          <cell r="OV46">
            <v>227.173993850708</v>
          </cell>
          <cell r="OW46">
            <v>223.0262663192749</v>
          </cell>
          <cell r="OX46">
            <v>222.76054003715515</v>
          </cell>
          <cell r="OY46">
            <v>215.93357232284546</v>
          </cell>
          <cell r="OZ46">
            <v>219.21219509696959</v>
          </cell>
          <cell r="PA46">
            <v>238.4174122915268</v>
          </cell>
          <cell r="PB46">
            <v>219.86452315044403</v>
          </cell>
          <cell r="PC46">
            <v>213.65791641807556</v>
          </cell>
          <cell r="PD46">
            <v>204.38546773147584</v>
          </cell>
          <cell r="PE46">
            <v>190.28599124336242</v>
          </cell>
          <cell r="PF46">
            <v>173.53124987602234</v>
          </cell>
          <cell r="PG46">
            <v>167.77318111610413</v>
          </cell>
          <cell r="PH46">
            <v>163.88418706989287</v>
          </cell>
          <cell r="PI46">
            <v>156.24905182838441</v>
          </cell>
          <cell r="PJ46">
            <v>157.56869250011442</v>
          </cell>
          <cell r="PK46">
            <v>159.64355523681641</v>
          </cell>
          <cell r="PL46">
            <v>159.51768489265442</v>
          </cell>
          <cell r="PM46">
            <v>159.62956964302063</v>
          </cell>
          <cell r="PN46">
            <v>161.79633771038056</v>
          </cell>
          <cell r="PO46">
            <v>165.92408582210541</v>
          </cell>
          <cell r="PP46">
            <v>166.75223276901247</v>
          </cell>
          <cell r="PQ46">
            <v>168.08585903453826</v>
          </cell>
          <cell r="PR46">
            <v>171.26658265209198</v>
          </cell>
          <cell r="PS46">
            <v>162.7753292760849</v>
          </cell>
          <cell r="PT46">
            <v>160.34083698463439</v>
          </cell>
          <cell r="PU46">
            <v>155.59272789096832</v>
          </cell>
          <cell r="PV46">
            <v>150.50297072029113</v>
          </cell>
          <cell r="PW46">
            <v>152.40101559257508</v>
          </cell>
          <cell r="PX46">
            <v>150.94151898288729</v>
          </cell>
          <cell r="PY46">
            <v>149.13837635421754</v>
          </cell>
          <cell r="PZ46">
            <v>150.73273404693603</v>
          </cell>
          <cell r="QA46">
            <v>149.09542060184478</v>
          </cell>
          <cell r="QB46">
            <v>148.95956054782869</v>
          </cell>
          <cell r="QC46">
            <v>149.4150913171768</v>
          </cell>
          <cell r="QD46">
            <v>144.15151319503786</v>
          </cell>
          <cell r="QE46">
            <v>144.04861918354035</v>
          </cell>
          <cell r="QF46">
            <v>139.59220961761474</v>
          </cell>
          <cell r="QG46">
            <v>132.20282123851777</v>
          </cell>
          <cell r="QH46">
            <v>129.30980126476288</v>
          </cell>
          <cell r="QI46">
            <v>131.8172184381485</v>
          </cell>
          <cell r="QJ46">
            <v>138.01683237361908</v>
          </cell>
          <cell r="QK46">
            <v>137.47938598346713</v>
          </cell>
          <cell r="QL46">
            <v>139.99879080867768</v>
          </cell>
          <cell r="QM46">
            <v>138.87994330501556</v>
          </cell>
          <cell r="QN46">
            <v>141.31943045139312</v>
          </cell>
          <cell r="QO46">
            <v>142.65105877494813</v>
          </cell>
          <cell r="QP46">
            <v>140.91185028934478</v>
          </cell>
          <cell r="QQ46">
            <v>141.49524934482574</v>
          </cell>
          <cell r="QR46">
            <v>140.76500155448915</v>
          </cell>
          <cell r="QS46">
            <v>139.88191120338442</v>
          </cell>
          <cell r="QT46">
            <v>141.50623802566528</v>
          </cell>
          <cell r="QU46">
            <v>142.08164531326295</v>
          </cell>
          <cell r="QV46">
            <v>142.48323164939879</v>
          </cell>
          <cell r="QW46">
            <v>146.07752925491334</v>
          </cell>
          <cell r="QX46">
            <v>145.81879576969146</v>
          </cell>
          <cell r="QY46">
            <v>144.00666240215301</v>
          </cell>
          <cell r="QZ46">
            <v>148.80372107410432</v>
          </cell>
          <cell r="RA46">
            <v>161.2439067554474</v>
          </cell>
          <cell r="RB46">
            <v>168.59133835315703</v>
          </cell>
          <cell r="RC46">
            <v>167.82312966537478</v>
          </cell>
          <cell r="RD46">
            <v>167.35061638927459</v>
          </cell>
          <cell r="RE46">
            <v>169.59730213546752</v>
          </cell>
          <cell r="RF46">
            <v>166.15285017776492</v>
          </cell>
          <cell r="RG46">
            <v>162.52458755874633</v>
          </cell>
          <cell r="RH46">
            <v>154.10326215171813</v>
          </cell>
          <cell r="RI46">
            <v>153.29109874057772</v>
          </cell>
          <cell r="RJ46">
            <v>153.94242782306671</v>
          </cell>
          <cell r="RK46">
            <v>154.02334447288513</v>
          </cell>
          <cell r="RL46">
            <v>153.20019238090515</v>
          </cell>
          <cell r="RM46">
            <v>153.27811211776734</v>
          </cell>
          <cell r="RN46">
            <v>158.13510904884339</v>
          </cell>
          <cell r="RO46">
            <v>164.37667976570128</v>
          </cell>
          <cell r="RP46">
            <v>164.14991335201262</v>
          </cell>
          <cell r="RQ46">
            <v>163.93713253211973</v>
          </cell>
          <cell r="RR46">
            <v>163.30178698539734</v>
          </cell>
          <cell r="RS46">
            <v>157.43083450412749</v>
          </cell>
          <cell r="RT46">
            <v>157.7784764070511</v>
          </cell>
          <cell r="RU46">
            <v>151.57986144256591</v>
          </cell>
          <cell r="RV46">
            <v>142.61809273242949</v>
          </cell>
          <cell r="RW46">
            <v>140.51126292419434</v>
          </cell>
          <cell r="RX46">
            <v>139.22558726596833</v>
          </cell>
          <cell r="RY46">
            <v>140.66910033988952</v>
          </cell>
          <cell r="RZ46">
            <v>138.36447427654267</v>
          </cell>
          <cell r="SA46">
            <v>136.29061051082613</v>
          </cell>
          <cell r="SB46">
            <v>131.31373706150058</v>
          </cell>
          <cell r="SC46">
            <v>132.48353208541872</v>
          </cell>
          <cell r="SD46">
            <v>134.80913653945925</v>
          </cell>
          <cell r="SE46">
            <v>136.05285541629792</v>
          </cell>
          <cell r="SF46">
            <v>137.73512255573274</v>
          </cell>
          <cell r="SG46">
            <v>144.6480017747879</v>
          </cell>
          <cell r="SH46">
            <v>146.59799313831329</v>
          </cell>
          <cell r="SI46">
            <v>148.31622323322296</v>
          </cell>
          <cell r="SJ46">
            <v>150.00748111152649</v>
          </cell>
          <cell r="SK46">
            <v>151.18526790332794</v>
          </cell>
          <cell r="SL46">
            <v>151.00345518398285</v>
          </cell>
          <cell r="SM46">
            <v>151.72571120643616</v>
          </cell>
          <cell r="SN46">
            <v>149.29121891498565</v>
          </cell>
          <cell r="SO46">
            <v>151.77066490077971</v>
          </cell>
          <cell r="SP46">
            <v>152.20521727943421</v>
          </cell>
          <cell r="SQ46">
            <v>152.8615412168503</v>
          </cell>
          <cell r="SR46">
            <v>142.16555887603761</v>
          </cell>
          <cell r="SS46">
            <v>145.12251299285887</v>
          </cell>
        </row>
        <row r="47">
          <cell r="B47" t="str">
            <v>TOTAL 1 3/4 PERP nc-24</v>
          </cell>
          <cell r="C47" t="str">
            <v>XS1974787480</v>
          </cell>
          <cell r="D47">
            <v>217.41968793451784</v>
          </cell>
          <cell r="E47">
            <v>216.94562538325786</v>
          </cell>
          <cell r="F47">
            <v>223.3944762915373</v>
          </cell>
          <cell r="G47">
            <v>224.97668505966664</v>
          </cell>
          <cell r="H47">
            <v>228.80419008851052</v>
          </cell>
          <cell r="I47">
            <v>242.32197372317313</v>
          </cell>
          <cell r="J47">
            <v>249.27789153754711</v>
          </cell>
          <cell r="K47">
            <v>249.4479139715433</v>
          </cell>
          <cell r="L47">
            <v>251.87223385393619</v>
          </cell>
          <cell r="M47">
            <v>248.38777408897874</v>
          </cell>
          <cell r="N47">
            <v>244.86330904543399</v>
          </cell>
          <cell r="O47">
            <v>247.00759197771549</v>
          </cell>
          <cell r="P47">
            <v>231.93560326993466</v>
          </cell>
          <cell r="Q47">
            <v>229.36426398873328</v>
          </cell>
          <cell r="R47">
            <v>210.71380311131477</v>
          </cell>
          <cell r="S47">
            <v>188.11082070946694</v>
          </cell>
          <cell r="T47">
            <v>207.4583735662699</v>
          </cell>
          <cell r="U47">
            <v>205.3130905020237</v>
          </cell>
          <cell r="V47">
            <v>202.66974171936513</v>
          </cell>
          <cell r="W47">
            <v>182.18003815889358</v>
          </cell>
          <cell r="X47">
            <v>166.44896248638628</v>
          </cell>
          <cell r="Y47">
            <v>150.04679826557634</v>
          </cell>
          <cell r="Z47">
            <v>155.56952697455884</v>
          </cell>
          <cell r="AA47">
            <v>178.94561138510704</v>
          </cell>
          <cell r="AB47">
            <v>191.14722135424614</v>
          </cell>
          <cell r="AC47">
            <v>209.05858470976352</v>
          </cell>
          <cell r="AD47">
            <v>210.09272116124629</v>
          </cell>
          <cell r="AE47">
            <v>209.43963498830797</v>
          </cell>
          <cell r="AF47">
            <v>202.85176573693752</v>
          </cell>
          <cell r="AG47">
            <v>200.28042645573615</v>
          </cell>
          <cell r="AH47">
            <v>219.86901111602785</v>
          </cell>
          <cell r="AI47">
            <v>245.96045381069183</v>
          </cell>
          <cell r="AJ47">
            <v>246.45551913321017</v>
          </cell>
          <cell r="AK47">
            <v>247.03459554076196</v>
          </cell>
          <cell r="AL47">
            <v>256.42783495306969</v>
          </cell>
          <cell r="AM47">
            <v>271.50982498049734</v>
          </cell>
          <cell r="AN47">
            <v>300.70467716157441</v>
          </cell>
          <cell r="AO47">
            <v>322.62056890368461</v>
          </cell>
          <cell r="AP47">
            <v>324.65583745181561</v>
          </cell>
          <cell r="AQ47">
            <v>313.28633727729323</v>
          </cell>
          <cell r="AR47">
            <v>306.53944704353813</v>
          </cell>
          <cell r="AS47">
            <v>307.2355388909578</v>
          </cell>
          <cell r="AT47">
            <v>311.42809208691119</v>
          </cell>
          <cell r="AU47">
            <v>312.13418525397782</v>
          </cell>
          <cell r="AV47">
            <v>316.60777553200717</v>
          </cell>
          <cell r="AW47">
            <v>326.17003724634651</v>
          </cell>
          <cell r="AX47">
            <v>330.97967186450956</v>
          </cell>
          <cell r="AY47">
            <v>306.42543199956418</v>
          </cell>
          <cell r="AZ47">
            <v>295.98305415630341</v>
          </cell>
          <cell r="BA47">
            <v>273.57709775149823</v>
          </cell>
          <cell r="BB47">
            <v>255.57972304701804</v>
          </cell>
          <cell r="BC47">
            <v>285.61968673825265</v>
          </cell>
          <cell r="BD47">
            <v>301.40776993274687</v>
          </cell>
          <cell r="BE47">
            <v>346.01665595352648</v>
          </cell>
          <cell r="BF47">
            <v>366.19431834101681</v>
          </cell>
          <cell r="BG47">
            <v>294.49585792481901</v>
          </cell>
          <cell r="BH47">
            <v>271.49582313299175</v>
          </cell>
          <cell r="BI47">
            <v>275.87440087437631</v>
          </cell>
          <cell r="BJ47">
            <v>259.39222609639171</v>
          </cell>
          <cell r="BK47">
            <v>258.89416037797929</v>
          </cell>
          <cell r="BL47">
            <v>302.73994570970535</v>
          </cell>
          <cell r="BM47">
            <v>336.30737484037871</v>
          </cell>
          <cell r="BN47">
            <v>345.63660580694676</v>
          </cell>
          <cell r="BO47">
            <v>368.97268493890761</v>
          </cell>
          <cell r="BP47">
            <v>372.2051114487648</v>
          </cell>
          <cell r="BQ47">
            <v>367.36647300362586</v>
          </cell>
          <cell r="BR47">
            <v>367.35947207987306</v>
          </cell>
          <cell r="BS47">
            <v>364.67711815059187</v>
          </cell>
          <cell r="BT47">
            <v>364.9021478426456</v>
          </cell>
          <cell r="BU47">
            <v>356.59205134809019</v>
          </cell>
          <cell r="BV47">
            <v>367.40147762238979</v>
          </cell>
          <cell r="BW47">
            <v>386.95805805981155</v>
          </cell>
          <cell r="BX47">
            <v>487.93838213801388</v>
          </cell>
          <cell r="BY47">
            <v>518.11936443626882</v>
          </cell>
          <cell r="BZ47">
            <v>498.19173503994938</v>
          </cell>
          <cell r="CA47">
            <v>540.96637903749945</v>
          </cell>
          <cell r="CB47">
            <v>540.06225974142546</v>
          </cell>
          <cell r="CC47">
            <v>408.85394716262817</v>
          </cell>
          <cell r="CD47">
            <v>358.33428123056888</v>
          </cell>
          <cell r="CE47">
            <v>282.0932214307785</v>
          </cell>
          <cell r="CF47">
            <v>276.59949654877187</v>
          </cell>
          <cell r="CG47">
            <v>230.11736335813998</v>
          </cell>
          <cell r="CH47">
            <v>222.69338378429413</v>
          </cell>
          <cell r="CI47">
            <v>247.85570388376715</v>
          </cell>
          <cell r="CJ47">
            <v>169.9474240988493</v>
          </cell>
          <cell r="CK47">
            <v>147.8465079432726</v>
          </cell>
          <cell r="CL47">
            <v>139.90746040761471</v>
          </cell>
          <cell r="CM47">
            <v>143.4499278265238</v>
          </cell>
          <cell r="CN47">
            <v>161.84935558080673</v>
          </cell>
          <cell r="CO47">
            <v>162.03237973034382</v>
          </cell>
          <cell r="CP47">
            <v>144.93812418997288</v>
          </cell>
          <cell r="CQ47">
            <v>130.47521584868431</v>
          </cell>
          <cell r="CR47">
            <v>125.58457054138184</v>
          </cell>
          <cell r="CS47">
            <v>117.26447272717952</v>
          </cell>
          <cell r="CT47">
            <v>101.45238636553287</v>
          </cell>
          <cell r="CU47">
            <v>102.1674807202816</v>
          </cell>
          <cell r="CV47">
            <v>103.40264369666576</v>
          </cell>
          <cell r="CW47">
            <v>105.31289574921132</v>
          </cell>
          <cell r="CX47">
            <v>104.20674979627132</v>
          </cell>
          <cell r="CY47">
            <v>105.04386025071145</v>
          </cell>
          <cell r="CZ47">
            <v>105.58693190753459</v>
          </cell>
          <cell r="DA47">
            <v>105.44491316854953</v>
          </cell>
          <cell r="DB47">
            <v>105.95298020660877</v>
          </cell>
          <cell r="DC47">
            <v>107.43517577826978</v>
          </cell>
          <cell r="DD47">
            <v>106.52505569040775</v>
          </cell>
          <cell r="DE47">
            <v>103.66667853534223</v>
          </cell>
          <cell r="DF47">
            <v>105.13587239146233</v>
          </cell>
          <cell r="DG47">
            <v>108.73234693646431</v>
          </cell>
          <cell r="DH47">
            <v>121.68705627501012</v>
          </cell>
          <cell r="DI47">
            <v>120.80694014608859</v>
          </cell>
          <cell r="DJ47">
            <v>119.01270340144634</v>
          </cell>
          <cell r="DK47">
            <v>114.89115957498551</v>
          </cell>
          <cell r="DL47">
            <v>119.04670788824559</v>
          </cell>
          <cell r="DM47">
            <v>122.84420895814895</v>
          </cell>
          <cell r="DN47">
            <v>107.78122143805027</v>
          </cell>
          <cell r="DO47">
            <v>102.88057481110097</v>
          </cell>
          <cell r="DP47">
            <v>96.177690383791926</v>
          </cell>
          <cell r="DQ47">
            <v>95.088546674251546</v>
          </cell>
          <cell r="DR47">
            <v>93.349317187666898</v>
          </cell>
          <cell r="DS47">
            <v>94.457463404536242</v>
          </cell>
          <cell r="DT47">
            <v>97.870913800001148</v>
          </cell>
          <cell r="DU47">
            <v>102.71855343282222</v>
          </cell>
          <cell r="DV47">
            <v>102.16248006045818</v>
          </cell>
          <cell r="DW47">
            <v>102.20548573493957</v>
          </cell>
          <cell r="DX47">
            <v>104.66280997216701</v>
          </cell>
          <cell r="DY47">
            <v>107.78922249376774</v>
          </cell>
          <cell r="DZ47">
            <v>113.61899171590805</v>
          </cell>
          <cell r="EA47">
            <v>111.94277054309845</v>
          </cell>
          <cell r="EB47">
            <v>110.08252508878708</v>
          </cell>
          <cell r="EC47">
            <v>106.24501874029636</v>
          </cell>
          <cell r="ED47">
            <v>102.18548309564591</v>
          </cell>
          <cell r="EE47">
            <v>100.75829478204251</v>
          </cell>
          <cell r="EF47">
            <v>99.482126395106306</v>
          </cell>
          <cell r="EG47">
            <v>101.80843334496022</v>
          </cell>
          <cell r="EH47">
            <v>102.45051806628703</v>
          </cell>
          <cell r="EI47">
            <v>103.02559394598008</v>
          </cell>
          <cell r="EJ47">
            <v>103.24462284624576</v>
          </cell>
          <cell r="EK47">
            <v>103.88370717167855</v>
          </cell>
          <cell r="EL47">
            <v>103.71368473768234</v>
          </cell>
          <cell r="EM47">
            <v>104.90484190762044</v>
          </cell>
          <cell r="EN47">
            <v>104.92284428298474</v>
          </cell>
          <cell r="EO47">
            <v>106.99411758184434</v>
          </cell>
          <cell r="EP47">
            <v>109.48444617390632</v>
          </cell>
          <cell r="EQ47">
            <v>112.62886107087135</v>
          </cell>
          <cell r="ER47">
            <v>111.31268740534783</v>
          </cell>
          <cell r="ES47">
            <v>112.74087585091591</v>
          </cell>
          <cell r="ET47">
            <v>118.09458225786685</v>
          </cell>
          <cell r="EU47">
            <v>122.24713017523288</v>
          </cell>
          <cell r="EV47">
            <v>127.16777944147586</v>
          </cell>
          <cell r="EW47">
            <v>127.77085901618004</v>
          </cell>
          <cell r="EX47">
            <v>120.21886255085468</v>
          </cell>
          <cell r="EY47">
            <v>123.71832429528236</v>
          </cell>
          <cell r="EZ47">
            <v>123.95335530698298</v>
          </cell>
          <cell r="FA47">
            <v>122.88721463263035</v>
          </cell>
          <cell r="FB47">
            <v>119.42275750696659</v>
          </cell>
          <cell r="FC47">
            <v>123.74732812225818</v>
          </cell>
          <cell r="FD47">
            <v>136.15596540808679</v>
          </cell>
          <cell r="FE47">
            <v>138.33525295913219</v>
          </cell>
          <cell r="FF47">
            <v>138.87632435202599</v>
          </cell>
          <cell r="FG47">
            <v>133.60962942600253</v>
          </cell>
          <cell r="FH47">
            <v>129.21304930925368</v>
          </cell>
          <cell r="FI47">
            <v>126.2426573741436</v>
          </cell>
          <cell r="FJ47">
            <v>125.75459297537803</v>
          </cell>
          <cell r="FK47">
            <v>121.23799702286719</v>
          </cell>
          <cell r="FL47">
            <v>116.0643143695593</v>
          </cell>
          <cell r="FM47">
            <v>115.90929391503335</v>
          </cell>
          <cell r="FN47">
            <v>112.64286291837692</v>
          </cell>
          <cell r="FO47">
            <v>105.54292610108853</v>
          </cell>
          <cell r="FP47">
            <v>105.58793203949928</v>
          </cell>
          <cell r="FQ47">
            <v>104.39677486956118</v>
          </cell>
          <cell r="FR47">
            <v>109.56145633518696</v>
          </cell>
          <cell r="FS47">
            <v>113.9260322290659</v>
          </cell>
          <cell r="FT47">
            <v>114.78014492690563</v>
          </cell>
          <cell r="FU47">
            <v>110.58359120309353</v>
          </cell>
          <cell r="FV47">
            <v>108.71034403324127</v>
          </cell>
          <cell r="FW47">
            <v>103.73968816876412</v>
          </cell>
          <cell r="FX47">
            <v>105.10486830055713</v>
          </cell>
          <cell r="FY47">
            <v>109.05138903319836</v>
          </cell>
          <cell r="FZ47">
            <v>110.42957088053227</v>
          </cell>
          <cell r="GA47">
            <v>108.81535788953305</v>
          </cell>
          <cell r="GB47">
            <v>111.21867500066756</v>
          </cell>
          <cell r="GC47">
            <v>115.13119124650954</v>
          </cell>
          <cell r="GD47">
            <v>116.35735303521156</v>
          </cell>
          <cell r="GE47">
            <v>117.14045636355877</v>
          </cell>
          <cell r="GF47">
            <v>120.67392259478569</v>
          </cell>
          <cell r="GG47">
            <v>124.41141574680805</v>
          </cell>
          <cell r="GH47">
            <v>125.24352554142476</v>
          </cell>
          <cell r="GI47">
            <v>130.12616979300978</v>
          </cell>
          <cell r="GJ47">
            <v>133.35459577500819</v>
          </cell>
          <cell r="GK47">
            <v>133.64363391280176</v>
          </cell>
          <cell r="GL47">
            <v>130.17317599534988</v>
          </cell>
          <cell r="GM47">
            <v>130.83926388382912</v>
          </cell>
          <cell r="GN47">
            <v>132.37846697747707</v>
          </cell>
          <cell r="GO47">
            <v>122.81420499920846</v>
          </cell>
          <cell r="GP47">
            <v>118.11458489716054</v>
          </cell>
          <cell r="GQ47">
            <v>119.43275882661342</v>
          </cell>
          <cell r="GR47">
            <v>121.04797194957733</v>
          </cell>
          <cell r="GS47">
            <v>127.06176545321942</v>
          </cell>
          <cell r="GT47">
            <v>129.83713165521621</v>
          </cell>
          <cell r="GU47">
            <v>128.17091180205344</v>
          </cell>
          <cell r="GV47">
            <v>129.33806580483912</v>
          </cell>
          <cell r="GW47">
            <v>126.60470514535903</v>
          </cell>
          <cell r="GX47">
            <v>134.26871639072897</v>
          </cell>
          <cell r="GY47">
            <v>134.54475281298159</v>
          </cell>
          <cell r="GZ47">
            <v>125.20151999890804</v>
          </cell>
          <cell r="HA47">
            <v>118.69766183257103</v>
          </cell>
          <cell r="HB47">
            <v>112.49484338760377</v>
          </cell>
          <cell r="HC47">
            <v>116.93042865097523</v>
          </cell>
          <cell r="HD47">
            <v>148.03753314852716</v>
          </cell>
          <cell r="HE47">
            <v>145.83524256229401</v>
          </cell>
          <cell r="HF47">
            <v>135.63289639055731</v>
          </cell>
          <cell r="HG47">
            <v>132.24144889831541</v>
          </cell>
          <cell r="HH47">
            <v>126.23165592253208</v>
          </cell>
          <cell r="HI47">
            <v>134.92680322349071</v>
          </cell>
          <cell r="HJ47">
            <v>140.04347835481167</v>
          </cell>
          <cell r="HK47">
            <v>132.73751435279846</v>
          </cell>
          <cell r="HL47">
            <v>128.57196471989155</v>
          </cell>
          <cell r="HM47">
            <v>127.86587155282498</v>
          </cell>
          <cell r="HN47">
            <v>127.74985624492169</v>
          </cell>
          <cell r="HO47">
            <v>122.10211104035378</v>
          </cell>
          <cell r="HP47">
            <v>121.55103832781315</v>
          </cell>
          <cell r="HQ47">
            <v>120.91395426630973</v>
          </cell>
          <cell r="HR47">
            <v>120.34787957429886</v>
          </cell>
          <cell r="HS47">
            <v>132.07442686021326</v>
          </cell>
          <cell r="HT47">
            <v>145.11614767968655</v>
          </cell>
          <cell r="HU47">
            <v>149.68975115418434</v>
          </cell>
          <cell r="HV47">
            <v>160.50017756044866</v>
          </cell>
          <cell r="HW47">
            <v>166.15392355680467</v>
          </cell>
          <cell r="HX47">
            <v>146.70535737156868</v>
          </cell>
          <cell r="HY47">
            <v>134.87779675722123</v>
          </cell>
          <cell r="HZ47">
            <v>129.47008322417736</v>
          </cell>
          <cell r="IA47">
            <v>134.76878237307074</v>
          </cell>
          <cell r="IB47">
            <v>133.70264169871808</v>
          </cell>
          <cell r="IC47">
            <v>142.34778240144254</v>
          </cell>
          <cell r="ID47">
            <v>145.06814134538175</v>
          </cell>
          <cell r="IE47">
            <v>156.92270552277563</v>
          </cell>
          <cell r="IF47">
            <v>142.51180404365061</v>
          </cell>
          <cell r="IG47">
            <v>126.13764351785183</v>
          </cell>
          <cell r="IH47">
            <v>123.9593560987711</v>
          </cell>
          <cell r="II47">
            <v>122.03810259461403</v>
          </cell>
          <cell r="IJ47">
            <v>105.28889258205891</v>
          </cell>
          <cell r="IK47">
            <v>101.69141790509224</v>
          </cell>
          <cell r="IL47">
            <v>101.64941236257553</v>
          </cell>
          <cell r="IM47">
            <v>110.12253036737442</v>
          </cell>
          <cell r="IN47">
            <v>122.48916211068629</v>
          </cell>
          <cell r="IO47">
            <v>131.40833897173403</v>
          </cell>
          <cell r="IP47">
            <v>131.01628724157808</v>
          </cell>
          <cell r="IQ47">
            <v>132.54948954343797</v>
          </cell>
          <cell r="IR47">
            <v>124.49242643594742</v>
          </cell>
          <cell r="IS47">
            <v>116.79641096770764</v>
          </cell>
          <cell r="IT47">
            <v>115.18519837260247</v>
          </cell>
          <cell r="IU47">
            <v>114.93316511750221</v>
          </cell>
          <cell r="IV47">
            <v>116.20633310854436</v>
          </cell>
          <cell r="IW47">
            <v>124.87747724235058</v>
          </cell>
          <cell r="IX47">
            <v>129.863135086298</v>
          </cell>
          <cell r="IY47">
            <v>121.8030715829134</v>
          </cell>
          <cell r="IZ47">
            <v>110.76461508870125</v>
          </cell>
          <cell r="JA47">
            <v>107.69621022105217</v>
          </cell>
          <cell r="JB47">
            <v>112.15179812371731</v>
          </cell>
          <cell r="JC47">
            <v>116.91642680346965</v>
          </cell>
          <cell r="JD47">
            <v>124.50242775559425</v>
          </cell>
          <cell r="JE47">
            <v>135.2188417571783</v>
          </cell>
          <cell r="JF47">
            <v>141.89072209358216</v>
          </cell>
          <cell r="JG47">
            <v>144.49406559765339</v>
          </cell>
          <cell r="JH47">
            <v>142.25276986479761</v>
          </cell>
          <cell r="JI47">
            <v>139.6524267566204</v>
          </cell>
          <cell r="JJ47">
            <v>138.17223144888877</v>
          </cell>
          <cell r="JK47">
            <v>138.87332395613191</v>
          </cell>
          <cell r="JL47">
            <v>144.16102165341377</v>
          </cell>
          <cell r="JM47">
            <v>155.54652393937113</v>
          </cell>
          <cell r="JN47">
            <v>164.67272811710836</v>
          </cell>
          <cell r="JO47">
            <v>169.33734360039233</v>
          </cell>
          <cell r="JP47">
            <v>169.72939533054827</v>
          </cell>
          <cell r="JQ47">
            <v>170.41648599028588</v>
          </cell>
          <cell r="JR47">
            <v>161.95036890923978</v>
          </cell>
          <cell r="JS47">
            <v>167.51910368859768</v>
          </cell>
          <cell r="JT47">
            <v>174.42301464080811</v>
          </cell>
          <cell r="JU47">
            <v>172.37674464106561</v>
          </cell>
          <cell r="JV47">
            <v>173.26786222159862</v>
          </cell>
          <cell r="JW47">
            <v>180.95687676608563</v>
          </cell>
          <cell r="JX47">
            <v>188.15982717573641</v>
          </cell>
          <cell r="JY47">
            <v>185.76851164817811</v>
          </cell>
          <cell r="JZ47">
            <v>181.6569691413641</v>
          </cell>
          <cell r="KA47">
            <v>184.8833948594332</v>
          </cell>
          <cell r="KB47">
            <v>182.38606534361838</v>
          </cell>
          <cell r="KC47">
            <v>180.7528498452902</v>
          </cell>
          <cell r="KD47">
            <v>180.74984944939612</v>
          </cell>
          <cell r="KE47">
            <v>185.10742441952229</v>
          </cell>
          <cell r="KF47">
            <v>174.07996937692164</v>
          </cell>
          <cell r="KG47">
            <v>169.85141143023969</v>
          </cell>
          <cell r="KH47">
            <v>168.09117917239664</v>
          </cell>
          <cell r="KI47">
            <v>167.33807980298997</v>
          </cell>
          <cell r="KJ47">
            <v>167.58011173844338</v>
          </cell>
          <cell r="KK47">
            <v>171.99469423055649</v>
          </cell>
          <cell r="KL47">
            <v>173.81093387842179</v>
          </cell>
          <cell r="KM47">
            <v>175.59516930341721</v>
          </cell>
          <cell r="KN47">
            <v>168.63925148904323</v>
          </cell>
          <cell r="KO47">
            <v>171.92268472909927</v>
          </cell>
          <cell r="KP47">
            <v>165.21579977393148</v>
          </cell>
          <cell r="KQ47">
            <v>153.97331635892391</v>
          </cell>
          <cell r="KR47">
            <v>146.07527423381808</v>
          </cell>
          <cell r="KS47">
            <v>145.24016404330732</v>
          </cell>
          <cell r="KT47">
            <v>144.17002284109594</v>
          </cell>
          <cell r="KU47">
            <v>147.32943971753122</v>
          </cell>
          <cell r="KV47">
            <v>152.10506984889508</v>
          </cell>
          <cell r="KW47">
            <v>155.63653581619263</v>
          </cell>
          <cell r="KX47">
            <v>155.54252341151238</v>
          </cell>
          <cell r="KY47">
            <v>155.93557527363299</v>
          </cell>
          <cell r="KZ47">
            <v>156.75568348467351</v>
          </cell>
          <cell r="LA47">
            <v>156.68967477500439</v>
          </cell>
          <cell r="LB47">
            <v>153.01318967282771</v>
          </cell>
          <cell r="LC47">
            <v>148.99865996658804</v>
          </cell>
          <cell r="LD47">
            <v>148.4275846147537</v>
          </cell>
          <cell r="LE47">
            <v>154.09433232665063</v>
          </cell>
          <cell r="LF47">
            <v>164.39869195878507</v>
          </cell>
          <cell r="LG47">
            <v>170.36947978794575</v>
          </cell>
          <cell r="LH47">
            <v>168.41622206091881</v>
          </cell>
          <cell r="LI47">
            <v>168.3792171782255</v>
          </cell>
          <cell r="LJ47">
            <v>167.92915779411794</v>
          </cell>
          <cell r="LK47">
            <v>168.24719975888729</v>
          </cell>
          <cell r="LL47">
            <v>164.64672468602657</v>
          </cell>
          <cell r="LM47">
            <v>165.0097725892067</v>
          </cell>
          <cell r="LN47">
            <v>160.80421767771242</v>
          </cell>
          <cell r="LO47">
            <v>165.87288647472857</v>
          </cell>
        </row>
        <row r="48">
          <cell r="B48" t="str">
            <v>TOTAL 2 5/8 PERP nc-25</v>
          </cell>
          <cell r="C48" t="str">
            <v>XS1195202822</v>
          </cell>
          <cell r="D48">
            <v>224.758214345932</v>
          </cell>
          <cell r="E48">
            <v>224.64121423435211</v>
          </cell>
          <cell r="F48">
            <v>229.66221902275086</v>
          </cell>
          <cell r="G48">
            <v>231.38622066688538</v>
          </cell>
          <cell r="H48">
            <v>233.49322267627716</v>
          </cell>
          <cell r="I48">
            <v>243.17123190593719</v>
          </cell>
          <cell r="J48">
            <v>249.46223790550232</v>
          </cell>
          <cell r="K48">
            <v>251.5652399110794</v>
          </cell>
          <cell r="L48">
            <v>253.39724165821076</v>
          </cell>
          <cell r="M48">
            <v>250.71923910427094</v>
          </cell>
          <cell r="N48">
            <v>247.4572359933853</v>
          </cell>
          <cell r="O48">
            <v>251.46123981189729</v>
          </cell>
          <cell r="P48">
            <v>240.49822935676573</v>
          </cell>
          <cell r="Q48">
            <v>239.35722826862335</v>
          </cell>
          <cell r="R48">
            <v>226.94121642780306</v>
          </cell>
          <cell r="S48">
            <v>206.61919704723357</v>
          </cell>
          <cell r="T48">
            <v>226.66321616268158</v>
          </cell>
          <cell r="U48">
            <v>225.13921470928193</v>
          </cell>
          <cell r="V48">
            <v>221.91921163845063</v>
          </cell>
          <cell r="W48">
            <v>205.19019568443298</v>
          </cell>
          <cell r="X48">
            <v>191.31018244743348</v>
          </cell>
          <cell r="Y48">
            <v>178.51217024230957</v>
          </cell>
          <cell r="Z48">
            <v>184.88717632198333</v>
          </cell>
          <cell r="AA48">
            <v>197.24818811035155</v>
          </cell>
          <cell r="AB48">
            <v>210.01320028400423</v>
          </cell>
          <cell r="AC48">
            <v>223.55821320152282</v>
          </cell>
          <cell r="AD48">
            <v>225.40721496486665</v>
          </cell>
          <cell r="AE48">
            <v>224.93921451854706</v>
          </cell>
          <cell r="AF48">
            <v>218.48520836353305</v>
          </cell>
          <cell r="AG48">
            <v>219.65920948314667</v>
          </cell>
          <cell r="AH48">
            <v>233.13022233009337</v>
          </cell>
          <cell r="AI48">
            <v>249.12323758220671</v>
          </cell>
          <cell r="AJ48">
            <v>254.60424280929567</v>
          </cell>
          <cell r="AK48">
            <v>258.36724639797211</v>
          </cell>
          <cell r="AL48">
            <v>268.21725579166412</v>
          </cell>
          <cell r="AM48">
            <v>280.11326713657377</v>
          </cell>
          <cell r="AN48">
            <v>295.55128185939787</v>
          </cell>
          <cell r="AO48">
            <v>311.86829742050168</v>
          </cell>
          <cell r="AP48">
            <v>316.31130165767667</v>
          </cell>
          <cell r="AQ48">
            <v>309.71129536342625</v>
          </cell>
          <cell r="AR48">
            <v>305.10429096984859</v>
          </cell>
          <cell r="AS48">
            <v>305.48329133129118</v>
          </cell>
          <cell r="AT48">
            <v>309.31529498577117</v>
          </cell>
          <cell r="AU48">
            <v>310.42029603958133</v>
          </cell>
          <cell r="AV48">
            <v>315.55830093955996</v>
          </cell>
          <cell r="AW48">
            <v>322.93230797195434</v>
          </cell>
          <cell r="AX48">
            <v>328.51631329727172</v>
          </cell>
          <cell r="AY48">
            <v>329.99731470966339</v>
          </cell>
          <cell r="AZ48">
            <v>300.35528644084934</v>
          </cell>
          <cell r="BA48">
            <v>287.94927460956575</v>
          </cell>
          <cell r="BB48">
            <v>270.30625778388975</v>
          </cell>
          <cell r="BC48">
            <v>297.8142840175629</v>
          </cell>
          <cell r="BD48">
            <v>306.09529191493993</v>
          </cell>
          <cell r="BE48">
            <v>339.64832391357425</v>
          </cell>
          <cell r="BF48">
            <v>358.2093416147232</v>
          </cell>
          <cell r="BG48">
            <v>297.82728402996065</v>
          </cell>
          <cell r="BH48">
            <v>282.09526902675634</v>
          </cell>
          <cell r="BI48">
            <v>283.31727019214628</v>
          </cell>
          <cell r="BJ48">
            <v>269.20125673007965</v>
          </cell>
          <cell r="BK48">
            <v>266.63825428581237</v>
          </cell>
          <cell r="BL48">
            <v>310.49829611396791</v>
          </cell>
          <cell r="BM48">
            <v>344.04932811069489</v>
          </cell>
          <cell r="BN48">
            <v>359.05134241771697</v>
          </cell>
          <cell r="BO48">
            <v>386.54536863803867</v>
          </cell>
          <cell r="BP48">
            <v>392.97637477111817</v>
          </cell>
          <cell r="BQ48">
            <v>387.54936959552765</v>
          </cell>
          <cell r="BR48">
            <v>389.2453712129593</v>
          </cell>
          <cell r="BS48">
            <v>387.66036970138555</v>
          </cell>
          <cell r="BT48">
            <v>390.65737255954741</v>
          </cell>
          <cell r="BU48">
            <v>388.71137070369724</v>
          </cell>
          <cell r="BV48">
            <v>402.10138347339631</v>
          </cell>
          <cell r="BW48">
            <v>419.75740031147006</v>
          </cell>
          <cell r="BX48">
            <v>516.64449271011358</v>
          </cell>
          <cell r="BY48">
            <v>542.16851705169677</v>
          </cell>
          <cell r="BZ48">
            <v>513.69248989486698</v>
          </cell>
          <cell r="CA48">
            <v>551.53552598476404</v>
          </cell>
          <cell r="CB48">
            <v>540.56951552677151</v>
          </cell>
          <cell r="CC48">
            <v>402.42638378334044</v>
          </cell>
          <cell r="CD48">
            <v>347.10733102703097</v>
          </cell>
          <cell r="CE48">
            <v>278.05126517009734</v>
          </cell>
          <cell r="CF48">
            <v>282.3122692337036</v>
          </cell>
          <cell r="CG48">
            <v>229.38521875858305</v>
          </cell>
          <cell r="CH48">
            <v>223.43921308803559</v>
          </cell>
          <cell r="CI48">
            <v>238.91722784900665</v>
          </cell>
          <cell r="CJ48">
            <v>168.51016070365904</v>
          </cell>
          <cell r="CK48">
            <v>148.6701417827606</v>
          </cell>
          <cell r="CL48">
            <v>141.62113506031037</v>
          </cell>
          <cell r="CM48">
            <v>144.28113759708404</v>
          </cell>
          <cell r="CN48">
            <v>160.57115313243867</v>
          </cell>
          <cell r="CO48">
            <v>159.52115213108061</v>
          </cell>
          <cell r="CP48">
            <v>145.57413883018495</v>
          </cell>
          <cell r="CQ48">
            <v>135.4211291475296</v>
          </cell>
          <cell r="CR48">
            <v>130.39312435245515</v>
          </cell>
          <cell r="CS48">
            <v>125.47411966133119</v>
          </cell>
          <cell r="CT48">
            <v>111.87610669326783</v>
          </cell>
          <cell r="CU48">
            <v>113.27210802459717</v>
          </cell>
          <cell r="CV48">
            <v>113.36710811519623</v>
          </cell>
          <cell r="CW48">
            <v>115.63111027431488</v>
          </cell>
          <cell r="CX48">
            <v>114.820109500885</v>
          </cell>
          <cell r="CY48">
            <v>115.95211058044434</v>
          </cell>
          <cell r="CZ48">
            <v>116.07711069965363</v>
          </cell>
          <cell r="DA48">
            <v>115.53211017990112</v>
          </cell>
          <cell r="DB48">
            <v>116.38911099720001</v>
          </cell>
          <cell r="DC48">
            <v>117.77411231803895</v>
          </cell>
          <cell r="DD48">
            <v>114.98110965442658</v>
          </cell>
          <cell r="DE48">
            <v>112.40910720157623</v>
          </cell>
          <cell r="DF48">
            <v>113.28110803318025</v>
          </cell>
          <cell r="DG48">
            <v>118.0051125383377</v>
          </cell>
          <cell r="DH48">
            <v>128.12512218952179</v>
          </cell>
          <cell r="DI48">
            <v>126.91212103271485</v>
          </cell>
          <cell r="DJ48">
            <v>124.74211896324158</v>
          </cell>
          <cell r="DK48">
            <v>122.10911645221709</v>
          </cell>
          <cell r="DL48">
            <v>125.43711962604523</v>
          </cell>
          <cell r="DM48">
            <v>128.85412288475038</v>
          </cell>
          <cell r="DN48">
            <v>117.76211230659484</v>
          </cell>
          <cell r="DO48">
            <v>113.67010840415955</v>
          </cell>
          <cell r="DP48">
            <v>108.15310314273835</v>
          </cell>
          <cell r="DQ48">
            <v>107.08210212135315</v>
          </cell>
          <cell r="DR48">
            <v>105.91810101127625</v>
          </cell>
          <cell r="DS48">
            <v>107.8431028470993</v>
          </cell>
          <cell r="DT48">
            <v>110.93710579776764</v>
          </cell>
          <cell r="DU48">
            <v>114.50710920238495</v>
          </cell>
          <cell r="DV48">
            <v>113.24410799789429</v>
          </cell>
          <cell r="DW48">
            <v>113.32910807895659</v>
          </cell>
          <cell r="DX48">
            <v>115.95311058139801</v>
          </cell>
          <cell r="DY48">
            <v>117.10011167526244</v>
          </cell>
          <cell r="DZ48">
            <v>121.40911578464508</v>
          </cell>
          <cell r="EA48">
            <v>122.26311659908295</v>
          </cell>
          <cell r="EB48">
            <v>119.50011396408081</v>
          </cell>
          <cell r="EC48">
            <v>116.11911073970795</v>
          </cell>
          <cell r="ED48">
            <v>111.84810666656495</v>
          </cell>
          <cell r="EE48">
            <v>110.88310574626922</v>
          </cell>
          <cell r="EF48">
            <v>108.6101035785675</v>
          </cell>
          <cell r="EG48">
            <v>112.80710758113861</v>
          </cell>
          <cell r="EH48">
            <v>113.0611078233719</v>
          </cell>
          <cell r="EI48">
            <v>113.60210833930969</v>
          </cell>
          <cell r="EJ48">
            <v>114.08910880374908</v>
          </cell>
          <cell r="EK48">
            <v>114.63210932159424</v>
          </cell>
          <cell r="EL48">
            <v>115.92411055374146</v>
          </cell>
          <cell r="EM48">
            <v>117.9701125049591</v>
          </cell>
          <cell r="EN48">
            <v>118.71911321926116</v>
          </cell>
          <cell r="EO48">
            <v>120.55811497306824</v>
          </cell>
          <cell r="EP48">
            <v>121.76711612606049</v>
          </cell>
          <cell r="EQ48">
            <v>124.85711907291412</v>
          </cell>
          <cell r="ER48">
            <v>123.80811807250977</v>
          </cell>
          <cell r="ES48">
            <v>125.02111922931671</v>
          </cell>
          <cell r="ET48">
            <v>127.70912179279328</v>
          </cell>
          <cell r="EU48">
            <v>131.22612514686585</v>
          </cell>
          <cell r="EV48">
            <v>135.33212906265257</v>
          </cell>
          <cell r="EW48">
            <v>136.24212993049622</v>
          </cell>
          <cell r="EX48">
            <v>127.9611220331192</v>
          </cell>
          <cell r="EY48">
            <v>131.50312541103361</v>
          </cell>
          <cell r="EZ48">
            <v>132.01812590217591</v>
          </cell>
          <cell r="FA48">
            <v>131.34112525653839</v>
          </cell>
          <cell r="FB48">
            <v>128.44912249851228</v>
          </cell>
          <cell r="FC48">
            <v>131.13312505817413</v>
          </cell>
          <cell r="FD48">
            <v>141.12713458919526</v>
          </cell>
          <cell r="FE48">
            <v>141.97713539981842</v>
          </cell>
          <cell r="FF48">
            <v>142.68313607311248</v>
          </cell>
          <cell r="FG48">
            <v>137.43413106727598</v>
          </cell>
          <cell r="FH48">
            <v>133.32712715053557</v>
          </cell>
          <cell r="FI48">
            <v>131.96912585544587</v>
          </cell>
          <cell r="FJ48">
            <v>131.70612560462951</v>
          </cell>
          <cell r="FK48">
            <v>128.06312213039396</v>
          </cell>
          <cell r="FL48">
            <v>124.28211852455139</v>
          </cell>
          <cell r="FM48">
            <v>123.93411819267273</v>
          </cell>
          <cell r="FN48">
            <v>120.70411511230468</v>
          </cell>
          <cell r="FO48">
            <v>116.32911093997954</v>
          </cell>
          <cell r="FP48">
            <v>117.03911161708832</v>
          </cell>
          <cell r="FQ48">
            <v>116.23411084938049</v>
          </cell>
          <cell r="FR48">
            <v>120.4541148738861</v>
          </cell>
          <cell r="FS48">
            <v>124.86811908340454</v>
          </cell>
          <cell r="FT48">
            <v>123.88611814689637</v>
          </cell>
          <cell r="FU48">
            <v>120.87911527919769</v>
          </cell>
          <cell r="FV48">
            <v>119.44111390781403</v>
          </cell>
          <cell r="FW48">
            <v>115.51411016273498</v>
          </cell>
          <cell r="FX48">
            <v>117.37811194038392</v>
          </cell>
          <cell r="FY48">
            <v>120.10711454296111</v>
          </cell>
          <cell r="FZ48">
            <v>122.53511685848235</v>
          </cell>
          <cell r="GA48">
            <v>120.86911526966095</v>
          </cell>
          <cell r="GB48">
            <v>120.55311496829987</v>
          </cell>
          <cell r="GC48">
            <v>125.65111983013152</v>
          </cell>
          <cell r="GD48">
            <v>127.4471215429306</v>
          </cell>
          <cell r="GE48">
            <v>127.79212187194824</v>
          </cell>
          <cell r="GF48">
            <v>132.19612607192994</v>
          </cell>
          <cell r="GG48">
            <v>135.10012884140014</v>
          </cell>
          <cell r="GH48">
            <v>135.11512885570528</v>
          </cell>
          <cell r="GI48">
            <v>140.57013405799864</v>
          </cell>
          <cell r="GJ48">
            <v>144.77813807106017</v>
          </cell>
          <cell r="GK48">
            <v>144.87013815879823</v>
          </cell>
          <cell r="GL48">
            <v>141.27613473129273</v>
          </cell>
          <cell r="GM48">
            <v>141.58613502693177</v>
          </cell>
          <cell r="GN48">
            <v>142.68613607597351</v>
          </cell>
          <cell r="GO48">
            <v>135.73012944221495</v>
          </cell>
          <cell r="GP48">
            <v>131.73612563323974</v>
          </cell>
          <cell r="GQ48">
            <v>132.89912674236297</v>
          </cell>
          <cell r="GR48">
            <v>133.33512715816499</v>
          </cell>
          <cell r="GS48">
            <v>136.27212995910645</v>
          </cell>
          <cell r="GT48">
            <v>137.61313123798371</v>
          </cell>
          <cell r="GU48">
            <v>136.60413027572633</v>
          </cell>
          <cell r="GV48">
            <v>136.56313023662565</v>
          </cell>
          <cell r="GW48">
            <v>132.92512676715853</v>
          </cell>
          <cell r="GX48">
            <v>138.26813186264039</v>
          </cell>
          <cell r="GY48">
            <v>137.30513094425203</v>
          </cell>
          <cell r="GZ48">
            <v>128.99212301635743</v>
          </cell>
          <cell r="HA48">
            <v>121.4391158132553</v>
          </cell>
          <cell r="HB48">
            <v>115.89511052608489</v>
          </cell>
          <cell r="HC48">
            <v>119.1351136159897</v>
          </cell>
          <cell r="HD48">
            <v>147.39114056301116</v>
          </cell>
          <cell r="HE48">
            <v>145.84213908576967</v>
          </cell>
          <cell r="HF48">
            <v>140.94813441848757</v>
          </cell>
          <cell r="HG48">
            <v>137.20213084602355</v>
          </cell>
          <cell r="HH48">
            <v>132.86612671089173</v>
          </cell>
          <cell r="HI48">
            <v>142.30013570785525</v>
          </cell>
          <cell r="HJ48">
            <v>145.78113902759551</v>
          </cell>
          <cell r="HK48">
            <v>139.95713347339628</v>
          </cell>
          <cell r="HL48">
            <v>137.76413138198853</v>
          </cell>
          <cell r="HM48">
            <v>138.18713178539278</v>
          </cell>
          <cell r="HN48">
            <v>140.19313369846344</v>
          </cell>
          <cell r="HO48">
            <v>138.91513247966765</v>
          </cell>
          <cell r="HP48">
            <v>137.23713087940214</v>
          </cell>
          <cell r="HQ48">
            <v>136.08212977790831</v>
          </cell>
          <cell r="HR48">
            <v>135.40012912750245</v>
          </cell>
          <cell r="HS48">
            <v>146.96114015293122</v>
          </cell>
          <cell r="HT48">
            <v>159.13915176677705</v>
          </cell>
          <cell r="HU48">
            <v>163.80415621566772</v>
          </cell>
          <cell r="HV48">
            <v>174.53516644954681</v>
          </cell>
          <cell r="HW48">
            <v>177.34816913223267</v>
          </cell>
          <cell r="HX48">
            <v>161.80315430736542</v>
          </cell>
          <cell r="HY48">
            <v>154.66714750194549</v>
          </cell>
          <cell r="HZ48">
            <v>149.05814215278625</v>
          </cell>
          <cell r="IA48">
            <v>150.53514356136321</v>
          </cell>
          <cell r="IB48">
            <v>151.32714431667327</v>
          </cell>
          <cell r="IC48">
            <v>156.11014887809756</v>
          </cell>
          <cell r="ID48">
            <v>157.57315027332308</v>
          </cell>
          <cell r="IE48">
            <v>161.24815377807616</v>
          </cell>
          <cell r="IF48">
            <v>151.52214450263978</v>
          </cell>
          <cell r="IG48">
            <v>142.40013580322267</v>
          </cell>
          <cell r="IH48">
            <v>140.44313393688202</v>
          </cell>
          <cell r="II48">
            <v>136.61413028526306</v>
          </cell>
          <cell r="IJ48">
            <v>122.15911649990082</v>
          </cell>
          <cell r="IK48">
            <v>118.71111321163177</v>
          </cell>
          <cell r="IL48">
            <v>118.19111271572113</v>
          </cell>
          <cell r="IM48">
            <v>126.96512108325959</v>
          </cell>
          <cell r="IN48">
            <v>135.48212920570373</v>
          </cell>
          <cell r="IO48">
            <v>141.2141346721649</v>
          </cell>
          <cell r="IP48">
            <v>140.89613436889647</v>
          </cell>
          <cell r="IQ48">
            <v>141.42313487148286</v>
          </cell>
          <cell r="IR48">
            <v>135.08512882709505</v>
          </cell>
          <cell r="IS48">
            <v>131.30212521934507</v>
          </cell>
          <cell r="IT48">
            <v>130.65312460041045</v>
          </cell>
          <cell r="IU48">
            <v>129.59212358856203</v>
          </cell>
          <cell r="IV48">
            <v>130.21412418174742</v>
          </cell>
          <cell r="IW48">
            <v>139.80813333129882</v>
          </cell>
          <cell r="IX48">
            <v>143.70013704299924</v>
          </cell>
          <cell r="IY48">
            <v>137.65413127708436</v>
          </cell>
          <cell r="IZ48">
            <v>129.38412339019774</v>
          </cell>
          <cell r="JA48">
            <v>131.85612574768066</v>
          </cell>
          <cell r="JB48">
            <v>138.28013187408447</v>
          </cell>
          <cell r="JC48">
            <v>141.25313470935819</v>
          </cell>
          <cell r="JD48">
            <v>144.74313803768158</v>
          </cell>
          <cell r="JE48">
            <v>153.59714648151399</v>
          </cell>
          <cell r="JF48">
            <v>157.60615030479431</v>
          </cell>
          <cell r="JG48">
            <v>158.07615075302124</v>
          </cell>
          <cell r="JH48">
            <v>155.48314828014375</v>
          </cell>
          <cell r="JI48">
            <v>150.46514349460602</v>
          </cell>
          <cell r="JJ48">
            <v>149.14914223957061</v>
          </cell>
          <cell r="JK48">
            <v>148.93414203453062</v>
          </cell>
          <cell r="JL48">
            <v>153.2351461362839</v>
          </cell>
          <cell r="JM48">
            <v>164.26115665149689</v>
          </cell>
          <cell r="JN48">
            <v>174.75016665458679</v>
          </cell>
          <cell r="JO48">
            <v>177.8411696023941</v>
          </cell>
          <cell r="JP48">
            <v>178.78117049884796</v>
          </cell>
          <cell r="JQ48">
            <v>177.50816928482055</v>
          </cell>
          <cell r="JR48">
            <v>172.21616423797607</v>
          </cell>
          <cell r="JS48">
            <v>179.34117103290558</v>
          </cell>
          <cell r="JT48">
            <v>185.25417667198181</v>
          </cell>
          <cell r="JU48">
            <v>185.10717653179168</v>
          </cell>
          <cell r="JV48">
            <v>186.81917816448211</v>
          </cell>
          <cell r="JW48">
            <v>194.15118515682221</v>
          </cell>
          <cell r="JX48">
            <v>198.28618910026552</v>
          </cell>
          <cell r="JY48">
            <v>195.41918636608125</v>
          </cell>
          <cell r="JZ48">
            <v>191.88618299674988</v>
          </cell>
          <cell r="KA48">
            <v>193.6411846704483</v>
          </cell>
          <cell r="KB48">
            <v>191.02018217086794</v>
          </cell>
          <cell r="KC48">
            <v>189.80618101310731</v>
          </cell>
          <cell r="KD48">
            <v>188.69717995548248</v>
          </cell>
          <cell r="KE48">
            <v>191.4611825914383</v>
          </cell>
          <cell r="KF48">
            <v>181.30517290592195</v>
          </cell>
          <cell r="KG48">
            <v>178.83017054557803</v>
          </cell>
          <cell r="KH48">
            <v>178.88317059612274</v>
          </cell>
          <cell r="KI48">
            <v>178.06616981697084</v>
          </cell>
          <cell r="KJ48">
            <v>177.54916932392121</v>
          </cell>
          <cell r="KK48">
            <v>181.29717289829253</v>
          </cell>
          <cell r="KL48">
            <v>182.42817397689819</v>
          </cell>
          <cell r="KM48">
            <v>182.56017410278321</v>
          </cell>
          <cell r="KN48">
            <v>178.0131697664261</v>
          </cell>
          <cell r="KO48">
            <v>181.10217271232605</v>
          </cell>
          <cell r="KP48">
            <v>176.19916803646089</v>
          </cell>
          <cell r="KQ48">
            <v>166.11415841865539</v>
          </cell>
          <cell r="KR48">
            <v>158.97315160846711</v>
          </cell>
          <cell r="KS48">
            <v>157.93915062236786</v>
          </cell>
          <cell r="KT48">
            <v>157.37715008640291</v>
          </cell>
          <cell r="KU48">
            <v>160.34515291690826</v>
          </cell>
          <cell r="KV48">
            <v>163.72115613651275</v>
          </cell>
          <cell r="KW48">
            <v>165.68915801334381</v>
          </cell>
          <cell r="KX48">
            <v>164.89515725612642</v>
          </cell>
          <cell r="KY48">
            <v>165.19015753746032</v>
          </cell>
          <cell r="KZ48">
            <v>163.9301563358307</v>
          </cell>
          <cell r="LA48">
            <v>165.9891582994461</v>
          </cell>
          <cell r="LB48">
            <v>161.18615371894836</v>
          </cell>
          <cell r="LC48">
            <v>157.42115012836456</v>
          </cell>
          <cell r="LD48">
            <v>156.70514944553378</v>
          </cell>
          <cell r="LE48">
            <v>163.28515572071075</v>
          </cell>
          <cell r="LF48">
            <v>176.05416789817809</v>
          </cell>
          <cell r="LG48">
            <v>181.15717276477815</v>
          </cell>
          <cell r="LH48">
            <v>178.41917015361787</v>
          </cell>
          <cell r="LI48">
            <v>177.12916892337799</v>
          </cell>
          <cell r="LJ48">
            <v>175.25616713714601</v>
          </cell>
          <cell r="LK48">
            <v>173.63516559123991</v>
          </cell>
          <cell r="LL48">
            <v>166.8021590747833</v>
          </cell>
          <cell r="LM48">
            <v>168.36116056156158</v>
          </cell>
          <cell r="LN48">
            <v>166.21015851020815</v>
          </cell>
          <cell r="LO48">
            <v>172.78916478443145</v>
          </cell>
          <cell r="LP48">
            <v>175.47816734886169</v>
          </cell>
          <cell r="LQ48">
            <v>184.00517548084258</v>
          </cell>
          <cell r="LR48">
            <v>178.42917016315459</v>
          </cell>
          <cell r="LS48">
            <v>185.2081766281128</v>
          </cell>
          <cell r="LT48">
            <v>180.26417191314698</v>
          </cell>
          <cell r="LU48">
            <v>176.62016843795777</v>
          </cell>
          <cell r="LV48">
            <v>167.17215942764281</v>
          </cell>
          <cell r="LW48">
            <v>155.45814825630188</v>
          </cell>
          <cell r="LX48">
            <v>157.23414995002747</v>
          </cell>
          <cell r="LY48">
            <v>162.69215515518189</v>
          </cell>
          <cell r="LZ48">
            <v>163.11015555381778</v>
          </cell>
          <cell r="MA48">
            <v>171.37716343784334</v>
          </cell>
          <cell r="MB48">
            <v>180.21817186927794</v>
          </cell>
          <cell r="MC48">
            <v>191.53118265819549</v>
          </cell>
          <cell r="MD48">
            <v>194.12318513011931</v>
          </cell>
          <cell r="ME48">
            <v>191.16518230915068</v>
          </cell>
          <cell r="MF48">
            <v>184.43017588615419</v>
          </cell>
          <cell r="MG48">
            <v>179.25317094898222</v>
          </cell>
          <cell r="MH48">
            <v>178.84917056369781</v>
          </cell>
          <cell r="MI48">
            <v>176.42316825008393</v>
          </cell>
          <cell r="MJ48">
            <v>174.44716636562347</v>
          </cell>
          <cell r="MK48">
            <v>178.10916985797883</v>
          </cell>
          <cell r="ML48">
            <v>188.00417929458618</v>
          </cell>
          <cell r="MM48">
            <v>193.76318478679659</v>
          </cell>
          <cell r="MN48">
            <v>197.91318874454498</v>
          </cell>
          <cell r="MO48">
            <v>196.86418774414062</v>
          </cell>
          <cell r="MP48">
            <v>198.92318970775605</v>
          </cell>
          <cell r="MQ48">
            <v>195.9811869020462</v>
          </cell>
          <cell r="MR48">
            <v>200.34319106197356</v>
          </cell>
          <cell r="MS48">
            <v>204.87319538211821</v>
          </cell>
          <cell r="MT48">
            <v>200.89319158649445</v>
          </cell>
          <cell r="MU48">
            <v>201.25319192981718</v>
          </cell>
          <cell r="MV48">
            <v>205.52919600772859</v>
          </cell>
          <cell r="MW48">
            <v>215.29020531654356</v>
          </cell>
          <cell r="MX48">
            <v>217.35220728302002</v>
          </cell>
          <cell r="MY48">
            <v>209.14919946002959</v>
          </cell>
          <cell r="MZ48">
            <v>199.8081905517578</v>
          </cell>
          <cell r="NA48">
            <v>201.96519260883332</v>
          </cell>
          <cell r="NB48">
            <v>207.15219755554199</v>
          </cell>
          <cell r="NC48">
            <v>210.26420052337647</v>
          </cell>
          <cell r="ND48">
            <v>215.32620535087585</v>
          </cell>
          <cell r="NE48">
            <v>223.37021302223206</v>
          </cell>
          <cell r="NF48">
            <v>225.83421537208557</v>
          </cell>
          <cell r="NG48">
            <v>223.80321343517303</v>
          </cell>
          <cell r="NH48">
            <v>223.98321360683443</v>
          </cell>
          <cell r="NI48">
            <v>227.22221669578553</v>
          </cell>
          <cell r="NJ48">
            <v>224.05321367359161</v>
          </cell>
          <cell r="NK48">
            <v>219.43520926952363</v>
          </cell>
          <cell r="NL48">
            <v>216.11120609951018</v>
          </cell>
          <cell r="NM48">
            <v>217.16120710086824</v>
          </cell>
          <cell r="NN48">
            <v>221.21421096611022</v>
          </cell>
          <cell r="NO48">
            <v>219.43020926475526</v>
          </cell>
          <cell r="NP48">
            <v>225.5142150669098</v>
          </cell>
          <cell r="NQ48">
            <v>223.37721302890779</v>
          </cell>
          <cell r="NR48">
            <v>217.91120781612398</v>
          </cell>
          <cell r="NS48">
            <v>222.95921263027191</v>
          </cell>
          <cell r="NT48">
            <v>222.91821259117128</v>
          </cell>
          <cell r="NU48">
            <v>235.95422502326966</v>
          </cell>
          <cell r="NV48">
            <v>244.67823334312439</v>
          </cell>
          <cell r="NW48">
            <v>251.01523938655851</v>
          </cell>
          <cell r="NX48">
            <v>255.05924324321745</v>
          </cell>
          <cell r="NY48">
            <v>245.57023419380187</v>
          </cell>
          <cell r="NZ48">
            <v>236.85222587966919</v>
          </cell>
          <cell r="OA48">
            <v>236.63922567653657</v>
          </cell>
          <cell r="OB48">
            <v>236.41622546386719</v>
          </cell>
          <cell r="OC48">
            <v>233.46022264480592</v>
          </cell>
          <cell r="OD48">
            <v>232.99722220325472</v>
          </cell>
          <cell r="OE48">
            <v>231.99922125148774</v>
          </cell>
          <cell r="OF48">
            <v>228.8502182483673</v>
          </cell>
          <cell r="OG48">
            <v>228.09021752357484</v>
          </cell>
          <cell r="OH48">
            <v>223.36121301364898</v>
          </cell>
          <cell r="OI48">
            <v>223.30521296024324</v>
          </cell>
          <cell r="OJ48">
            <v>221.46221120262146</v>
          </cell>
          <cell r="OK48">
            <v>232.98422219085694</v>
          </cell>
          <cell r="OL48">
            <v>255.79024394035338</v>
          </cell>
          <cell r="OM48">
            <v>263.76925154972076</v>
          </cell>
          <cell r="ON48">
            <v>263.455251250267</v>
          </cell>
          <cell r="OO48">
            <v>271.07725851917269</v>
          </cell>
          <cell r="OP48">
            <v>263.68725147151946</v>
          </cell>
          <cell r="OQ48">
            <v>257.3392454175949</v>
          </cell>
          <cell r="OR48">
            <v>253.52824178314208</v>
          </cell>
          <cell r="OS48">
            <v>264.71125244808201</v>
          </cell>
          <cell r="OT48">
            <v>259.24824723815919</v>
          </cell>
          <cell r="OU48">
            <v>250.97623934936524</v>
          </cell>
          <cell r="OV48">
            <v>246.34223493003847</v>
          </cell>
          <cell r="OW48">
            <v>236.61122564983367</v>
          </cell>
          <cell r="OX48">
            <v>234.23422338294984</v>
          </cell>
          <cell r="OY48">
            <v>223.51021315574644</v>
          </cell>
          <cell r="OZ48">
            <v>226.65821615791319</v>
          </cell>
          <cell r="PA48">
            <v>236.61022564888003</v>
          </cell>
          <cell r="PB48">
            <v>224.89421447563171</v>
          </cell>
          <cell r="PC48">
            <v>221.39321113681794</v>
          </cell>
          <cell r="PD48">
            <v>214.733204785347</v>
          </cell>
          <cell r="PE48">
            <v>202.8251934289932</v>
          </cell>
          <cell r="PF48">
            <v>192.1031832036972</v>
          </cell>
          <cell r="PG48">
            <v>188.18117946338654</v>
          </cell>
          <cell r="PH48">
            <v>184.71517615795136</v>
          </cell>
          <cell r="PI48">
            <v>178.87417058753968</v>
          </cell>
          <cell r="PJ48">
            <v>179.69617137145997</v>
          </cell>
          <cell r="PK48">
            <v>182.1351736974716</v>
          </cell>
          <cell r="PL48">
            <v>182.41017395973205</v>
          </cell>
          <cell r="PM48">
            <v>183.18117469501496</v>
          </cell>
          <cell r="PN48">
            <v>185.95617734146117</v>
          </cell>
          <cell r="PO48">
            <v>189.00918025302886</v>
          </cell>
          <cell r="PP48">
            <v>191.19718233966827</v>
          </cell>
          <cell r="PQ48">
            <v>192.84318390941618</v>
          </cell>
          <cell r="PR48">
            <v>194.17818518257141</v>
          </cell>
          <cell r="PS48">
            <v>186.30217767143247</v>
          </cell>
          <cell r="PT48">
            <v>184.74217618370056</v>
          </cell>
          <cell r="PU48">
            <v>179.9281715927124</v>
          </cell>
          <cell r="PV48">
            <v>174.58116649341582</v>
          </cell>
          <cell r="PW48">
            <v>176.23316806888582</v>
          </cell>
          <cell r="PX48">
            <v>173.23716521167754</v>
          </cell>
          <cell r="PY48">
            <v>171.70516375064852</v>
          </cell>
          <cell r="PZ48">
            <v>172.71816471672057</v>
          </cell>
          <cell r="QA48">
            <v>171.93216396713257</v>
          </cell>
          <cell r="QB48">
            <v>172.45016446113584</v>
          </cell>
          <cell r="QC48">
            <v>171.73016377449034</v>
          </cell>
          <cell r="QD48">
            <v>166.35515864849089</v>
          </cell>
          <cell r="QE48">
            <v>166.87515914440155</v>
          </cell>
          <cell r="QF48">
            <v>163.97915638256075</v>
          </cell>
          <cell r="QG48">
            <v>158.45515111446383</v>
          </cell>
          <cell r="QH48">
            <v>157.61015030860904</v>
          </cell>
          <cell r="QI48">
            <v>159.85215244674683</v>
          </cell>
          <cell r="QJ48">
            <v>165.62615795326232</v>
          </cell>
          <cell r="QK48">
            <v>163.03915548610686</v>
          </cell>
          <cell r="QL48">
            <v>164.64715701961518</v>
          </cell>
          <cell r="QM48">
            <v>161.9941544895172</v>
          </cell>
          <cell r="QN48">
            <v>163.91515632152556</v>
          </cell>
          <cell r="QO48">
            <v>164.94715730571747</v>
          </cell>
          <cell r="QP48">
            <v>165.59615792465209</v>
          </cell>
          <cell r="QQ48">
            <v>166.51215879821777</v>
          </cell>
          <cell r="QR48">
            <v>165.237157582283</v>
          </cell>
          <cell r="QS48">
            <v>164.8061571712494</v>
          </cell>
          <cell r="QT48">
            <v>167.01415927696229</v>
          </cell>
          <cell r="QU48">
            <v>167.89516011714937</v>
          </cell>
          <cell r="QV48">
            <v>168.55816074943542</v>
          </cell>
          <cell r="QW48">
            <v>172.38116439533235</v>
          </cell>
          <cell r="QX48">
            <v>172.86416485595703</v>
          </cell>
          <cell r="QY48">
            <v>170.24216235542298</v>
          </cell>
          <cell r="QZ48">
            <v>174.17016610145566</v>
          </cell>
          <cell r="RA48">
            <v>184.28617574882509</v>
          </cell>
          <cell r="RB48">
            <v>191.8701829814911</v>
          </cell>
          <cell r="RC48">
            <v>191.26018239974974</v>
          </cell>
          <cell r="RD48">
            <v>192.54518362522123</v>
          </cell>
          <cell r="RE48">
            <v>193.86618488502504</v>
          </cell>
          <cell r="RF48">
            <v>192.37918346691131</v>
          </cell>
          <cell r="RG48">
            <v>188.27317955112457</v>
          </cell>
          <cell r="RH48">
            <v>183.36017486572268</v>
          </cell>
          <cell r="RI48">
            <v>183.47317497348786</v>
          </cell>
          <cell r="RJ48">
            <v>183.73717522525786</v>
          </cell>
          <cell r="RK48">
            <v>183.93717541599275</v>
          </cell>
          <cell r="RL48">
            <v>182.88317441082</v>
          </cell>
          <cell r="RM48">
            <v>182.46217400932312</v>
          </cell>
          <cell r="RN48">
            <v>186.15717753314973</v>
          </cell>
          <cell r="RO48">
            <v>191.32818246459962</v>
          </cell>
          <cell r="RP48">
            <v>190.17518136501315</v>
          </cell>
          <cell r="RQ48">
            <v>189.94018114089965</v>
          </cell>
          <cell r="RR48">
            <v>189.85218105697632</v>
          </cell>
          <cell r="RS48">
            <v>184.8541762905121</v>
          </cell>
          <cell r="RT48">
            <v>185.17817659950256</v>
          </cell>
          <cell r="RU48">
            <v>180.15417180824281</v>
          </cell>
          <cell r="RV48">
            <v>172.62316462612151</v>
          </cell>
          <cell r="RW48">
            <v>171.26416333007813</v>
          </cell>
          <cell r="RX48">
            <v>170.47316257572174</v>
          </cell>
          <cell r="RY48">
            <v>171.81016385078431</v>
          </cell>
          <cell r="RZ48">
            <v>169.65016179084779</v>
          </cell>
          <cell r="SA48">
            <v>166.76615904045104</v>
          </cell>
          <cell r="SB48">
            <v>162.79015524864195</v>
          </cell>
          <cell r="SC48">
            <v>165.14015748977658</v>
          </cell>
          <cell r="SD48">
            <v>166.17215847396849</v>
          </cell>
          <cell r="SE48">
            <v>167.5271597661972</v>
          </cell>
          <cell r="SF48">
            <v>169.66716180706024</v>
          </cell>
          <cell r="SG48">
            <v>176.2211680574417</v>
          </cell>
          <cell r="SH48">
            <v>177.24016902923586</v>
          </cell>
          <cell r="SI48">
            <v>178.66217038536072</v>
          </cell>
          <cell r="SJ48">
            <v>180.70217233085631</v>
          </cell>
          <cell r="SK48">
            <v>181.70517328739169</v>
          </cell>
          <cell r="SL48">
            <v>181.65917324352264</v>
          </cell>
          <cell r="SM48">
            <v>181.35517295360563</v>
          </cell>
          <cell r="SN48">
            <v>179.15717085742952</v>
          </cell>
          <cell r="SO48">
            <v>181.25717286014557</v>
          </cell>
          <cell r="SP48">
            <v>181.20517281055453</v>
          </cell>
          <cell r="SQ48">
            <v>181.56117315006256</v>
          </cell>
          <cell r="SR48">
            <v>177.32916911411286</v>
          </cell>
          <cell r="SS48">
            <v>182.44617399406434</v>
          </cell>
        </row>
        <row r="49">
          <cell r="B49" t="str">
            <v>TOTAL 3.369 PERP nc-26</v>
          </cell>
          <cell r="C49" t="str">
            <v>XS1501166869</v>
          </cell>
          <cell r="D49">
            <v>227.52560060364007</v>
          </cell>
          <cell r="E49">
            <v>228.42747614139319</v>
          </cell>
          <cell r="F49">
            <v>235.62448292714359</v>
          </cell>
          <cell r="G49">
            <v>237.21326366937163</v>
          </cell>
          <cell r="H49">
            <v>240.83076444053651</v>
          </cell>
          <cell r="I49">
            <v>250.34745110166074</v>
          </cell>
          <cell r="J49">
            <v>257.93340421134235</v>
          </cell>
          <cell r="K49">
            <v>259.85113955658676</v>
          </cell>
          <cell r="L49">
            <v>260.26808201694485</v>
          </cell>
          <cell r="M49">
            <v>255.38175634843111</v>
          </cell>
          <cell r="N49">
            <v>250.17647469705344</v>
          </cell>
          <cell r="O49">
            <v>251.22233036500216</v>
          </cell>
          <cell r="P49">
            <v>241.69964453178645</v>
          </cell>
          <cell r="Q49">
            <v>240.3028372964859</v>
          </cell>
          <cell r="R49">
            <v>226.38175845819714</v>
          </cell>
          <cell r="S49">
            <v>210.66192785447836</v>
          </cell>
          <cell r="T49">
            <v>226.08579930168389</v>
          </cell>
          <cell r="U49">
            <v>223.78511680459977</v>
          </cell>
          <cell r="V49">
            <v>222.31731936621668</v>
          </cell>
          <cell r="W49">
            <v>208.18726936674119</v>
          </cell>
          <cell r="X49">
            <v>198.0946621848345</v>
          </cell>
          <cell r="Y49">
            <v>189.66082608622312</v>
          </cell>
          <cell r="Z49">
            <v>193.00936397528648</v>
          </cell>
          <cell r="AA49">
            <v>202.701026489079</v>
          </cell>
          <cell r="AB49">
            <v>211.51281042945385</v>
          </cell>
          <cell r="AC49">
            <v>222.59228142040968</v>
          </cell>
          <cell r="AD49">
            <v>223.28818538302181</v>
          </cell>
          <cell r="AE49">
            <v>224.36703649747372</v>
          </cell>
          <cell r="AF49">
            <v>219.88965439319608</v>
          </cell>
          <cell r="AG49">
            <v>224.45402449280024</v>
          </cell>
          <cell r="AH49">
            <v>234.24667307013272</v>
          </cell>
          <cell r="AI49">
            <v>247.48184656596183</v>
          </cell>
          <cell r="AJ49">
            <v>250.60141605353354</v>
          </cell>
          <cell r="AK49">
            <v>252.20719445002078</v>
          </cell>
          <cell r="AL49">
            <v>258.52532252436873</v>
          </cell>
          <cell r="AM49">
            <v>265.63334159076214</v>
          </cell>
          <cell r="AN49">
            <v>279.90837158244847</v>
          </cell>
          <cell r="AO49">
            <v>291.72674060267212</v>
          </cell>
          <cell r="AP49">
            <v>294.03142254781721</v>
          </cell>
          <cell r="AQ49">
            <v>288.63916669958826</v>
          </cell>
          <cell r="AR49">
            <v>286.61244639468191</v>
          </cell>
          <cell r="AS49">
            <v>286.69143549388644</v>
          </cell>
          <cell r="AT49">
            <v>289.57703726989035</v>
          </cell>
          <cell r="AU49">
            <v>289.67702347141505</v>
          </cell>
          <cell r="AV49">
            <v>292.83358785355091</v>
          </cell>
          <cell r="AW49">
            <v>300.04659243154526</v>
          </cell>
          <cell r="AX49">
            <v>302.17329893797631</v>
          </cell>
          <cell r="AY49">
            <v>288.64716559571031</v>
          </cell>
          <cell r="AZ49">
            <v>280.55228272026778</v>
          </cell>
          <cell r="BA49">
            <v>272.90133857959512</v>
          </cell>
          <cell r="BB49">
            <v>263.6726121788621</v>
          </cell>
          <cell r="BC49">
            <v>283.11592892736195</v>
          </cell>
          <cell r="BD49">
            <v>286.62044529080396</v>
          </cell>
          <cell r="BE49">
            <v>310.09220609873535</v>
          </cell>
          <cell r="BF49">
            <v>324.68419234925506</v>
          </cell>
          <cell r="BG49">
            <v>282.18105794310571</v>
          </cell>
          <cell r="BH49">
            <v>271.8514834635854</v>
          </cell>
          <cell r="BI49">
            <v>272.38341005569697</v>
          </cell>
          <cell r="BJ49">
            <v>258.17937026709313</v>
          </cell>
          <cell r="BK49">
            <v>255.93867949092387</v>
          </cell>
          <cell r="BL49">
            <v>282.68398853677513</v>
          </cell>
          <cell r="BM49">
            <v>299.96960305637123</v>
          </cell>
          <cell r="BN49">
            <v>305.77580177891252</v>
          </cell>
          <cell r="BO49">
            <v>324.70918889963627</v>
          </cell>
          <cell r="BP49">
            <v>328.91760812181235</v>
          </cell>
          <cell r="BQ49">
            <v>327.03986725717783</v>
          </cell>
          <cell r="BR49">
            <v>327.541797988832</v>
          </cell>
          <cell r="BS49">
            <v>327.37182144623995</v>
          </cell>
          <cell r="BT49">
            <v>330.35141025167701</v>
          </cell>
          <cell r="BU49">
            <v>327.7507691500187</v>
          </cell>
          <cell r="BV49">
            <v>330.47639300358293</v>
          </cell>
          <cell r="BW49">
            <v>339.80110615777971</v>
          </cell>
          <cell r="BX49">
            <v>403.01338262373213</v>
          </cell>
          <cell r="BY49">
            <v>425.3972935590744</v>
          </cell>
          <cell r="BZ49">
            <v>411.49921154713627</v>
          </cell>
          <cell r="CA49">
            <v>432.63829427349566</v>
          </cell>
          <cell r="CB49">
            <v>432.00338189381358</v>
          </cell>
          <cell r="CC49">
            <v>369.0180741053224</v>
          </cell>
          <cell r="CD49">
            <v>307.41157603585719</v>
          </cell>
          <cell r="CE49">
            <v>254.25291213321688</v>
          </cell>
          <cell r="CF49">
            <v>256.66657903802394</v>
          </cell>
          <cell r="CG49">
            <v>218.38086261218785</v>
          </cell>
          <cell r="CH49">
            <v>214.49539882093669</v>
          </cell>
          <cell r="CI49">
            <v>229.54232228839399</v>
          </cell>
          <cell r="CJ49">
            <v>168.88869271945953</v>
          </cell>
          <cell r="CK49">
            <v>154.33770081156493</v>
          </cell>
          <cell r="CL49">
            <v>147.94658281010391</v>
          </cell>
          <cell r="CM49">
            <v>149.68134340655803</v>
          </cell>
          <cell r="CN49">
            <v>164.89824341660739</v>
          </cell>
          <cell r="CO49">
            <v>165.09121678555013</v>
          </cell>
          <cell r="CP49">
            <v>150.63421190708877</v>
          </cell>
          <cell r="CQ49">
            <v>141.17051793277264</v>
          </cell>
          <cell r="CR49">
            <v>138.68186137682198</v>
          </cell>
          <cell r="CS49">
            <v>133.47458000141381</v>
          </cell>
          <cell r="CT49">
            <v>120.88431750541925</v>
          </cell>
          <cell r="CU49">
            <v>121.94017179352045</v>
          </cell>
          <cell r="CV49">
            <v>122.68406913286447</v>
          </cell>
          <cell r="CW49">
            <v>124.22285677433014</v>
          </cell>
          <cell r="CX49">
            <v>123.06601642268896</v>
          </cell>
          <cell r="CY49">
            <v>124.39783262699844</v>
          </cell>
          <cell r="CZ49">
            <v>124.71078943777084</v>
          </cell>
          <cell r="DA49">
            <v>123.49295750319958</v>
          </cell>
          <cell r="DB49">
            <v>124.83177274161578</v>
          </cell>
          <cell r="DC49">
            <v>127.02946945112943</v>
          </cell>
          <cell r="DD49">
            <v>123.47995929700136</v>
          </cell>
          <cell r="DE49">
            <v>120.67734606826306</v>
          </cell>
          <cell r="DF49">
            <v>121.17627721387147</v>
          </cell>
          <cell r="DG49">
            <v>125.88562730568648</v>
          </cell>
          <cell r="DH49">
            <v>134.97137343823911</v>
          </cell>
          <cell r="DI49">
            <v>135.33732293581963</v>
          </cell>
          <cell r="DJ49">
            <v>133.66355392229556</v>
          </cell>
          <cell r="DK49">
            <v>131.66482975381612</v>
          </cell>
          <cell r="DL49">
            <v>133.77753819203377</v>
          </cell>
          <cell r="DM49">
            <v>138.30791298311948</v>
          </cell>
          <cell r="DN49">
            <v>127.88935078424215</v>
          </cell>
          <cell r="DO49">
            <v>123.78091776359082</v>
          </cell>
          <cell r="DP49">
            <v>118.31567198824882</v>
          </cell>
          <cell r="DQ49">
            <v>117.66876126438379</v>
          </cell>
          <cell r="DR49">
            <v>115.49906069129706</v>
          </cell>
          <cell r="DS49">
            <v>117.22282280558348</v>
          </cell>
          <cell r="DT49">
            <v>120.16241713041067</v>
          </cell>
          <cell r="DU49">
            <v>123.33797889083624</v>
          </cell>
          <cell r="DV49">
            <v>121.38324865102769</v>
          </cell>
          <cell r="DW49">
            <v>120.62635310548544</v>
          </cell>
          <cell r="DX49">
            <v>123.48495860707759</v>
          </cell>
          <cell r="DY49">
            <v>123.63593777137996</v>
          </cell>
          <cell r="DZ49">
            <v>128.0043349159956</v>
          </cell>
          <cell r="EA49">
            <v>128.93720617622139</v>
          </cell>
          <cell r="EB49">
            <v>126.60652781867981</v>
          </cell>
          <cell r="EC49">
            <v>122.67107092666626</v>
          </cell>
          <cell r="ED49">
            <v>117.85873504728079</v>
          </cell>
          <cell r="EE49">
            <v>114.41421040475369</v>
          </cell>
          <cell r="EF49">
            <v>114.1022534559965</v>
          </cell>
          <cell r="EG49">
            <v>117.99571614336968</v>
          </cell>
          <cell r="EH49">
            <v>118.09170289683343</v>
          </cell>
          <cell r="EI49">
            <v>118.16769240999221</v>
          </cell>
          <cell r="EJ49">
            <v>119.26654076474905</v>
          </cell>
          <cell r="EK49">
            <v>119.20754890584946</v>
          </cell>
          <cell r="EL49">
            <v>120.70634206670523</v>
          </cell>
          <cell r="EM49">
            <v>123.27598744589091</v>
          </cell>
          <cell r="EN49">
            <v>123.05901738858222</v>
          </cell>
          <cell r="EO49">
            <v>124.6907921974659</v>
          </cell>
          <cell r="EP49">
            <v>126.06060315835477</v>
          </cell>
          <cell r="EQ49">
            <v>129.08518575447798</v>
          </cell>
          <cell r="ER49">
            <v>127.24144019836187</v>
          </cell>
          <cell r="ES49">
            <v>128.38528234380482</v>
          </cell>
          <cell r="ET49">
            <v>130.8889368299842</v>
          </cell>
          <cell r="EU49">
            <v>133.1216287100315</v>
          </cell>
          <cell r="EV49">
            <v>137.7949837692976</v>
          </cell>
          <cell r="EW49">
            <v>157.41527609449625</v>
          </cell>
          <cell r="EX49">
            <v>132.01678118318318</v>
          </cell>
          <cell r="EY49">
            <v>135.8842474581599</v>
          </cell>
          <cell r="EZ49">
            <v>136.8151189943552</v>
          </cell>
          <cell r="FA49">
            <v>137.64800405305624</v>
          </cell>
          <cell r="FB49">
            <v>135.77026318842172</v>
          </cell>
          <cell r="FC49">
            <v>139.07080770075322</v>
          </cell>
          <cell r="FD49">
            <v>146.86773169565203</v>
          </cell>
          <cell r="FE49">
            <v>146.58277102130651</v>
          </cell>
          <cell r="FF49">
            <v>148.03657039147615</v>
          </cell>
          <cell r="FG49">
            <v>143.00926417881249</v>
          </cell>
          <cell r="FH49">
            <v>140.12066281676292</v>
          </cell>
          <cell r="FI49">
            <v>139.08880521702767</v>
          </cell>
          <cell r="FJ49">
            <v>138.44389421719313</v>
          </cell>
          <cell r="FK49">
            <v>135.54129478693008</v>
          </cell>
          <cell r="FL49">
            <v>131.8538036746979</v>
          </cell>
          <cell r="FM49">
            <v>131.53084824377299</v>
          </cell>
          <cell r="FN49">
            <v>128.6062518491745</v>
          </cell>
          <cell r="FO49">
            <v>124.22185691231489</v>
          </cell>
          <cell r="FP49">
            <v>126.60752768069506</v>
          </cell>
          <cell r="FQ49">
            <v>124.29484683942795</v>
          </cell>
          <cell r="FR49">
            <v>128.92520783203841</v>
          </cell>
          <cell r="FS49">
            <v>132.95965106356144</v>
          </cell>
          <cell r="FT49">
            <v>133.37859324795008</v>
          </cell>
          <cell r="FU49">
            <v>130.21103038364649</v>
          </cell>
          <cell r="FV49">
            <v>128.14131601208447</v>
          </cell>
          <cell r="FW49">
            <v>124.48282089829445</v>
          </cell>
          <cell r="FX49">
            <v>126.96947773021459</v>
          </cell>
          <cell r="FY49">
            <v>130.25902376037834</v>
          </cell>
          <cell r="FZ49">
            <v>131.64883196157217</v>
          </cell>
          <cell r="GA49">
            <v>129.1911711280942</v>
          </cell>
          <cell r="GB49">
            <v>128.84121942275763</v>
          </cell>
          <cell r="GC49">
            <v>133.30660318285226</v>
          </cell>
          <cell r="GD49">
            <v>135.8732489759922</v>
          </cell>
          <cell r="GE49">
            <v>135.7342681558728</v>
          </cell>
          <cell r="GF49">
            <v>139.95868517029285</v>
          </cell>
          <cell r="GG49">
            <v>142.51533234328031</v>
          </cell>
          <cell r="GH49">
            <v>142.20637498056888</v>
          </cell>
          <cell r="GI49">
            <v>146.19882400745152</v>
          </cell>
          <cell r="GJ49">
            <v>151.17713698136808</v>
          </cell>
          <cell r="GK49">
            <v>152.68592876237631</v>
          </cell>
          <cell r="GL49">
            <v>148.94044565325976</v>
          </cell>
          <cell r="GM49">
            <v>150.41924157381058</v>
          </cell>
          <cell r="GN49">
            <v>151.19513449764253</v>
          </cell>
          <cell r="GO49">
            <v>145.22295868057012</v>
          </cell>
          <cell r="GP49">
            <v>143.12524817258119</v>
          </cell>
          <cell r="GQ49">
            <v>143.01026404082776</v>
          </cell>
          <cell r="GR49">
            <v>143.87014537394046</v>
          </cell>
          <cell r="GS49">
            <v>148.33052982395887</v>
          </cell>
          <cell r="GT49">
            <v>150.37624750715494</v>
          </cell>
          <cell r="GU49">
            <v>151.17613711935283</v>
          </cell>
          <cell r="GV49">
            <v>151.32811614567041</v>
          </cell>
          <cell r="GW49">
            <v>146.44778964924811</v>
          </cell>
          <cell r="GX49">
            <v>149.85831898325679</v>
          </cell>
          <cell r="GY49">
            <v>150.13628062349559</v>
          </cell>
          <cell r="GZ49">
            <v>141.43648122882843</v>
          </cell>
          <cell r="HA49">
            <v>135.6452804365158</v>
          </cell>
          <cell r="HB49">
            <v>129.00219720721245</v>
          </cell>
          <cell r="HC49">
            <v>134.28646795779468</v>
          </cell>
          <cell r="HD49">
            <v>157.42127526658774</v>
          </cell>
          <cell r="HE49">
            <v>155.14358959585428</v>
          </cell>
          <cell r="HF49">
            <v>152.27998478418587</v>
          </cell>
          <cell r="HG49">
            <v>151.82604742926361</v>
          </cell>
          <cell r="HH49">
            <v>146.3688005500436</v>
          </cell>
          <cell r="HI49">
            <v>154.86262836956976</v>
          </cell>
          <cell r="HJ49">
            <v>159.1670343452096</v>
          </cell>
          <cell r="HK49">
            <v>155.85649121272562</v>
          </cell>
          <cell r="HL49">
            <v>155.63052239727972</v>
          </cell>
          <cell r="HM49">
            <v>156.0734612700343</v>
          </cell>
          <cell r="HN49">
            <v>158.76608967709544</v>
          </cell>
          <cell r="HO49">
            <v>155.64851991355417</v>
          </cell>
          <cell r="HP49">
            <v>151.86604190987347</v>
          </cell>
          <cell r="HQ49">
            <v>151.23512897825242</v>
          </cell>
          <cell r="HR49">
            <v>151.77605432850123</v>
          </cell>
          <cell r="HS49">
            <v>160.86380018508433</v>
          </cell>
          <cell r="HT49">
            <v>171.21637149095537</v>
          </cell>
          <cell r="HU49">
            <v>172.70716575568915</v>
          </cell>
          <cell r="HV49">
            <v>184.63851918363571</v>
          </cell>
          <cell r="HW49">
            <v>187.42213503408433</v>
          </cell>
          <cell r="HX49">
            <v>174.33094166845083</v>
          </cell>
          <cell r="HY49">
            <v>165.39817442423106</v>
          </cell>
          <cell r="HZ49">
            <v>160.23588683950902</v>
          </cell>
          <cell r="IA49">
            <v>162.15162246072293</v>
          </cell>
          <cell r="IB49">
            <v>162.8985193861127</v>
          </cell>
          <cell r="IC49">
            <v>169.04267146980763</v>
          </cell>
          <cell r="ID49">
            <v>169.6105930944681</v>
          </cell>
          <cell r="IE49">
            <v>172.38621004879474</v>
          </cell>
          <cell r="IF49">
            <v>164.73426604610682</v>
          </cell>
          <cell r="IG49">
            <v>156.27343367308376</v>
          </cell>
          <cell r="IH49">
            <v>153.51681409704688</v>
          </cell>
          <cell r="II49">
            <v>150.267262547493</v>
          </cell>
          <cell r="IJ49">
            <v>141.07253145527841</v>
          </cell>
          <cell r="IK49">
            <v>136.94210147029162</v>
          </cell>
          <cell r="IL49">
            <v>136.21120233714581</v>
          </cell>
          <cell r="IM49">
            <v>145.39093549913167</v>
          </cell>
          <cell r="IN49">
            <v>152.88490130341054</v>
          </cell>
          <cell r="IO49">
            <v>159.33101171571016</v>
          </cell>
          <cell r="IP49">
            <v>157.46926864331962</v>
          </cell>
          <cell r="IQ49">
            <v>158.065186404407</v>
          </cell>
          <cell r="IR49">
            <v>151.56708316731454</v>
          </cell>
          <cell r="IS49">
            <v>147.83259854036569</v>
          </cell>
          <cell r="IT49">
            <v>147.30067194825412</v>
          </cell>
          <cell r="IU49">
            <v>144.97399303877353</v>
          </cell>
          <cell r="IV49">
            <v>146.73075059956312</v>
          </cell>
          <cell r="IW49">
            <v>155.48654226708413</v>
          </cell>
          <cell r="IX49">
            <v>159.74095514196159</v>
          </cell>
          <cell r="IY49">
            <v>156.85735308998821</v>
          </cell>
          <cell r="IZ49">
            <v>149.48936989963053</v>
          </cell>
          <cell r="JA49">
            <v>149.83132270884514</v>
          </cell>
          <cell r="JB49">
            <v>154.4446860471964</v>
          </cell>
          <cell r="JC49">
            <v>160.35986972939969</v>
          </cell>
          <cell r="JD49">
            <v>162.90851800626518</v>
          </cell>
          <cell r="JE49">
            <v>169.0466709178686</v>
          </cell>
          <cell r="JF49">
            <v>173.7710189399123</v>
          </cell>
          <cell r="JG49">
            <v>173.95299382668733</v>
          </cell>
          <cell r="JH49">
            <v>173.63703742986917</v>
          </cell>
          <cell r="JI49">
            <v>167.18692756950855</v>
          </cell>
          <cell r="JJ49">
            <v>166.0070903915167</v>
          </cell>
          <cell r="JK49">
            <v>165.44916738700869</v>
          </cell>
          <cell r="JL49">
            <v>167.30791087335348</v>
          </cell>
          <cell r="JM49">
            <v>179.29125712609292</v>
          </cell>
          <cell r="JN49">
            <v>188.03505044943094</v>
          </cell>
          <cell r="JO49">
            <v>190.85166174638269</v>
          </cell>
          <cell r="JP49">
            <v>191.39958613073824</v>
          </cell>
          <cell r="JQ49">
            <v>190.91165346729755</v>
          </cell>
          <cell r="JR49">
            <v>185.65737857717275</v>
          </cell>
          <cell r="JS49">
            <v>192.11148788559439</v>
          </cell>
          <cell r="JT49">
            <v>199.56945865732433</v>
          </cell>
          <cell r="JU49">
            <v>199.59845465576649</v>
          </cell>
          <cell r="JV49">
            <v>201.42920200568437</v>
          </cell>
          <cell r="JW49">
            <v>205.68861419063808</v>
          </cell>
          <cell r="JX49">
            <v>208.7681891975999</v>
          </cell>
          <cell r="JY49">
            <v>206.86745150661469</v>
          </cell>
          <cell r="JZ49">
            <v>203.27494728583096</v>
          </cell>
          <cell r="KA49">
            <v>205.27467131632565</v>
          </cell>
          <cell r="KB49">
            <v>203.35193666100503</v>
          </cell>
          <cell r="KC49">
            <v>203.00598440372943</v>
          </cell>
          <cell r="KD49">
            <v>201.17623691582679</v>
          </cell>
          <cell r="KE49">
            <v>203.80487415391207</v>
          </cell>
          <cell r="KF49">
            <v>193.52429291313885</v>
          </cell>
          <cell r="KG49">
            <v>190.85466133242846</v>
          </cell>
          <cell r="KH49">
            <v>190.7586745789647</v>
          </cell>
          <cell r="KI49">
            <v>191.33459509974716</v>
          </cell>
          <cell r="KJ49">
            <v>190.3297337744236</v>
          </cell>
          <cell r="KK49">
            <v>194.08021619361639</v>
          </cell>
          <cell r="KL49">
            <v>193.28732561552525</v>
          </cell>
          <cell r="KM49">
            <v>193.37431361085177</v>
          </cell>
          <cell r="KN49">
            <v>189.18189218091965</v>
          </cell>
          <cell r="KO49">
            <v>192.77139681565762</v>
          </cell>
          <cell r="KP49">
            <v>186.3952767444253</v>
          </cell>
          <cell r="KQ49">
            <v>177.83345830786229</v>
          </cell>
          <cell r="KR49">
            <v>169.13065932714937</v>
          </cell>
          <cell r="KS49">
            <v>167.79984298485519</v>
          </cell>
          <cell r="KT49">
            <v>167.88783084219693</v>
          </cell>
          <cell r="KU49">
            <v>170.84042337322236</v>
          </cell>
          <cell r="KV49">
            <v>173.52705260819195</v>
          </cell>
          <cell r="KW49">
            <v>175.94971827113628</v>
          </cell>
          <cell r="KX49">
            <v>175.93072089284661</v>
          </cell>
          <cell r="KY49">
            <v>176.21268198114632</v>
          </cell>
          <cell r="KZ49">
            <v>173.14710504239798</v>
          </cell>
          <cell r="LA49">
            <v>174.96485418611766</v>
          </cell>
          <cell r="LB49">
            <v>170.60145635157824</v>
          </cell>
          <cell r="LC49">
            <v>167.8448367755413</v>
          </cell>
          <cell r="LD49">
            <v>168.07080559098719</v>
          </cell>
          <cell r="LE49">
            <v>172.83114864557982</v>
          </cell>
          <cell r="LF49">
            <v>182.97574865227938</v>
          </cell>
          <cell r="LG49">
            <v>186.87121106368303</v>
          </cell>
          <cell r="LH49">
            <v>184.6635157340169</v>
          </cell>
          <cell r="LI49">
            <v>183.16772215920687</v>
          </cell>
          <cell r="LJ49">
            <v>182.01588111764192</v>
          </cell>
          <cell r="LK49">
            <v>181.54494610846041</v>
          </cell>
          <cell r="LL49">
            <v>177.17954854989051</v>
          </cell>
          <cell r="LM49">
            <v>179.4012419477701</v>
          </cell>
          <cell r="LN49">
            <v>176.47264610511067</v>
          </cell>
          <cell r="LO49">
            <v>184.87348675721884</v>
          </cell>
          <cell r="LP49">
            <v>188.16403264939785</v>
          </cell>
          <cell r="LQ49">
            <v>195.85697099471091</v>
          </cell>
          <cell r="LR49">
            <v>192.2914630483389</v>
          </cell>
          <cell r="LS49">
            <v>198.29463458788396</v>
          </cell>
          <cell r="LT49">
            <v>195.22605806308982</v>
          </cell>
          <cell r="LU49">
            <v>190.10176523494718</v>
          </cell>
          <cell r="LV49">
            <v>183.30070380723475</v>
          </cell>
          <cell r="LW49">
            <v>173.35807592761518</v>
          </cell>
          <cell r="LX49">
            <v>178.24940090620518</v>
          </cell>
          <cell r="LY49">
            <v>184.71550855880977</v>
          </cell>
          <cell r="LZ49">
            <v>184.69451145648955</v>
          </cell>
          <cell r="MA49">
            <v>194.18220211917162</v>
          </cell>
          <cell r="MB49">
            <v>202.3080807170868</v>
          </cell>
          <cell r="MC49">
            <v>211.18485568845273</v>
          </cell>
          <cell r="MD49">
            <v>217.72695285421611</v>
          </cell>
          <cell r="ME49">
            <v>214.98933065646887</v>
          </cell>
          <cell r="MF49">
            <v>207.92030620867016</v>
          </cell>
          <cell r="MG49">
            <v>202.3400763015747</v>
          </cell>
          <cell r="MH49">
            <v>202.47105822557211</v>
          </cell>
          <cell r="MI49">
            <v>199.34248997986316</v>
          </cell>
          <cell r="MJ49">
            <v>197.91568688410521</v>
          </cell>
          <cell r="MK49">
            <v>202.95599130296708</v>
          </cell>
          <cell r="ML49">
            <v>210.42995986694098</v>
          </cell>
          <cell r="MM49">
            <v>215.08431754791738</v>
          </cell>
          <cell r="MN49">
            <v>218.77580810821058</v>
          </cell>
          <cell r="MO49">
            <v>216.06818177092077</v>
          </cell>
          <cell r="MP49">
            <v>218.20888634556533</v>
          </cell>
          <cell r="MQ49">
            <v>216.40613513207435</v>
          </cell>
          <cell r="MR49">
            <v>218.14889462465047</v>
          </cell>
          <cell r="MS49">
            <v>220.76453365653751</v>
          </cell>
          <cell r="MT49">
            <v>218.68382080280782</v>
          </cell>
          <cell r="MU49">
            <v>218.45985171139242</v>
          </cell>
          <cell r="MV49">
            <v>222.37631122511627</v>
          </cell>
          <cell r="MW49">
            <v>230.27222155952452</v>
          </cell>
          <cell r="MX49">
            <v>232.83986721467974</v>
          </cell>
          <cell r="MY49">
            <v>226.13979185050727</v>
          </cell>
          <cell r="MZ49">
            <v>217.52698045116662</v>
          </cell>
          <cell r="NA49">
            <v>219.02377388799189</v>
          </cell>
          <cell r="NB49">
            <v>224.86896722912789</v>
          </cell>
          <cell r="NC49">
            <v>226.46974631553888</v>
          </cell>
          <cell r="ND49">
            <v>230.05525150221584</v>
          </cell>
          <cell r="NE49">
            <v>237.75818846768141</v>
          </cell>
          <cell r="NF49">
            <v>239.20198921769858</v>
          </cell>
          <cell r="NG49">
            <v>236.92330368494987</v>
          </cell>
          <cell r="NH49">
            <v>236.93130258107186</v>
          </cell>
          <cell r="NI49">
            <v>239.24998259443043</v>
          </cell>
          <cell r="NJ49">
            <v>236.27039378899335</v>
          </cell>
          <cell r="NK49">
            <v>231.91099540251494</v>
          </cell>
          <cell r="NL49">
            <v>226.86569167357683</v>
          </cell>
          <cell r="NM49">
            <v>227.7645676252842</v>
          </cell>
          <cell r="NN49">
            <v>233.18381974792482</v>
          </cell>
          <cell r="NO49">
            <v>230.31921507424116</v>
          </cell>
          <cell r="NP49">
            <v>236.27639296108484</v>
          </cell>
          <cell r="NQ49">
            <v>234.89058420795203</v>
          </cell>
          <cell r="NR49">
            <v>230.27522114557027</v>
          </cell>
          <cell r="NS49">
            <v>234.45464436930416</v>
          </cell>
          <cell r="NT49">
            <v>234.87858586376905</v>
          </cell>
          <cell r="NU49">
            <v>247.08690106993916</v>
          </cell>
          <cell r="NV49">
            <v>254.45188467425106</v>
          </cell>
          <cell r="NW49">
            <v>259.53418329775332</v>
          </cell>
          <cell r="NX49">
            <v>264.0445608485341</v>
          </cell>
          <cell r="NY49">
            <v>256.10265686142441</v>
          </cell>
          <cell r="NZ49">
            <v>246.35200248873232</v>
          </cell>
          <cell r="OA49">
            <v>245.61310445946455</v>
          </cell>
          <cell r="OB49">
            <v>244.78121926277876</v>
          </cell>
          <cell r="OC49">
            <v>242.87248267567159</v>
          </cell>
          <cell r="OD49">
            <v>243.0754546647668</v>
          </cell>
          <cell r="OE49">
            <v>243.01646280586721</v>
          </cell>
          <cell r="OF49">
            <v>240.96574581259489</v>
          </cell>
          <cell r="OG49">
            <v>239.82990256327392</v>
          </cell>
          <cell r="OH49">
            <v>234.56862863904237</v>
          </cell>
          <cell r="OI49">
            <v>234.8965833800435</v>
          </cell>
          <cell r="OJ49">
            <v>232.39092916983367</v>
          </cell>
          <cell r="OK49">
            <v>241.09372815054655</v>
          </cell>
          <cell r="OL49">
            <v>255.71571026152372</v>
          </cell>
          <cell r="OM49">
            <v>264.89944287157056</v>
          </cell>
          <cell r="ON49">
            <v>264.00456636792421</v>
          </cell>
          <cell r="OO49">
            <v>270.77463207316401</v>
          </cell>
          <cell r="OP49">
            <v>265.34038202029467</v>
          </cell>
          <cell r="OQ49">
            <v>259.91313100153207</v>
          </cell>
          <cell r="OR49">
            <v>256.57159214657548</v>
          </cell>
          <cell r="OS49">
            <v>266.12327397823339</v>
          </cell>
          <cell r="OT49">
            <v>263.28966502702241</v>
          </cell>
          <cell r="OU49">
            <v>256.36462070941923</v>
          </cell>
          <cell r="OV49">
            <v>253.30204335671661</v>
          </cell>
          <cell r="OW49">
            <v>244.95019594335557</v>
          </cell>
          <cell r="OX49">
            <v>244.0213241311908</v>
          </cell>
          <cell r="OY49">
            <v>235.29252873808144</v>
          </cell>
          <cell r="OZ49">
            <v>237.47822710341214</v>
          </cell>
          <cell r="PA49">
            <v>243.98532909864187</v>
          </cell>
          <cell r="PB49">
            <v>233.67875144547224</v>
          </cell>
          <cell r="PC49">
            <v>229.59131552714109</v>
          </cell>
          <cell r="PD49">
            <v>223.45516233956812</v>
          </cell>
          <cell r="PE49">
            <v>213.30756274682281</v>
          </cell>
          <cell r="PF49">
            <v>204.27380943906306</v>
          </cell>
          <cell r="PG49">
            <v>199.6074534139037</v>
          </cell>
          <cell r="PH49">
            <v>196.09493815433981</v>
          </cell>
          <cell r="PI49">
            <v>189.87579641950128</v>
          </cell>
          <cell r="PJ49">
            <v>191.1386221447587</v>
          </cell>
          <cell r="PK49">
            <v>194.4671627935171</v>
          </cell>
          <cell r="PL49">
            <v>195.67099665987493</v>
          </cell>
          <cell r="PM49">
            <v>195.77998161953687</v>
          </cell>
          <cell r="PN49">
            <v>198.34562755066156</v>
          </cell>
          <cell r="PO49">
            <v>201.60217813432217</v>
          </cell>
          <cell r="PP49">
            <v>204.72374734592438</v>
          </cell>
          <cell r="PQ49">
            <v>205.89958507585524</v>
          </cell>
          <cell r="PR49">
            <v>207.90830786448717</v>
          </cell>
          <cell r="PS49">
            <v>200.11638317966461</v>
          </cell>
          <cell r="PT49">
            <v>198.23364300495385</v>
          </cell>
          <cell r="PU49">
            <v>194.2811884586811</v>
          </cell>
          <cell r="PV49">
            <v>189.27787893438338</v>
          </cell>
          <cell r="PW49">
            <v>190.42971997594833</v>
          </cell>
          <cell r="PX49">
            <v>187.53012013173105</v>
          </cell>
          <cell r="PY49">
            <v>186.3972764684558</v>
          </cell>
          <cell r="PZ49">
            <v>187.44113241237403</v>
          </cell>
          <cell r="QA49">
            <v>187.31215021240712</v>
          </cell>
          <cell r="QB49">
            <v>187.41213641393185</v>
          </cell>
          <cell r="QC49">
            <v>187.78808453166485</v>
          </cell>
          <cell r="QD49">
            <v>183.53467151880264</v>
          </cell>
          <cell r="QE49">
            <v>183.83562998539207</v>
          </cell>
          <cell r="QF49">
            <v>182.07487297654151</v>
          </cell>
          <cell r="QG49">
            <v>176.93658208018542</v>
          </cell>
          <cell r="QH49">
            <v>178.3403883495927</v>
          </cell>
          <cell r="QI49">
            <v>182.33983641058208</v>
          </cell>
          <cell r="QJ49">
            <v>188.87193495619297</v>
          </cell>
          <cell r="QK49">
            <v>186.17630696308612</v>
          </cell>
          <cell r="QL49">
            <v>188.72695496398208</v>
          </cell>
          <cell r="QM49">
            <v>186.95519947296381</v>
          </cell>
          <cell r="QN49">
            <v>188.31701153773068</v>
          </cell>
          <cell r="QO49">
            <v>187.53811902785301</v>
          </cell>
          <cell r="QP49">
            <v>187.7890843936801</v>
          </cell>
          <cell r="QQ49">
            <v>187.35714400309325</v>
          </cell>
          <cell r="QR49">
            <v>185.53439554929733</v>
          </cell>
          <cell r="QS49">
            <v>184.84149117273091</v>
          </cell>
          <cell r="QT49">
            <v>186.90320664817094</v>
          </cell>
          <cell r="QU49">
            <v>188.28001664316656</v>
          </cell>
          <cell r="QV49">
            <v>189.0079161902666</v>
          </cell>
          <cell r="QW49">
            <v>192.40344759404661</v>
          </cell>
          <cell r="QX49">
            <v>192.72240357691049</v>
          </cell>
          <cell r="QY49">
            <v>190.80766781771183</v>
          </cell>
          <cell r="QZ49">
            <v>194.98409145539998</v>
          </cell>
          <cell r="RA49">
            <v>203.51691389352081</v>
          </cell>
          <cell r="RB49">
            <v>209.47409178036449</v>
          </cell>
          <cell r="RC49">
            <v>209.34210999435189</v>
          </cell>
          <cell r="RD49">
            <v>210.21798911970856</v>
          </cell>
          <cell r="RE49">
            <v>210.86589970558882</v>
          </cell>
          <cell r="RF49">
            <v>208.35724590933322</v>
          </cell>
          <cell r="RG49">
            <v>205.28167035043239</v>
          </cell>
          <cell r="RH49">
            <v>199.86241822779178</v>
          </cell>
          <cell r="RI49">
            <v>200.57831943070889</v>
          </cell>
          <cell r="RJ49">
            <v>201.42820214366913</v>
          </cell>
          <cell r="RK49">
            <v>200.94926823836565</v>
          </cell>
          <cell r="RL49">
            <v>200.39834426796435</v>
          </cell>
          <cell r="RM49">
            <v>199.68944209915401</v>
          </cell>
          <cell r="RN49">
            <v>202.37207188606263</v>
          </cell>
          <cell r="RO49">
            <v>207.20740459179876</v>
          </cell>
          <cell r="RP49">
            <v>205.90158479988577</v>
          </cell>
          <cell r="RQ49">
            <v>204.89072430247069</v>
          </cell>
          <cell r="RR49">
            <v>205.14568911635877</v>
          </cell>
          <cell r="RS49">
            <v>200.27336151605843</v>
          </cell>
          <cell r="RT49">
            <v>201.26222504913807</v>
          </cell>
          <cell r="RU49">
            <v>196.93082279908657</v>
          </cell>
          <cell r="RV49">
            <v>189.72281753116846</v>
          </cell>
          <cell r="RW49">
            <v>187.79308384174107</v>
          </cell>
          <cell r="RX49">
            <v>186.44327012115716</v>
          </cell>
          <cell r="RY49">
            <v>189.17389328479766</v>
          </cell>
          <cell r="RZ49">
            <v>187.03418857216835</v>
          </cell>
          <cell r="SA49">
            <v>184.45554443484545</v>
          </cell>
          <cell r="SB49">
            <v>181.1370024062395</v>
          </cell>
          <cell r="SC49">
            <v>184.59152566891908</v>
          </cell>
          <cell r="SD49">
            <v>185.39441486716268</v>
          </cell>
          <cell r="SE49">
            <v>186.6232452839017</v>
          </cell>
          <cell r="SF49">
            <v>188.49798656249047</v>
          </cell>
          <cell r="SG49">
            <v>194.07921633160115</v>
          </cell>
          <cell r="SH49">
            <v>194.48616017180683</v>
          </cell>
          <cell r="SI49">
            <v>194.95809504300357</v>
          </cell>
          <cell r="SJ49">
            <v>197.88469116163253</v>
          </cell>
          <cell r="SK49">
            <v>200.07338911300897</v>
          </cell>
          <cell r="SL49">
            <v>199.58945589762925</v>
          </cell>
          <cell r="SM49">
            <v>199.3684863922596</v>
          </cell>
          <cell r="SN49">
            <v>196.64686198675633</v>
          </cell>
          <cell r="SO49">
            <v>198.48660809481146</v>
          </cell>
          <cell r="SP49">
            <v>198.93454627764223</v>
          </cell>
          <cell r="SQ49">
            <v>200.11638317966461</v>
          </cell>
          <cell r="SR49">
            <v>195.21505958092212</v>
          </cell>
          <cell r="SS49">
            <v>199.45647424960137</v>
          </cell>
        </row>
        <row r="50">
          <cell r="B50" t="str">
            <v>BHP 4 3/4 04/22/76 nc-21</v>
          </cell>
          <cell r="C50" t="str">
            <v>XS1309436753</v>
          </cell>
          <cell r="D50">
            <v>196.14099999999999</v>
          </cell>
          <cell r="E50">
            <v>185.76900000000001</v>
          </cell>
          <cell r="F50">
            <v>216.34700000000001</v>
          </cell>
          <cell r="G50">
            <v>231.589</v>
          </cell>
          <cell r="H50">
            <v>235.68700000000001</v>
          </cell>
          <cell r="I50">
            <v>246.952</v>
          </cell>
          <cell r="J50">
            <v>262.14800000000002</v>
          </cell>
          <cell r="K50">
            <v>266.97899999999998</v>
          </cell>
          <cell r="L50">
            <v>269.03100000000001</v>
          </cell>
          <cell r="M50">
            <v>259.27</v>
          </cell>
          <cell r="N50">
            <v>267.01600000000002</v>
          </cell>
          <cell r="O50">
            <v>268.20600000000002</v>
          </cell>
          <cell r="P50">
            <v>256.08</v>
          </cell>
          <cell r="Q50">
            <v>254.768</v>
          </cell>
          <cell r="R50">
            <v>236.73099999999999</v>
          </cell>
          <cell r="S50">
            <v>207.22900000000001</v>
          </cell>
          <cell r="T50">
            <v>236.244</v>
          </cell>
          <cell r="U50">
            <v>228.57599999999999</v>
          </cell>
          <cell r="V50">
            <v>212.78399999999999</v>
          </cell>
          <cell r="W50">
            <v>194.14099999999999</v>
          </cell>
          <cell r="X50">
            <v>172.47800000000001</v>
          </cell>
          <cell r="Y50">
            <v>148.63999999999999</v>
          </cell>
          <cell r="Z50">
            <v>172.642</v>
          </cell>
          <cell r="AA50">
            <v>188.678</v>
          </cell>
          <cell r="AB50">
            <v>202.94200000000001</v>
          </cell>
          <cell r="AC50">
            <v>231.88200000000001</v>
          </cell>
          <cell r="AD50">
            <v>253.47499999999999</v>
          </cell>
          <cell r="AE50">
            <v>257.66800000000001</v>
          </cell>
          <cell r="AF50">
            <v>237.476</v>
          </cell>
          <cell r="AG50">
            <v>238.31200000000001</v>
          </cell>
          <cell r="AH50">
            <v>254.09899999999999</v>
          </cell>
          <cell r="AI50">
            <v>267.71199999999999</v>
          </cell>
          <cell r="AJ50">
            <v>263.93400000000003</v>
          </cell>
          <cell r="AK50">
            <v>272.238</v>
          </cell>
          <cell r="AL50">
            <v>276.61900000000003</v>
          </cell>
          <cell r="AM50">
            <v>283.61599999999999</v>
          </cell>
          <cell r="AN50">
            <v>309.20600000000002</v>
          </cell>
          <cell r="AO50">
            <v>308.57900000000001</v>
          </cell>
          <cell r="AP50">
            <v>302.67200000000003</v>
          </cell>
          <cell r="AQ50">
            <v>314.166</v>
          </cell>
          <cell r="AR50">
            <v>298.80200000000002</v>
          </cell>
          <cell r="AS50">
            <v>297.28800000000001</v>
          </cell>
          <cell r="AT50">
            <v>295.75900000000001</v>
          </cell>
          <cell r="AU50">
            <v>294.78899999999999</v>
          </cell>
          <cell r="AV50">
            <v>297.94400000000002</v>
          </cell>
          <cell r="AW50">
            <v>294.04300000000001</v>
          </cell>
          <cell r="AX50">
            <v>281.93799999999999</v>
          </cell>
          <cell r="AY50">
            <v>248.85499999999999</v>
          </cell>
          <cell r="AZ50">
            <v>216.24100000000001</v>
          </cell>
          <cell r="BA50">
            <v>202.71199999999999</v>
          </cell>
          <cell r="BB50">
            <v>195.54900000000001</v>
          </cell>
          <cell r="BC50">
            <v>220.41</v>
          </cell>
          <cell r="BD50">
            <v>220.94499999999999</v>
          </cell>
          <cell r="BE50">
            <v>235.35499999999999</v>
          </cell>
          <cell r="BF50">
            <v>250.32</v>
          </cell>
          <cell r="BG50">
            <v>253.411</v>
          </cell>
          <cell r="BH50">
            <v>239.15199999999999</v>
          </cell>
          <cell r="BI50">
            <v>260.62</v>
          </cell>
          <cell r="BJ50">
            <v>263.49299999999999</v>
          </cell>
          <cell r="BK50">
            <v>262.96800000000002</v>
          </cell>
          <cell r="BL50">
            <v>337.32499999999999</v>
          </cell>
          <cell r="BM50">
            <v>366.67899999999997</v>
          </cell>
          <cell r="BN50">
            <v>427.32600000000002</v>
          </cell>
          <cell r="BO50">
            <v>456.83600000000001</v>
          </cell>
          <cell r="BP50">
            <v>484.62799999999999</v>
          </cell>
          <cell r="BQ50">
            <v>520.12300000000005</v>
          </cell>
          <cell r="BR50">
            <v>536.18399999999997</v>
          </cell>
          <cell r="BS50">
            <v>611.52700000000004</v>
          </cell>
          <cell r="BT50">
            <v>637.03499999999997</v>
          </cell>
          <cell r="BU50">
            <v>641.16999999999996</v>
          </cell>
          <cell r="BV50">
            <v>691.35799999999995</v>
          </cell>
          <cell r="BW50">
            <v>769.78700000000003</v>
          </cell>
          <cell r="BX50">
            <v>810.88</v>
          </cell>
          <cell r="BY50">
            <v>846.02700000000004</v>
          </cell>
          <cell r="BZ50">
            <v>796.75800000000004</v>
          </cell>
          <cell r="CA50">
            <v>835.25599999999997</v>
          </cell>
          <cell r="CB50">
            <v>838.47299999999996</v>
          </cell>
          <cell r="CC50">
            <v>597.54200000000003</v>
          </cell>
          <cell r="CD50">
            <v>438.09500000000003</v>
          </cell>
          <cell r="CE50">
            <v>291.78399999999999</v>
          </cell>
          <cell r="CF50">
            <v>225.953</v>
          </cell>
          <cell r="CG50">
            <v>157.81800000000001</v>
          </cell>
          <cell r="CH50">
            <v>150.51</v>
          </cell>
          <cell r="CI50">
            <v>168.167</v>
          </cell>
          <cell r="CJ50">
            <v>113.051</v>
          </cell>
          <cell r="CK50">
            <v>95.036000000000001</v>
          </cell>
          <cell r="CL50">
            <v>90.69</v>
          </cell>
          <cell r="CM50">
            <v>97.272000000000006</v>
          </cell>
          <cell r="CN50">
            <v>105.02800000000001</v>
          </cell>
          <cell r="CO50">
            <v>106.389</v>
          </cell>
          <cell r="CP50">
            <v>83.893000000000001</v>
          </cell>
          <cell r="CQ50">
            <v>74.823999999999998</v>
          </cell>
          <cell r="CR50">
            <v>66.275000000000006</v>
          </cell>
          <cell r="CS50">
            <v>61.643999999999998</v>
          </cell>
          <cell r="CT50">
            <v>53.545000000000002</v>
          </cell>
          <cell r="CU50">
            <v>52.731999999999999</v>
          </cell>
          <cell r="CV50">
            <v>52.006</v>
          </cell>
          <cell r="CW50">
            <v>54.32</v>
          </cell>
          <cell r="CX50">
            <v>55.241999999999997</v>
          </cell>
          <cell r="CY50">
            <v>55.344999999999999</v>
          </cell>
          <cell r="CZ50">
            <v>54.25</v>
          </cell>
          <cell r="DA50">
            <v>54.216000000000001</v>
          </cell>
          <cell r="DB50">
            <v>56.728000000000002</v>
          </cell>
          <cell r="DC50">
            <v>53.890999999999998</v>
          </cell>
          <cell r="DD50">
            <v>53.715000000000003</v>
          </cell>
          <cell r="DE50">
            <v>55.417999999999999</v>
          </cell>
          <cell r="DF50">
            <v>52.899000000000001</v>
          </cell>
          <cell r="DG50">
            <v>56.109000000000002</v>
          </cell>
          <cell r="DH50">
            <v>58.831000000000003</v>
          </cell>
          <cell r="DI50">
            <v>59.655000000000001</v>
          </cell>
          <cell r="DJ50">
            <v>58.463000000000001</v>
          </cell>
          <cell r="DK50">
            <v>55.892000000000003</v>
          </cell>
          <cell r="DL50">
            <v>58.512</v>
          </cell>
          <cell r="DM50">
            <v>59.161999999999999</v>
          </cell>
          <cell r="DN50">
            <v>48.526000000000003</v>
          </cell>
          <cell r="DO50">
            <v>43.615000000000002</v>
          </cell>
          <cell r="DP50">
            <v>42.237000000000002</v>
          </cell>
          <cell r="DQ50">
            <v>42.844999999999999</v>
          </cell>
          <cell r="DR50">
            <v>41.802999999999997</v>
          </cell>
          <cell r="DS50">
            <v>41.133000000000003</v>
          </cell>
          <cell r="DT50">
            <v>40.945999999999998</v>
          </cell>
          <cell r="DU50">
            <v>38.661999999999999</v>
          </cell>
          <cell r="DV50">
            <v>40.914000000000001</v>
          </cell>
          <cell r="DW50">
            <v>41.008000000000003</v>
          </cell>
          <cell r="DX50">
            <v>37.493000000000002</v>
          </cell>
          <cell r="DY50">
            <v>38.122</v>
          </cell>
          <cell r="DZ50">
            <v>36.612000000000002</v>
          </cell>
          <cell r="EA50">
            <v>35.99</v>
          </cell>
          <cell r="EB50">
            <v>34.170999999999999</v>
          </cell>
          <cell r="EC50">
            <v>32.683999999999997</v>
          </cell>
          <cell r="ED50">
            <v>30.643999999999998</v>
          </cell>
          <cell r="EE50">
            <v>29.481000000000002</v>
          </cell>
          <cell r="EF50">
            <v>33.533000000000001</v>
          </cell>
          <cell r="EG50">
            <v>34.226999999999997</v>
          </cell>
          <cell r="EH50">
            <v>37.183999999999997</v>
          </cell>
          <cell r="EI50">
            <v>39.064999999999998</v>
          </cell>
          <cell r="EJ50">
            <v>39.170999999999999</v>
          </cell>
          <cell r="EK50">
            <v>43.168999999999997</v>
          </cell>
          <cell r="EL50">
            <v>44.954000000000001</v>
          </cell>
          <cell r="EM50">
            <v>46.706000000000003</v>
          </cell>
          <cell r="EN50">
            <v>48.747999999999998</v>
          </cell>
          <cell r="EO50">
            <v>50.981000000000002</v>
          </cell>
          <cell r="EP50">
            <v>51.491</v>
          </cell>
          <cell r="EQ50">
            <v>51.908000000000001</v>
          </cell>
          <cell r="ER50">
            <v>54.911000000000001</v>
          </cell>
          <cell r="ES50">
            <v>56.320999999999998</v>
          </cell>
          <cell r="ET50">
            <v>57.313000000000002</v>
          </cell>
          <cell r="EU50">
            <v>58.261000000000003</v>
          </cell>
          <cell r="EV50">
            <v>57.874000000000002</v>
          </cell>
          <cell r="EW50">
            <v>62.488999999999997</v>
          </cell>
          <cell r="EX50">
            <v>61.003</v>
          </cell>
          <cell r="EY50">
            <v>61.734000000000002</v>
          </cell>
          <cell r="EZ50">
            <v>63.807000000000002</v>
          </cell>
          <cell r="FA50">
            <v>63.393999999999998</v>
          </cell>
          <cell r="FB50">
            <v>65.52</v>
          </cell>
          <cell r="FC50">
            <v>65.387</v>
          </cell>
          <cell r="FD50">
            <v>66.281000000000006</v>
          </cell>
          <cell r="FE50">
            <v>66.287000000000006</v>
          </cell>
          <cell r="FF50">
            <v>63.295999999999999</v>
          </cell>
          <cell r="FG50">
            <v>61.371000000000002</v>
          </cell>
          <cell r="FH50">
            <v>56.747999999999998</v>
          </cell>
          <cell r="FI50">
            <v>54.488999999999997</v>
          </cell>
          <cell r="FJ50">
            <v>55.719000000000001</v>
          </cell>
          <cell r="FK50">
            <v>54.92</v>
          </cell>
          <cell r="FL50">
            <v>55.408999999999999</v>
          </cell>
          <cell r="FM50">
            <v>54.000999999999998</v>
          </cell>
          <cell r="FN50">
            <v>51.926000000000002</v>
          </cell>
          <cell r="FO50">
            <v>52.133000000000003</v>
          </cell>
          <cell r="FP50">
            <v>52.372</v>
          </cell>
          <cell r="FQ50">
            <v>54.712000000000003</v>
          </cell>
          <cell r="FR50">
            <v>57.215000000000003</v>
          </cell>
          <cell r="FS50">
            <v>59.25</v>
          </cell>
          <cell r="FT50">
            <v>58.82</v>
          </cell>
          <cell r="FU50">
            <v>59.119</v>
          </cell>
          <cell r="FV50">
            <v>60.219000000000001</v>
          </cell>
          <cell r="FW50">
            <v>60.305999999999997</v>
          </cell>
          <cell r="FX50">
            <v>58.039000000000001</v>
          </cell>
          <cell r="FY50">
            <v>59.091000000000001</v>
          </cell>
          <cell r="FZ50">
            <v>59.52</v>
          </cell>
          <cell r="GA50">
            <v>62.228000000000002</v>
          </cell>
          <cell r="GB50">
            <v>62.789000000000001</v>
          </cell>
          <cell r="GC50">
            <v>64.069000000000003</v>
          </cell>
          <cell r="GD50">
            <v>64.287999999999997</v>
          </cell>
          <cell r="GE50">
            <v>64.113</v>
          </cell>
          <cell r="GF50">
            <v>66.718999999999994</v>
          </cell>
          <cell r="GG50">
            <v>61.984999999999999</v>
          </cell>
          <cell r="GH50">
            <v>63.524000000000001</v>
          </cell>
          <cell r="GI50">
            <v>63.859000000000002</v>
          </cell>
          <cell r="GJ50">
            <v>67.997</v>
          </cell>
          <cell r="GK50">
            <v>69.760999999999996</v>
          </cell>
          <cell r="GL50">
            <v>67.022999999999996</v>
          </cell>
          <cell r="GM50">
            <v>65.528000000000006</v>
          </cell>
          <cell r="GN50">
            <v>66.66</v>
          </cell>
          <cell r="GO50">
            <v>63.472000000000001</v>
          </cell>
          <cell r="GP50">
            <v>63.377000000000002</v>
          </cell>
          <cell r="GQ50">
            <v>64.013000000000005</v>
          </cell>
          <cell r="GR50">
            <v>64.873000000000005</v>
          </cell>
          <cell r="GS50">
            <v>62.564</v>
          </cell>
          <cell r="GT50">
            <v>62.497</v>
          </cell>
          <cell r="GU50">
            <v>62.027000000000001</v>
          </cell>
          <cell r="GV50">
            <v>61.51</v>
          </cell>
          <cell r="GW50">
            <v>60.494999999999997</v>
          </cell>
          <cell r="GX50">
            <v>62.781999999999996</v>
          </cell>
          <cell r="GY50">
            <v>64.513000000000005</v>
          </cell>
          <cell r="GZ50">
            <v>61.128</v>
          </cell>
          <cell r="HA50">
            <v>56.460999999999999</v>
          </cell>
          <cell r="HB50">
            <v>56.636000000000003</v>
          </cell>
          <cell r="HC50">
            <v>58.765999999999998</v>
          </cell>
          <cell r="HD50">
            <v>66.722999999999999</v>
          </cell>
          <cell r="HE50">
            <v>74.114999999999995</v>
          </cell>
          <cell r="HF50">
            <v>70.376000000000005</v>
          </cell>
          <cell r="HG50">
            <v>71.995999999999995</v>
          </cell>
          <cell r="HH50">
            <v>72.522999999999996</v>
          </cell>
          <cell r="HI50">
            <v>76.099000000000004</v>
          </cell>
          <cell r="HJ50">
            <v>78.887</v>
          </cell>
          <cell r="HK50">
            <v>77.337999999999994</v>
          </cell>
          <cell r="HL50">
            <v>76.073999999999998</v>
          </cell>
          <cell r="HM50">
            <v>76.335999999999999</v>
          </cell>
          <cell r="HN50">
            <v>76.040999999999997</v>
          </cell>
          <cell r="HO50">
            <v>73.507000000000005</v>
          </cell>
          <cell r="HP50">
            <v>71.921000000000006</v>
          </cell>
          <cell r="HQ50">
            <v>71.611999999999995</v>
          </cell>
          <cell r="HR50">
            <v>72.42</v>
          </cell>
          <cell r="HS50">
            <v>77.433000000000007</v>
          </cell>
          <cell r="HT50">
            <v>84.584999999999994</v>
          </cell>
          <cell r="HU50">
            <v>86.132000000000005</v>
          </cell>
          <cell r="HV50">
            <v>89.28</v>
          </cell>
          <cell r="HW50">
            <v>91.882999999999996</v>
          </cell>
          <cell r="HX50">
            <v>88.037000000000006</v>
          </cell>
          <cell r="HY50">
            <v>87.742999999999995</v>
          </cell>
          <cell r="HZ50">
            <v>86.3</v>
          </cell>
          <cell r="IA50">
            <v>85.768000000000001</v>
          </cell>
          <cell r="IB50">
            <v>86.424999999999997</v>
          </cell>
          <cell r="IC50">
            <v>88.25</v>
          </cell>
          <cell r="ID50">
            <v>88.918000000000006</v>
          </cell>
          <cell r="IE50">
            <v>88.275000000000006</v>
          </cell>
          <cell r="IF50">
            <v>75.936000000000007</v>
          </cell>
          <cell r="IG50">
            <v>70.128</v>
          </cell>
          <cell r="IH50">
            <v>67.210999999999999</v>
          </cell>
          <cell r="II50">
            <v>66.834000000000003</v>
          </cell>
          <cell r="IJ50">
            <v>61.936999999999998</v>
          </cell>
          <cell r="IK50">
            <v>62.518999999999998</v>
          </cell>
          <cell r="IL50">
            <v>63.676000000000002</v>
          </cell>
          <cell r="IM50">
            <v>66.075000000000003</v>
          </cell>
          <cell r="IN50">
            <v>68.804000000000002</v>
          </cell>
          <cell r="IO50">
            <v>69</v>
          </cell>
          <cell r="IP50">
            <v>70.41</v>
          </cell>
          <cell r="IQ50">
            <v>70.125</v>
          </cell>
          <cell r="IR50">
            <v>65.882000000000005</v>
          </cell>
          <cell r="IS50">
            <v>65.069999999999993</v>
          </cell>
          <cell r="IT50">
            <v>64.728999999999999</v>
          </cell>
          <cell r="IU50">
            <v>64.688999999999993</v>
          </cell>
          <cell r="IV50">
            <v>63.540999999999997</v>
          </cell>
          <cell r="IW50">
            <v>64.194999999999993</v>
          </cell>
          <cell r="IX50">
            <v>67.855999999999995</v>
          </cell>
          <cell r="IY50">
            <v>60.689</v>
          </cell>
          <cell r="IZ50">
            <v>60.100999999999999</v>
          </cell>
          <cell r="JA50">
            <v>59.274999999999999</v>
          </cell>
          <cell r="JB50">
            <v>61.094999999999999</v>
          </cell>
          <cell r="JC50">
            <v>63.036000000000001</v>
          </cell>
          <cell r="JD50">
            <v>61.287999999999997</v>
          </cell>
          <cell r="JE50">
            <v>64.304000000000002</v>
          </cell>
          <cell r="JF50">
            <v>65.260000000000005</v>
          </cell>
          <cell r="JG50">
            <v>66.965000000000003</v>
          </cell>
          <cell r="JH50">
            <v>62.649000000000001</v>
          </cell>
          <cell r="JI50">
            <v>61.779000000000003</v>
          </cell>
          <cell r="JJ50">
            <v>61.377000000000002</v>
          </cell>
          <cell r="JK50">
            <v>61.31</v>
          </cell>
          <cell r="JL50">
            <v>62.606999999999999</v>
          </cell>
          <cell r="JM50">
            <v>69.995000000000005</v>
          </cell>
          <cell r="JN50">
            <v>78.072000000000003</v>
          </cell>
          <cell r="JO50">
            <v>74.78</v>
          </cell>
          <cell r="JP50">
            <v>73.567999999999998</v>
          </cell>
          <cell r="JQ50">
            <v>69.728999999999999</v>
          </cell>
          <cell r="JR50">
            <v>63.899000000000001</v>
          </cell>
          <cell r="JS50">
            <v>70.744</v>
          </cell>
          <cell r="JT50">
            <v>78.495000000000005</v>
          </cell>
          <cell r="JU50">
            <v>80.370999999999995</v>
          </cell>
          <cell r="JV50">
            <v>79.688000000000002</v>
          </cell>
          <cell r="JW50">
            <v>104.012</v>
          </cell>
          <cell r="JX50">
            <v>108.149</v>
          </cell>
          <cell r="JY50">
            <v>110.057</v>
          </cell>
          <cell r="JZ50">
            <v>108.512</v>
          </cell>
          <cell r="KA50">
            <v>109.26600000000001</v>
          </cell>
          <cell r="KB50">
            <v>109.27800000000001</v>
          </cell>
          <cell r="KC50">
            <v>115.032</v>
          </cell>
          <cell r="KD50">
            <v>116.562</v>
          </cell>
          <cell r="KE50">
            <v>118.777</v>
          </cell>
          <cell r="KF50">
            <v>108.294</v>
          </cell>
          <cell r="KG50">
            <v>105.2</v>
          </cell>
          <cell r="KH50">
            <v>103.008</v>
          </cell>
          <cell r="KI50">
            <v>103.718</v>
          </cell>
          <cell r="KJ50">
            <v>104.39</v>
          </cell>
          <cell r="KK50">
            <v>106.456</v>
          </cell>
          <cell r="KL50">
            <v>107.407</v>
          </cell>
          <cell r="KM50">
            <v>107.63500000000001</v>
          </cell>
          <cell r="KN50">
            <v>99.323999999999998</v>
          </cell>
          <cell r="KO50">
            <v>99.614000000000004</v>
          </cell>
          <cell r="KP50">
            <v>91.435000000000002</v>
          </cell>
          <cell r="KQ50">
            <v>75.126000000000005</v>
          </cell>
          <cell r="KR50">
            <v>67.296000000000006</v>
          </cell>
          <cell r="KS50">
            <v>66.956000000000003</v>
          </cell>
          <cell r="KT50">
            <v>67.388000000000005</v>
          </cell>
          <cell r="KU50">
            <v>69.483000000000004</v>
          </cell>
          <cell r="KV50">
            <v>70.576999999999998</v>
          </cell>
          <cell r="KW50">
            <v>73.406999999999996</v>
          </cell>
          <cell r="KX50">
            <v>73.347999999999999</v>
          </cell>
          <cell r="KY50">
            <v>74.305999999999997</v>
          </cell>
          <cell r="KZ50">
            <v>78.009</v>
          </cell>
          <cell r="LA50">
            <v>78.352000000000004</v>
          </cell>
          <cell r="LB50">
            <v>74.515000000000001</v>
          </cell>
          <cell r="LC50">
            <v>73.491</v>
          </cell>
          <cell r="LD50">
            <v>74.525000000000006</v>
          </cell>
          <cell r="LE50">
            <v>75.316999999999993</v>
          </cell>
          <cell r="LF50">
            <v>78.299000000000007</v>
          </cell>
          <cell r="LG50">
            <v>82.725999999999999</v>
          </cell>
          <cell r="LH50">
            <v>84.46</v>
          </cell>
          <cell r="LI50">
            <v>83.355000000000004</v>
          </cell>
          <cell r="LJ50">
            <v>82.899000000000001</v>
          </cell>
          <cell r="LK50">
            <v>82.718000000000004</v>
          </cell>
          <cell r="LL50">
            <v>80.256</v>
          </cell>
          <cell r="LM50">
            <v>81.93</v>
          </cell>
          <cell r="LN50">
            <v>83.239000000000004</v>
          </cell>
          <cell r="LO50">
            <v>91.344999999999999</v>
          </cell>
          <cell r="LP50">
            <v>94.195999999999998</v>
          </cell>
          <cell r="LQ50">
            <v>96.74</v>
          </cell>
          <cell r="LR50">
            <v>100.301</v>
          </cell>
          <cell r="LS50">
            <v>103.899</v>
          </cell>
          <cell r="LT50">
            <v>98.522999999999996</v>
          </cell>
          <cell r="LU50">
            <v>96.754000000000005</v>
          </cell>
          <cell r="LV50">
            <v>92.796999999999997</v>
          </cell>
          <cell r="LW50">
            <v>86.24</v>
          </cell>
          <cell r="LX50">
            <v>85.263999999999996</v>
          </cell>
          <cell r="LY50">
            <v>90.015000000000001</v>
          </cell>
          <cell r="LZ50">
            <v>90.186999999999998</v>
          </cell>
          <cell r="MA50">
            <v>95.308999999999997</v>
          </cell>
          <cell r="MB50">
            <v>102.729</v>
          </cell>
          <cell r="MC50">
            <v>111.583</v>
          </cell>
          <cell r="MD50">
            <v>111.496</v>
          </cell>
          <cell r="ME50">
            <v>111.15600000000001</v>
          </cell>
          <cell r="MF50">
            <v>109.268</v>
          </cell>
          <cell r="MG50">
            <v>102.79300000000001</v>
          </cell>
          <cell r="MH50">
            <v>102.18600000000001</v>
          </cell>
          <cell r="MI50">
            <v>98.811000000000007</v>
          </cell>
          <cell r="MJ50">
            <v>94.945999999999998</v>
          </cell>
          <cell r="MK50">
            <v>97.915999999999997</v>
          </cell>
          <cell r="ML50">
            <v>99.525999999999996</v>
          </cell>
          <cell r="MM50">
            <v>104.738</v>
          </cell>
          <cell r="MN50">
            <v>108.76900000000001</v>
          </cell>
          <cell r="MO50">
            <v>110.559</v>
          </cell>
          <cell r="MP50">
            <v>108.861</v>
          </cell>
          <cell r="MQ50">
            <v>107.526</v>
          </cell>
          <cell r="MR50">
            <v>113.313</v>
          </cell>
          <cell r="MS50">
            <v>121.456</v>
          </cell>
          <cell r="MT50">
            <v>120.194</v>
          </cell>
          <cell r="MU50">
            <v>123.053</v>
          </cell>
          <cell r="MV50">
            <v>128.881</v>
          </cell>
          <cell r="MW50">
            <v>145.22900000000001</v>
          </cell>
          <cell r="MX50">
            <v>145.21299999999999</v>
          </cell>
          <cell r="MY50">
            <v>134.9</v>
          </cell>
          <cell r="MZ50">
            <v>121.422</v>
          </cell>
          <cell r="NA50">
            <v>122.64</v>
          </cell>
          <cell r="NB50">
            <v>129.78899999999999</v>
          </cell>
          <cell r="NC50">
            <v>129.857</v>
          </cell>
          <cell r="ND50">
            <v>132.81200000000001</v>
          </cell>
          <cell r="NE50">
            <v>143.46799999999999</v>
          </cell>
          <cell r="NF50">
            <v>153.077</v>
          </cell>
          <cell r="NG50">
            <v>157.44800000000001</v>
          </cell>
          <cell r="NH50">
            <v>149.173</v>
          </cell>
          <cell r="NI50">
            <v>148.161</v>
          </cell>
          <cell r="NJ50">
            <v>154.68700000000001</v>
          </cell>
          <cell r="NK50">
            <v>151.11600000000001</v>
          </cell>
          <cell r="NL50">
            <v>144.54499999999999</v>
          </cell>
          <cell r="NM50">
            <v>143.96700000000001</v>
          </cell>
          <cell r="NN50">
            <v>147.57300000000001</v>
          </cell>
          <cell r="NO50">
            <v>139.96199999999999</v>
          </cell>
          <cell r="NP50">
            <v>143.78100000000001</v>
          </cell>
          <cell r="NQ50">
            <v>148.739</v>
          </cell>
          <cell r="NR50">
            <v>146.166</v>
          </cell>
          <cell r="NS50">
            <v>147.44300000000001</v>
          </cell>
          <cell r="NT50">
            <v>145.315</v>
          </cell>
          <cell r="NU50">
            <v>184.80500000000001</v>
          </cell>
          <cell r="NV50">
            <v>191.05799999999999</v>
          </cell>
          <cell r="NW50">
            <v>199.48500000000001</v>
          </cell>
          <cell r="NX50">
            <v>198.27500000000001</v>
          </cell>
          <cell r="NY50">
            <v>190.14099999999999</v>
          </cell>
          <cell r="NZ50">
            <v>190.46700000000001</v>
          </cell>
          <cell r="OA50">
            <v>187.935</v>
          </cell>
          <cell r="OB50">
            <v>186.38200000000001</v>
          </cell>
          <cell r="OC50">
            <v>184.33699999999999</v>
          </cell>
          <cell r="OD50">
            <v>184.07900000000001</v>
          </cell>
          <cell r="OE50">
            <v>183.387</v>
          </cell>
          <cell r="OF50">
            <v>182.03899999999999</v>
          </cell>
          <cell r="OG50">
            <v>184.21899999999999</v>
          </cell>
          <cell r="OH50">
            <v>182.16200000000001</v>
          </cell>
          <cell r="OI50">
            <v>180.46600000000001</v>
          </cell>
          <cell r="OJ50">
            <v>181.56399999999999</v>
          </cell>
          <cell r="OK50">
            <v>186.369</v>
          </cell>
          <cell r="OL50">
            <v>201.899</v>
          </cell>
          <cell r="OM50">
            <v>208.79</v>
          </cell>
          <cell r="ON50">
            <v>214.62200000000001</v>
          </cell>
          <cell r="OO50">
            <v>219.36699999999999</v>
          </cell>
          <cell r="OP50">
            <v>214.22300000000001</v>
          </cell>
          <cell r="OQ50">
            <v>195.19900000000001</v>
          </cell>
          <cell r="OR50">
            <v>189.84299999999999</v>
          </cell>
          <cell r="OS50">
            <v>188.208</v>
          </cell>
          <cell r="OT50">
            <v>181.624</v>
          </cell>
          <cell r="OU50">
            <v>169.393</v>
          </cell>
          <cell r="OV50">
            <v>163.03399999999999</v>
          </cell>
          <cell r="OW50">
            <v>163.15</v>
          </cell>
          <cell r="OX50">
            <v>168.03399999999999</v>
          </cell>
          <cell r="OY50">
            <v>172.642</v>
          </cell>
          <cell r="OZ50">
            <v>179.392</v>
          </cell>
          <cell r="PA50">
            <v>187.626</v>
          </cell>
          <cell r="PB50">
            <v>150.94300000000001</v>
          </cell>
          <cell r="PC50">
            <v>136.34899999999999</v>
          </cell>
          <cell r="PD50">
            <v>130.51300000000001</v>
          </cell>
          <cell r="PE50">
            <v>123.116</v>
          </cell>
          <cell r="PF50">
            <v>119.548</v>
          </cell>
          <cell r="PG50">
            <v>112.327</v>
          </cell>
          <cell r="PH50">
            <v>111.274</v>
          </cell>
          <cell r="PI50">
            <v>107.248</v>
          </cell>
          <cell r="PJ50">
            <v>106.148</v>
          </cell>
          <cell r="PK50">
            <v>109.554</v>
          </cell>
          <cell r="PL50">
            <v>109.89700000000001</v>
          </cell>
          <cell r="PM50">
            <v>111.377</v>
          </cell>
          <cell r="PN50">
            <v>111.943</v>
          </cell>
          <cell r="PO50">
            <v>112.898</v>
          </cell>
          <cell r="PP50">
            <v>122.818</v>
          </cell>
          <cell r="PQ50">
            <v>123.97499999999999</v>
          </cell>
          <cell r="PR50">
            <v>121.509</v>
          </cell>
          <cell r="PS50">
            <v>117.351</v>
          </cell>
          <cell r="PT50">
            <v>115.12</v>
          </cell>
          <cell r="PU50">
            <v>115.331</v>
          </cell>
          <cell r="PV50">
            <v>111.93600000000001</v>
          </cell>
          <cell r="PW50">
            <v>113.107</v>
          </cell>
          <cell r="PX50">
            <v>108.768</v>
          </cell>
          <cell r="PY50">
            <v>107.72</v>
          </cell>
          <cell r="PZ50">
            <v>110.042</v>
          </cell>
          <cell r="QA50">
            <v>108.86499999999999</v>
          </cell>
          <cell r="QB50">
            <v>108.881</v>
          </cell>
          <cell r="QC50">
            <v>110.393</v>
          </cell>
          <cell r="QD50">
            <v>105.307</v>
          </cell>
          <cell r="QE50">
            <v>104.843</v>
          </cell>
          <cell r="QF50">
            <v>104.602</v>
          </cell>
          <cell r="QG50">
            <v>101.744</v>
          </cell>
          <cell r="QH50">
            <v>99.837000000000003</v>
          </cell>
          <cell r="QI50">
            <v>99.738</v>
          </cell>
          <cell r="QJ50">
            <v>103.261</v>
          </cell>
          <cell r="QK50">
            <v>104.199</v>
          </cell>
          <cell r="QL50">
            <v>106.056</v>
          </cell>
          <cell r="QM50">
            <v>105.467</v>
          </cell>
          <cell r="QN50">
            <v>104.163</v>
          </cell>
          <cell r="QO50">
            <v>106.696</v>
          </cell>
          <cell r="QP50">
            <v>106.9</v>
          </cell>
          <cell r="QQ50">
            <v>104.11799999999999</v>
          </cell>
          <cell r="QR50">
            <v>106.53400000000001</v>
          </cell>
          <cell r="QS50">
            <v>107.435</v>
          </cell>
          <cell r="QT50">
            <v>107.962</v>
          </cell>
          <cell r="QU50">
            <v>109.476</v>
          </cell>
          <cell r="QV50">
            <v>110.601</v>
          </cell>
          <cell r="QW50">
            <v>114.657</v>
          </cell>
          <cell r="QX50">
            <v>116.52500000000001</v>
          </cell>
          <cell r="QY50">
            <v>117.869</v>
          </cell>
          <cell r="QZ50">
            <v>119.874</v>
          </cell>
          <cell r="RA50">
            <v>121.48699999999999</v>
          </cell>
          <cell r="RB50">
            <v>124.41200000000001</v>
          </cell>
          <cell r="RC50">
            <v>125.586</v>
          </cell>
          <cell r="RD50">
            <v>125.494</v>
          </cell>
          <cell r="RE50">
            <v>129.82400000000001</v>
          </cell>
          <cell r="RF50">
            <v>130.489</v>
          </cell>
          <cell r="RG50">
            <v>124.928</v>
          </cell>
          <cell r="RH50">
            <v>122.70399999999999</v>
          </cell>
          <cell r="RI50">
            <v>122.73099999999999</v>
          </cell>
          <cell r="RJ50">
            <v>121.736</v>
          </cell>
          <cell r="RK50">
            <v>122.538</v>
          </cell>
          <cell r="RL50">
            <v>122.003</v>
          </cell>
          <cell r="RM50">
            <v>116.524</v>
          </cell>
          <cell r="RN50">
            <v>115.71599999999999</v>
          </cell>
          <cell r="RO50">
            <v>114.97199999999999</v>
          </cell>
          <cell r="RP50">
            <v>115.56699999999999</v>
          </cell>
          <cell r="RQ50">
            <v>114.496</v>
          </cell>
          <cell r="RR50">
            <v>114.07899999999999</v>
          </cell>
          <cell r="RS50">
            <v>105.554</v>
          </cell>
          <cell r="RT50">
            <v>104.6</v>
          </cell>
          <cell r="RU50">
            <v>105.363</v>
          </cell>
          <cell r="RV50">
            <v>102.57899999999999</v>
          </cell>
          <cell r="RW50">
            <v>100.786</v>
          </cell>
          <cell r="RX50">
            <v>101.059</v>
          </cell>
          <cell r="RY50">
            <v>101.096</v>
          </cell>
          <cell r="RZ50">
            <v>102.783</v>
          </cell>
          <cell r="SA50">
            <v>101.107</v>
          </cell>
          <cell r="SB50">
            <v>98.921000000000006</v>
          </cell>
          <cell r="SC50">
            <v>99.385000000000005</v>
          </cell>
          <cell r="SD50">
            <v>100.69499999999999</v>
          </cell>
          <cell r="SE50">
            <v>102</v>
          </cell>
          <cell r="SF50">
            <v>106.947</v>
          </cell>
          <cell r="SG50">
            <v>109.774</v>
          </cell>
          <cell r="SH50">
            <v>113.721</v>
          </cell>
          <cell r="SI50">
            <v>114.592</v>
          </cell>
          <cell r="SJ50">
            <v>115.508</v>
          </cell>
          <cell r="SK50">
            <v>115.218</v>
          </cell>
          <cell r="SL50">
            <v>115.565</v>
          </cell>
          <cell r="SM50">
            <v>118.152</v>
          </cell>
          <cell r="SN50">
            <v>117.76900000000001</v>
          </cell>
          <cell r="SO50">
            <v>118.77800000000001</v>
          </cell>
          <cell r="SP50">
            <v>120.3</v>
          </cell>
          <cell r="SQ50">
            <v>123.895</v>
          </cell>
          <cell r="SR50">
            <v>125.65900000000001</v>
          </cell>
          <cell r="SS50">
            <v>134.01599999999999</v>
          </cell>
          <cell r="ST50">
            <v>140.17400000000001</v>
          </cell>
        </row>
        <row r="51">
          <cell r="B51" t="str">
            <v>BHP 5 5/8 10/22/79 nc-24</v>
          </cell>
          <cell r="C51" t="str">
            <v>XS1309436910</v>
          </cell>
          <cell r="D51">
            <v>196.102</v>
          </cell>
          <cell r="E51">
            <v>196.80099999999999</v>
          </cell>
          <cell r="F51">
            <v>201.19399999999999</v>
          </cell>
          <cell r="G51">
            <v>201.93</v>
          </cell>
          <cell r="H51">
            <v>203.51599999999999</v>
          </cell>
          <cell r="I51">
            <v>204.261</v>
          </cell>
          <cell r="J51">
            <v>210.46299999999999</v>
          </cell>
          <cell r="K51">
            <v>210.023</v>
          </cell>
          <cell r="L51">
            <v>209.833</v>
          </cell>
          <cell r="M51">
            <v>209.89</v>
          </cell>
          <cell r="N51">
            <v>208.49700000000001</v>
          </cell>
          <cell r="O51">
            <v>211.06200000000001</v>
          </cell>
          <cell r="P51">
            <v>209.78</v>
          </cell>
          <cell r="Q51">
            <v>206.05099999999999</v>
          </cell>
          <cell r="R51">
            <v>194.01900000000001</v>
          </cell>
          <cell r="S51">
            <v>183.827</v>
          </cell>
          <cell r="T51">
            <v>190.941</v>
          </cell>
          <cell r="U51">
            <v>196.38</v>
          </cell>
          <cell r="V51">
            <v>189.99299999999999</v>
          </cell>
          <cell r="W51">
            <v>185.51</v>
          </cell>
          <cell r="X51">
            <v>171.745</v>
          </cell>
          <cell r="Y51">
            <v>167.33199999999999</v>
          </cell>
          <cell r="Z51">
            <v>171.41800000000001</v>
          </cell>
          <cell r="AA51">
            <v>190.67500000000001</v>
          </cell>
          <cell r="AB51">
            <v>206.55799999999999</v>
          </cell>
          <cell r="AC51">
            <v>215.624</v>
          </cell>
          <cell r="AD51">
            <v>222.70500000000001</v>
          </cell>
          <cell r="AE51">
            <v>225.82499999999999</v>
          </cell>
          <cell r="AF51">
            <v>225.607</v>
          </cell>
          <cell r="AG51">
            <v>229.46799999999999</v>
          </cell>
          <cell r="AH51">
            <v>237.92699999999999</v>
          </cell>
          <cell r="AI51">
            <v>254.54400000000001</v>
          </cell>
          <cell r="AJ51">
            <v>261.32299999999998</v>
          </cell>
          <cell r="AK51">
            <v>265.24900000000002</v>
          </cell>
          <cell r="AL51">
            <v>269.166</v>
          </cell>
          <cell r="AM51">
            <v>277.78399999999999</v>
          </cell>
          <cell r="AN51">
            <v>288.97399999999999</v>
          </cell>
          <cell r="AO51">
            <v>292.79899999999998</v>
          </cell>
          <cell r="AP51">
            <v>295.57400000000001</v>
          </cell>
          <cell r="AQ51">
            <v>294.245</v>
          </cell>
          <cell r="AR51">
            <v>294.666</v>
          </cell>
          <cell r="AS51">
            <v>297.20299999999997</v>
          </cell>
          <cell r="AT51">
            <v>297.49400000000003</v>
          </cell>
          <cell r="AU51">
            <v>301.44200000000001</v>
          </cell>
          <cell r="AV51">
            <v>306.37700000000001</v>
          </cell>
          <cell r="AW51">
            <v>309.375</v>
          </cell>
          <cell r="AX51">
            <v>313.774</v>
          </cell>
          <cell r="AY51">
            <v>307.80099999999999</v>
          </cell>
          <cell r="AZ51">
            <v>308.66199999999998</v>
          </cell>
          <cell r="BA51">
            <v>305.01600000000002</v>
          </cell>
          <cell r="BB51">
            <v>304.88799999999998</v>
          </cell>
          <cell r="BC51">
            <v>316.005</v>
          </cell>
          <cell r="BD51">
            <v>314.57100000000003</v>
          </cell>
          <cell r="BE51">
            <v>324.01799999999997</v>
          </cell>
          <cell r="BF51">
            <v>327.36900000000003</v>
          </cell>
          <cell r="BG51">
            <v>327.10599999999999</v>
          </cell>
          <cell r="BH51">
            <v>328.81200000000001</v>
          </cell>
          <cell r="BI51">
            <v>333.56</v>
          </cell>
          <cell r="BJ51">
            <v>333.30500000000001</v>
          </cell>
          <cell r="BK51">
            <v>341.26499999999999</v>
          </cell>
          <cell r="BL51">
            <v>361.22199999999998</v>
          </cell>
          <cell r="BM51">
            <v>378.745</v>
          </cell>
          <cell r="BN51">
            <v>394.04599999999999</v>
          </cell>
          <cell r="BO51">
            <v>421.84</v>
          </cell>
          <cell r="BP51">
            <v>428.61200000000002</v>
          </cell>
          <cell r="BQ51">
            <v>427.42599999999999</v>
          </cell>
          <cell r="BR51">
            <v>428.27800000000002</v>
          </cell>
          <cell r="BS51">
            <v>441.33600000000001</v>
          </cell>
          <cell r="BT51">
            <v>449.67500000000001</v>
          </cell>
          <cell r="BU51">
            <v>445.93200000000002</v>
          </cell>
          <cell r="BV51">
            <v>447.95400000000001</v>
          </cell>
          <cell r="BW51">
            <v>463.62900000000002</v>
          </cell>
          <cell r="BX51">
            <v>479.017</v>
          </cell>
          <cell r="BY51">
            <v>481.02300000000002</v>
          </cell>
          <cell r="BZ51">
            <v>463.75599999999997</v>
          </cell>
          <cell r="CA51">
            <v>458.233</v>
          </cell>
          <cell r="CB51">
            <v>458.44799999999998</v>
          </cell>
          <cell r="CC51">
            <v>387.767</v>
          </cell>
          <cell r="CD51">
            <v>338.1</v>
          </cell>
          <cell r="CE51">
            <v>272.10899999999998</v>
          </cell>
          <cell r="CF51">
            <v>263.77800000000002</v>
          </cell>
          <cell r="CG51">
            <v>232.31100000000001</v>
          </cell>
          <cell r="CH51">
            <v>226.30199999999999</v>
          </cell>
          <cell r="CI51">
            <v>228.393</v>
          </cell>
          <cell r="CJ51">
            <v>170.81399999999999</v>
          </cell>
          <cell r="CK51">
            <v>155.102</v>
          </cell>
          <cell r="CL51">
            <v>152.96299999999999</v>
          </cell>
          <cell r="CM51">
            <v>157.49700000000001</v>
          </cell>
          <cell r="CN51">
            <v>160.583</v>
          </cell>
          <cell r="CO51">
            <v>157.13200000000001</v>
          </cell>
          <cell r="CP51">
            <v>146.43100000000001</v>
          </cell>
          <cell r="CQ51">
            <v>134.578</v>
          </cell>
          <cell r="CR51">
            <v>129.79</v>
          </cell>
          <cell r="CS51">
            <v>125.94</v>
          </cell>
          <cell r="CT51">
            <v>121.43899999999999</v>
          </cell>
          <cell r="CU51">
            <v>119.474</v>
          </cell>
          <cell r="CV51">
            <v>122.449</v>
          </cell>
          <cell r="CW51">
            <v>123.00700000000001</v>
          </cell>
          <cell r="CX51">
            <v>124.149</v>
          </cell>
          <cell r="CY51">
            <v>123.324</v>
          </cell>
          <cell r="CZ51">
            <v>122.988</v>
          </cell>
          <cell r="DA51">
            <v>122.873</v>
          </cell>
          <cell r="DB51">
            <v>122.691</v>
          </cell>
          <cell r="DC51">
            <v>122.84399999999999</v>
          </cell>
          <cell r="DD51">
            <v>122.944</v>
          </cell>
          <cell r="DE51">
            <v>121.108</v>
          </cell>
          <cell r="DF51">
            <v>120.858</v>
          </cell>
          <cell r="DG51">
            <v>122.756</v>
          </cell>
          <cell r="DH51">
            <v>128.649</v>
          </cell>
          <cell r="DI51">
            <v>131.608</v>
          </cell>
          <cell r="DJ51">
            <v>131.86699999999999</v>
          </cell>
          <cell r="DK51">
            <v>127.953</v>
          </cell>
          <cell r="DL51">
            <v>127.44499999999999</v>
          </cell>
          <cell r="DM51">
            <v>128.83099999999999</v>
          </cell>
          <cell r="DN51">
            <v>121.684</v>
          </cell>
          <cell r="DO51">
            <v>114.881</v>
          </cell>
          <cell r="DP51">
            <v>111.943</v>
          </cell>
          <cell r="DQ51">
            <v>109.18</v>
          </cell>
          <cell r="DR51">
            <v>108.167</v>
          </cell>
          <cell r="DS51">
            <v>107.131</v>
          </cell>
          <cell r="DT51">
            <v>107.336</v>
          </cell>
          <cell r="DU51">
            <v>107.089</v>
          </cell>
          <cell r="DV51">
            <v>106.83499999999999</v>
          </cell>
          <cell r="DW51">
            <v>105.5</v>
          </cell>
          <cell r="DX51">
            <v>102.708</v>
          </cell>
          <cell r="DY51">
            <v>105.72199999999999</v>
          </cell>
          <cell r="DZ51">
            <v>108.316</v>
          </cell>
          <cell r="EA51">
            <v>106.137</v>
          </cell>
          <cell r="EB51">
            <v>105.61</v>
          </cell>
          <cell r="EC51">
            <v>101.7</v>
          </cell>
          <cell r="ED51">
            <v>102.14700000000001</v>
          </cell>
          <cell r="EE51">
            <v>98.206000000000003</v>
          </cell>
          <cell r="EF51">
            <v>95.882000000000005</v>
          </cell>
          <cell r="EG51">
            <v>96.352000000000004</v>
          </cell>
          <cell r="EH51">
            <v>100.381</v>
          </cell>
          <cell r="EI51">
            <v>102.16500000000001</v>
          </cell>
          <cell r="EJ51">
            <v>102.86</v>
          </cell>
          <cell r="EK51">
            <v>103.02800000000001</v>
          </cell>
          <cell r="EL51">
            <v>102.94499999999999</v>
          </cell>
          <cell r="EM51">
            <v>106.88200000000001</v>
          </cell>
          <cell r="EN51">
            <v>109.369</v>
          </cell>
          <cell r="EO51">
            <v>110.91200000000001</v>
          </cell>
          <cell r="EP51">
            <v>116.649</v>
          </cell>
          <cell r="EQ51">
            <v>119.68300000000001</v>
          </cell>
          <cell r="ER51">
            <v>120.721</v>
          </cell>
          <cell r="ES51">
            <v>118.544</v>
          </cell>
          <cell r="ET51">
            <v>122.24299999999999</v>
          </cell>
          <cell r="EU51">
            <v>123.65300000000001</v>
          </cell>
          <cell r="EV51">
            <v>125.087</v>
          </cell>
          <cell r="EW51">
            <v>130.36600000000001</v>
          </cell>
          <cell r="EX51">
            <v>127.539</v>
          </cell>
          <cell r="EY51">
            <v>124.232</v>
          </cell>
          <cell r="EZ51">
            <v>131.351</v>
          </cell>
          <cell r="FA51">
            <v>129.429</v>
          </cell>
          <cell r="FB51">
            <v>133.124</v>
          </cell>
          <cell r="FC51">
            <v>132.65299999999999</v>
          </cell>
          <cell r="FD51">
            <v>136.239</v>
          </cell>
          <cell r="FE51">
            <v>135.38399999999999</v>
          </cell>
          <cell r="FF51">
            <v>136.98500000000001</v>
          </cell>
          <cell r="FG51">
            <v>132.315</v>
          </cell>
          <cell r="FH51">
            <v>127.881</v>
          </cell>
          <cell r="FI51">
            <v>127.414</v>
          </cell>
          <cell r="FJ51">
            <v>127.465</v>
          </cell>
          <cell r="FK51">
            <v>128.02500000000001</v>
          </cell>
          <cell r="FL51">
            <v>124.35599999999999</v>
          </cell>
          <cell r="FM51">
            <v>120.697</v>
          </cell>
          <cell r="FN51">
            <v>120.57</v>
          </cell>
          <cell r="FO51">
            <v>116.78400000000001</v>
          </cell>
          <cell r="FP51">
            <v>118.408</v>
          </cell>
          <cell r="FQ51">
            <v>119.51900000000001</v>
          </cell>
          <cell r="FR51">
            <v>124.108</v>
          </cell>
          <cell r="FS51">
            <v>127.901</v>
          </cell>
          <cell r="FT51">
            <v>128.393</v>
          </cell>
          <cell r="FU51">
            <v>128.80600000000001</v>
          </cell>
          <cell r="FV51">
            <v>124.63</v>
          </cell>
          <cell r="FW51">
            <v>123.48</v>
          </cell>
          <cell r="FX51">
            <v>125.254</v>
          </cell>
          <cell r="FY51">
            <v>127.27</v>
          </cell>
          <cell r="FZ51">
            <v>132.68700000000001</v>
          </cell>
          <cell r="GA51">
            <v>133.17699999999999</v>
          </cell>
          <cell r="GB51">
            <v>132.13300000000001</v>
          </cell>
          <cell r="GC51">
            <v>131.06899999999999</v>
          </cell>
          <cell r="GD51">
            <v>133.21700000000001</v>
          </cell>
          <cell r="GE51">
            <v>136.309</v>
          </cell>
          <cell r="GF51">
            <v>138.911</v>
          </cell>
          <cell r="GG51">
            <v>142.83199999999999</v>
          </cell>
          <cell r="GH51">
            <v>143.50399999999999</v>
          </cell>
          <cell r="GI51">
            <v>148.178</v>
          </cell>
          <cell r="GJ51">
            <v>153.053</v>
          </cell>
          <cell r="GK51">
            <v>154.30799999999999</v>
          </cell>
          <cell r="GL51">
            <v>151.21899999999999</v>
          </cell>
          <cell r="GM51">
            <v>151.327</v>
          </cell>
          <cell r="GN51">
            <v>151.53800000000001</v>
          </cell>
          <cell r="GO51">
            <v>150.01499999999999</v>
          </cell>
          <cell r="GP51">
            <v>145.405</v>
          </cell>
          <cell r="GQ51">
            <v>146.57900000000001</v>
          </cell>
          <cell r="GR51">
            <v>147.51</v>
          </cell>
          <cell r="GS51">
            <v>148.21799999999999</v>
          </cell>
          <cell r="GT51">
            <v>150.26599999999999</v>
          </cell>
          <cell r="GU51">
            <v>150.21100000000001</v>
          </cell>
          <cell r="GV51">
            <v>148.697</v>
          </cell>
          <cell r="GW51">
            <v>149.679</v>
          </cell>
          <cell r="GX51">
            <v>147.41900000000001</v>
          </cell>
          <cell r="GY51">
            <v>146.10900000000001</v>
          </cell>
          <cell r="GZ51">
            <v>143.346</v>
          </cell>
          <cell r="HA51">
            <v>138.20500000000001</v>
          </cell>
          <cell r="HB51">
            <v>135.249</v>
          </cell>
          <cell r="HC51">
            <v>133.07900000000001</v>
          </cell>
          <cell r="HD51">
            <v>148.58500000000001</v>
          </cell>
          <cell r="HE51">
            <v>155.03899999999999</v>
          </cell>
          <cell r="HF51">
            <v>150.59299999999999</v>
          </cell>
          <cell r="HG51">
            <v>152.45400000000001</v>
          </cell>
          <cell r="HH51">
            <v>151.31899999999999</v>
          </cell>
          <cell r="HI51">
            <v>155.75800000000001</v>
          </cell>
          <cell r="HJ51">
            <v>158.64400000000001</v>
          </cell>
          <cell r="HK51">
            <v>158.33600000000001</v>
          </cell>
          <cell r="HL51">
            <v>157.221</v>
          </cell>
          <cell r="HM51">
            <v>156.97200000000001</v>
          </cell>
          <cell r="HN51">
            <v>158.44</v>
          </cell>
          <cell r="HO51">
            <v>156.11699999999999</v>
          </cell>
          <cell r="HP51">
            <v>150.65100000000001</v>
          </cell>
          <cell r="HQ51">
            <v>150.99600000000001</v>
          </cell>
          <cell r="HR51">
            <v>154.30199999999999</v>
          </cell>
          <cell r="HS51">
            <v>163.09399999999999</v>
          </cell>
          <cell r="HT51">
            <v>174.113</v>
          </cell>
          <cell r="HU51">
            <v>179.61699999999999</v>
          </cell>
          <cell r="HV51">
            <v>183.517</v>
          </cell>
          <cell r="HW51">
            <v>187.53100000000001</v>
          </cell>
          <cell r="HX51">
            <v>180.06700000000001</v>
          </cell>
          <cell r="HY51">
            <v>174.25700000000001</v>
          </cell>
          <cell r="HZ51">
            <v>173.41399999999999</v>
          </cell>
          <cell r="IA51">
            <v>173.13900000000001</v>
          </cell>
          <cell r="IB51">
            <v>174.60300000000001</v>
          </cell>
          <cell r="IC51">
            <v>177.93</v>
          </cell>
          <cell r="ID51">
            <v>180.87</v>
          </cell>
          <cell r="IE51">
            <v>180.46299999999999</v>
          </cell>
          <cell r="IF51">
            <v>173.102</v>
          </cell>
          <cell r="IG51">
            <v>168.27699999999999</v>
          </cell>
          <cell r="IH51">
            <v>165.32599999999999</v>
          </cell>
          <cell r="II51">
            <v>163.994</v>
          </cell>
          <cell r="IJ51">
            <v>156.755</v>
          </cell>
          <cell r="IK51">
            <v>155.85499999999999</v>
          </cell>
          <cell r="IL51">
            <v>155.24700000000001</v>
          </cell>
          <cell r="IM51">
            <v>165.71799999999999</v>
          </cell>
          <cell r="IN51">
            <v>169.77099999999999</v>
          </cell>
          <cell r="IO51">
            <v>172.74</v>
          </cell>
          <cell r="IP51">
            <v>172.35599999999999</v>
          </cell>
          <cell r="IQ51">
            <v>170.41399999999999</v>
          </cell>
          <cell r="IR51">
            <v>166.52699999999999</v>
          </cell>
          <cell r="IS51">
            <v>164.44399999999999</v>
          </cell>
          <cell r="IT51">
            <v>162.52699999999999</v>
          </cell>
          <cell r="IU51">
            <v>161.03100000000001</v>
          </cell>
          <cell r="IV51">
            <v>158.11699999999999</v>
          </cell>
          <cell r="IW51">
            <v>162.547</v>
          </cell>
          <cell r="IX51">
            <v>166.15799999999999</v>
          </cell>
          <cell r="IY51">
            <v>163.447</v>
          </cell>
          <cell r="IZ51">
            <v>157.27699999999999</v>
          </cell>
          <cell r="JA51">
            <v>159.38900000000001</v>
          </cell>
          <cell r="JB51">
            <v>164.01300000000001</v>
          </cell>
          <cell r="JC51">
            <v>166.26900000000001</v>
          </cell>
          <cell r="JD51">
            <v>166.50899999999999</v>
          </cell>
          <cell r="JE51">
            <v>171.96199999999999</v>
          </cell>
          <cell r="JF51">
            <v>172.434</v>
          </cell>
          <cell r="JG51">
            <v>172.99799999999999</v>
          </cell>
          <cell r="JH51">
            <v>170.08</v>
          </cell>
          <cell r="JI51">
            <v>170.65799999999999</v>
          </cell>
          <cell r="JJ51">
            <v>168.96799999999999</v>
          </cell>
          <cell r="JK51">
            <v>166.24600000000001</v>
          </cell>
          <cell r="JL51">
            <v>169.12</v>
          </cell>
          <cell r="JM51">
            <v>174.142</v>
          </cell>
          <cell r="JN51">
            <v>188.66800000000001</v>
          </cell>
          <cell r="JO51">
            <v>183.03399999999999</v>
          </cell>
          <cell r="JP51">
            <v>183.67</v>
          </cell>
          <cell r="JQ51">
            <v>182.99299999999999</v>
          </cell>
          <cell r="JR51">
            <v>179.471</v>
          </cell>
          <cell r="JS51">
            <v>182.98400000000001</v>
          </cell>
          <cell r="JT51">
            <v>188.47800000000001</v>
          </cell>
          <cell r="JU51">
            <v>195.11600000000001</v>
          </cell>
          <cell r="JV51">
            <v>195.92</v>
          </cell>
          <cell r="JW51">
            <v>208.75899999999999</v>
          </cell>
          <cell r="JX51">
            <v>208.3</v>
          </cell>
          <cell r="JY51">
            <v>207.43100000000001</v>
          </cell>
          <cell r="JZ51">
            <v>206.374</v>
          </cell>
          <cell r="KA51">
            <v>206.518</v>
          </cell>
          <cell r="KB51">
            <v>205.96700000000001</v>
          </cell>
          <cell r="KC51">
            <v>206.51</v>
          </cell>
          <cell r="KD51">
            <v>205.84200000000001</v>
          </cell>
          <cell r="KE51">
            <v>205.69900000000001</v>
          </cell>
          <cell r="KF51">
            <v>201.73699999999999</v>
          </cell>
          <cell r="KG51">
            <v>199.6</v>
          </cell>
          <cell r="KH51">
            <v>194.92500000000001</v>
          </cell>
          <cell r="KI51">
            <v>196.83799999999999</v>
          </cell>
          <cell r="KJ51">
            <v>197.89500000000001</v>
          </cell>
          <cell r="KK51">
            <v>202.358</v>
          </cell>
          <cell r="KL51">
            <v>205.15100000000001</v>
          </cell>
          <cell r="KM51">
            <v>205.66399999999999</v>
          </cell>
          <cell r="KN51">
            <v>197.34800000000001</v>
          </cell>
          <cell r="KO51">
            <v>197.37799999999999</v>
          </cell>
          <cell r="KP51">
            <v>186.91200000000001</v>
          </cell>
          <cell r="KQ51">
            <v>177.114</v>
          </cell>
          <cell r="KR51">
            <v>168.06100000000001</v>
          </cell>
          <cell r="KS51">
            <v>164.10900000000001</v>
          </cell>
          <cell r="KT51">
            <v>163.59299999999999</v>
          </cell>
          <cell r="KU51">
            <v>164.53700000000001</v>
          </cell>
          <cell r="KV51">
            <v>168.85599999999999</v>
          </cell>
          <cell r="KW51">
            <v>172.20699999999999</v>
          </cell>
          <cell r="KX51">
            <v>172.05</v>
          </cell>
          <cell r="KY51">
            <v>170.51599999999999</v>
          </cell>
          <cell r="KZ51">
            <v>173.863</v>
          </cell>
          <cell r="LA51">
            <v>172.196</v>
          </cell>
          <cell r="LB51">
            <v>172.661</v>
          </cell>
          <cell r="LC51">
            <v>167.63200000000001</v>
          </cell>
          <cell r="LD51">
            <v>168.76900000000001</v>
          </cell>
          <cell r="LE51">
            <v>174.87</v>
          </cell>
          <cell r="LF51">
            <v>179.792</v>
          </cell>
          <cell r="LG51">
            <v>187.434</v>
          </cell>
          <cell r="LH51">
            <v>190.637</v>
          </cell>
          <cell r="LI51">
            <v>188.11500000000001</v>
          </cell>
          <cell r="LJ51">
            <v>188.149</v>
          </cell>
          <cell r="LK51">
            <v>187.614</v>
          </cell>
          <cell r="LL51">
            <v>185.84299999999999</v>
          </cell>
          <cell r="LM51">
            <v>186.49799999999999</v>
          </cell>
          <cell r="LN51">
            <v>192.023</v>
          </cell>
          <cell r="LO51">
            <v>198.49799999999999</v>
          </cell>
          <cell r="LP51">
            <v>205.29</v>
          </cell>
          <cell r="LQ51">
            <v>207.50299999999999</v>
          </cell>
          <cell r="LR51">
            <v>212.58699999999999</v>
          </cell>
          <cell r="LS51">
            <v>208.65199999999999</v>
          </cell>
          <cell r="LT51">
            <v>207.94800000000001</v>
          </cell>
          <cell r="LU51">
            <v>206.643</v>
          </cell>
          <cell r="LV51">
            <v>201.65899999999999</v>
          </cell>
          <cell r="LW51">
            <v>185.82400000000001</v>
          </cell>
          <cell r="LX51">
            <v>186.69</v>
          </cell>
          <cell r="LY51">
            <v>196.47499999999999</v>
          </cell>
          <cell r="LZ51">
            <v>198.453</v>
          </cell>
          <cell r="MA51">
            <v>204.94300000000001</v>
          </cell>
          <cell r="MB51">
            <v>209.52099999999999</v>
          </cell>
          <cell r="MC51">
            <v>215.97900000000001</v>
          </cell>
          <cell r="MD51">
            <v>216.87700000000001</v>
          </cell>
          <cell r="ME51">
            <v>216.333</v>
          </cell>
          <cell r="MF51">
            <v>214.95</v>
          </cell>
          <cell r="MG51">
            <v>207.00399999999999</v>
          </cell>
          <cell r="MH51">
            <v>203.30199999999999</v>
          </cell>
          <cell r="MI51">
            <v>203.85499999999999</v>
          </cell>
          <cell r="MJ51">
            <v>198.24299999999999</v>
          </cell>
          <cell r="MK51">
            <v>199.273</v>
          </cell>
          <cell r="ML51">
            <v>203.571</v>
          </cell>
          <cell r="MM51">
            <v>210.12</v>
          </cell>
          <cell r="MN51">
            <v>212.239</v>
          </cell>
          <cell r="MO51">
            <v>213.12700000000001</v>
          </cell>
          <cell r="MP51">
            <v>210.67400000000001</v>
          </cell>
          <cell r="MQ51">
            <v>213.018</v>
          </cell>
          <cell r="MR51">
            <v>213.06</v>
          </cell>
          <cell r="MS51">
            <v>211.928</v>
          </cell>
          <cell r="MT51">
            <v>217.86600000000001</v>
          </cell>
          <cell r="MU51">
            <v>215.65299999999999</v>
          </cell>
          <cell r="MV51">
            <v>218.62299999999999</v>
          </cell>
          <cell r="MW51">
            <v>228.161</v>
          </cell>
          <cell r="MX51">
            <v>230.851</v>
          </cell>
          <cell r="MY51">
            <v>224.197</v>
          </cell>
          <cell r="MZ51">
            <v>209.76300000000001</v>
          </cell>
          <cell r="NA51">
            <v>208.73500000000001</v>
          </cell>
          <cell r="NB51">
            <v>214.77199999999999</v>
          </cell>
          <cell r="NC51">
            <v>213.548</v>
          </cell>
          <cell r="ND51">
            <v>217.91800000000001</v>
          </cell>
          <cell r="NE51">
            <v>231.387</v>
          </cell>
          <cell r="NF51">
            <v>232.29900000000001</v>
          </cell>
          <cell r="NG51">
            <v>230.49100000000001</v>
          </cell>
          <cell r="NH51">
            <v>224.58699999999999</v>
          </cell>
          <cell r="NI51">
            <v>225.09299999999999</v>
          </cell>
          <cell r="NJ51">
            <v>228.06800000000001</v>
          </cell>
          <cell r="NK51">
            <v>223.81800000000001</v>
          </cell>
          <cell r="NL51">
            <v>210.63399999999999</v>
          </cell>
          <cell r="NM51">
            <v>207.541</v>
          </cell>
          <cell r="NN51">
            <v>206.74100000000001</v>
          </cell>
          <cell r="NO51">
            <v>201.381</v>
          </cell>
          <cell r="NP51">
            <v>202.256</v>
          </cell>
          <cell r="NQ51">
            <v>202.60300000000001</v>
          </cell>
          <cell r="NR51">
            <v>199.518</v>
          </cell>
          <cell r="NS51">
            <v>202.64400000000001</v>
          </cell>
          <cell r="NT51">
            <v>202.15100000000001</v>
          </cell>
          <cell r="NU51">
            <v>232.00899999999999</v>
          </cell>
          <cell r="NV51">
            <v>237.119</v>
          </cell>
          <cell r="NW51">
            <v>242.46199999999999</v>
          </cell>
          <cell r="NX51">
            <v>244.89</v>
          </cell>
          <cell r="NY51">
            <v>247.083</v>
          </cell>
          <cell r="NZ51">
            <v>245.596</v>
          </cell>
          <cell r="OA51">
            <v>240.29499999999999</v>
          </cell>
          <cell r="OB51">
            <v>241.66</v>
          </cell>
          <cell r="OC51">
            <v>241.37799999999999</v>
          </cell>
          <cell r="OD51">
            <v>239.773</v>
          </cell>
          <cell r="OE51">
            <v>236.495</v>
          </cell>
          <cell r="OF51">
            <v>237.92099999999999</v>
          </cell>
          <cell r="OG51">
            <v>238.39599999999999</v>
          </cell>
          <cell r="OH51">
            <v>233.86600000000001</v>
          </cell>
          <cell r="OI51">
            <v>234.77600000000001</v>
          </cell>
          <cell r="OJ51">
            <v>237.07499999999999</v>
          </cell>
          <cell r="OK51">
            <v>239.44800000000001</v>
          </cell>
          <cell r="OL51">
            <v>244.131</v>
          </cell>
          <cell r="OM51">
            <v>251.17</v>
          </cell>
          <cell r="ON51">
            <v>252.40600000000001</v>
          </cell>
          <cell r="OO51">
            <v>262.24299999999999</v>
          </cell>
          <cell r="OP51">
            <v>259.18700000000001</v>
          </cell>
          <cell r="OQ51">
            <v>250.69800000000001</v>
          </cell>
          <cell r="OR51">
            <v>249.57400000000001</v>
          </cell>
          <cell r="OS51">
            <v>248.25899999999999</v>
          </cell>
          <cell r="OT51">
            <v>246.65899999999999</v>
          </cell>
          <cell r="OU51">
            <v>241.411</v>
          </cell>
          <cell r="OV51">
            <v>237.751</v>
          </cell>
          <cell r="OW51">
            <v>237.208</v>
          </cell>
          <cell r="OX51">
            <v>239.94800000000001</v>
          </cell>
          <cell r="OY51">
            <v>244.29599999999999</v>
          </cell>
          <cell r="OZ51">
            <v>250.73500000000001</v>
          </cell>
          <cell r="PA51">
            <v>256.959</v>
          </cell>
          <cell r="PB51">
            <v>237.22</v>
          </cell>
          <cell r="PC51">
            <v>226.05</v>
          </cell>
          <cell r="PD51">
            <v>223.786</v>
          </cell>
          <cell r="PE51">
            <v>219.09800000000001</v>
          </cell>
          <cell r="PF51">
            <v>212.648</v>
          </cell>
          <cell r="PG51">
            <v>208.44900000000001</v>
          </cell>
          <cell r="PH51">
            <v>206.809</v>
          </cell>
          <cell r="PI51">
            <v>204.60599999999999</v>
          </cell>
          <cell r="PJ51">
            <v>201.74299999999999</v>
          </cell>
          <cell r="PK51">
            <v>203.52</v>
          </cell>
          <cell r="PL51">
            <v>204.369</v>
          </cell>
          <cell r="PM51">
            <v>205.43700000000001</v>
          </cell>
          <cell r="PN51">
            <v>206.60499999999999</v>
          </cell>
          <cell r="PO51">
            <v>207.62700000000001</v>
          </cell>
          <cell r="PP51">
            <v>212.26599999999999</v>
          </cell>
          <cell r="PQ51">
            <v>213.52699999999999</v>
          </cell>
          <cell r="PR51">
            <v>213.61600000000001</v>
          </cell>
          <cell r="PS51">
            <v>212.03399999999999</v>
          </cell>
          <cell r="PT51">
            <v>207.631</v>
          </cell>
          <cell r="PU51">
            <v>207.55699999999999</v>
          </cell>
          <cell r="PV51">
            <v>204.17500000000001</v>
          </cell>
          <cell r="PW51">
            <v>203.51900000000001</v>
          </cell>
          <cell r="PX51">
            <v>197.18100000000001</v>
          </cell>
          <cell r="PY51">
            <v>200.78100000000001</v>
          </cell>
          <cell r="PZ51">
            <v>202.33799999999999</v>
          </cell>
          <cell r="QA51">
            <v>200.61500000000001</v>
          </cell>
          <cell r="QB51">
            <v>197.87700000000001</v>
          </cell>
          <cell r="QC51">
            <v>199.04599999999999</v>
          </cell>
          <cell r="QD51">
            <v>193.39099999999999</v>
          </cell>
          <cell r="QE51">
            <v>191.39500000000001</v>
          </cell>
          <cell r="QF51">
            <v>190.364</v>
          </cell>
          <cell r="QG51">
            <v>188.584</v>
          </cell>
          <cell r="QH51">
            <v>183.19399999999999</v>
          </cell>
          <cell r="QI51">
            <v>185.482</v>
          </cell>
          <cell r="QJ51">
            <v>189.29400000000001</v>
          </cell>
          <cell r="QK51">
            <v>190.62</v>
          </cell>
          <cell r="QL51">
            <v>189.429</v>
          </cell>
          <cell r="QM51">
            <v>187.81200000000001</v>
          </cell>
          <cell r="QN51">
            <v>186.31399999999999</v>
          </cell>
          <cell r="QO51">
            <v>187.471</v>
          </cell>
          <cell r="QP51">
            <v>186.541</v>
          </cell>
          <cell r="QQ51">
            <v>185.69200000000001</v>
          </cell>
          <cell r="QR51">
            <v>190.04599999999999</v>
          </cell>
          <cell r="QS51">
            <v>188.88</v>
          </cell>
          <cell r="QT51">
            <v>188.30699999999999</v>
          </cell>
          <cell r="QU51">
            <v>189.43600000000001</v>
          </cell>
          <cell r="QV51">
            <v>191.09100000000001</v>
          </cell>
          <cell r="QW51">
            <v>197.83</v>
          </cell>
          <cell r="QX51">
            <v>200.304</v>
          </cell>
          <cell r="QY51">
            <v>200.96600000000001</v>
          </cell>
          <cell r="QZ51">
            <v>202.17599999999999</v>
          </cell>
          <cell r="RA51">
            <v>204.43600000000001</v>
          </cell>
          <cell r="RB51">
            <v>205.75299999999999</v>
          </cell>
          <cell r="RC51">
            <v>205.98500000000001</v>
          </cell>
          <cell r="RD51">
            <v>202.01</v>
          </cell>
          <cell r="RE51">
            <v>203.24299999999999</v>
          </cell>
          <cell r="RF51">
            <v>203.39400000000001</v>
          </cell>
          <cell r="RG51">
            <v>201.221</v>
          </cell>
          <cell r="RH51">
            <v>198.03100000000001</v>
          </cell>
          <cell r="RI51">
            <v>193.81200000000001</v>
          </cell>
          <cell r="RJ51">
            <v>195.96899999999999</v>
          </cell>
          <cell r="RK51">
            <v>194.44900000000001</v>
          </cell>
          <cell r="RL51">
            <v>197.36600000000001</v>
          </cell>
          <cell r="RM51">
            <v>195.797</v>
          </cell>
          <cell r="RN51">
            <v>195.13800000000001</v>
          </cell>
          <cell r="RO51">
            <v>191.58799999999999</v>
          </cell>
          <cell r="RP51">
            <v>192.42699999999999</v>
          </cell>
          <cell r="RQ51">
            <v>190.20099999999999</v>
          </cell>
          <cell r="RR51">
            <v>189.43199999999999</v>
          </cell>
          <cell r="RS51">
            <v>183.803</v>
          </cell>
          <cell r="RT51">
            <v>182.292</v>
          </cell>
          <cell r="RU51">
            <v>181.81800000000001</v>
          </cell>
          <cell r="RV51">
            <v>176.44399999999999</v>
          </cell>
          <cell r="RW51">
            <v>172.517</v>
          </cell>
          <cell r="RX51">
            <v>171.63900000000001</v>
          </cell>
          <cell r="RY51">
            <v>171.42099999999999</v>
          </cell>
          <cell r="RZ51">
            <v>172.50700000000001</v>
          </cell>
          <cell r="SA51">
            <v>170.00399999999999</v>
          </cell>
          <cell r="SB51">
            <v>164.20500000000001</v>
          </cell>
          <cell r="SC51">
            <v>163.41300000000001</v>
          </cell>
          <cell r="SD51">
            <v>167.41</v>
          </cell>
          <cell r="SE51">
            <v>168.50399999999999</v>
          </cell>
          <cell r="SF51">
            <v>173.923</v>
          </cell>
          <cell r="SG51">
            <v>175.62799999999999</v>
          </cell>
          <cell r="SH51">
            <v>179.595</v>
          </cell>
          <cell r="SI51">
            <v>180.619</v>
          </cell>
          <cell r="SJ51">
            <v>180.43600000000001</v>
          </cell>
          <cell r="SK51">
            <v>180.833</v>
          </cell>
          <cell r="SL51">
            <v>184.04900000000001</v>
          </cell>
          <cell r="SM51">
            <v>183.703</v>
          </cell>
          <cell r="SN51">
            <v>184.096</v>
          </cell>
          <cell r="SO51">
            <v>184.07</v>
          </cell>
          <cell r="SP51">
            <v>188.24100000000001</v>
          </cell>
          <cell r="SQ51">
            <v>189.46799999999999</v>
          </cell>
          <cell r="SR51">
            <v>190.738</v>
          </cell>
          <cell r="SS51">
            <v>201.60599999999999</v>
          </cell>
          <cell r="ST51">
            <v>208.40600000000001</v>
          </cell>
        </row>
        <row r="52">
          <cell r="B52" t="str">
            <v>BHP 6 3/4 10/19/75 nc-25</v>
          </cell>
          <cell r="C52" t="str">
            <v>USQ12441AB91</v>
          </cell>
          <cell r="D52">
            <v>301.53500000000003</v>
          </cell>
          <cell r="E52">
            <v>302.06</v>
          </cell>
          <cell r="F52">
            <v>303.15499999999997</v>
          </cell>
          <cell r="G52">
            <v>304.12900000000002</v>
          </cell>
          <cell r="H52">
            <v>307.476</v>
          </cell>
          <cell r="I52">
            <v>310.71100000000001</v>
          </cell>
          <cell r="J52">
            <v>309.15800000000002</v>
          </cell>
          <cell r="K52">
            <v>308.21800000000002</v>
          </cell>
          <cell r="L52">
            <v>307.89999999999998</v>
          </cell>
          <cell r="M52">
            <v>305.02199999999999</v>
          </cell>
          <cell r="N52">
            <v>304.61099999999999</v>
          </cell>
          <cell r="O52">
            <v>307.39800000000002</v>
          </cell>
          <cell r="P52">
            <v>305.81599999999997</v>
          </cell>
          <cell r="Q52">
            <v>305.78899999999999</v>
          </cell>
          <cell r="R52">
            <v>301.86</v>
          </cell>
          <cell r="S52">
            <v>302.60199999999998</v>
          </cell>
          <cell r="T52">
            <v>305.08800000000002</v>
          </cell>
          <cell r="U52">
            <v>305.70600000000002</v>
          </cell>
          <cell r="V52">
            <v>302.31200000000001</v>
          </cell>
          <cell r="W52">
            <v>288.46499999999997</v>
          </cell>
          <cell r="X52">
            <v>286.04000000000002</v>
          </cell>
          <cell r="Y52">
            <v>287.11200000000002</v>
          </cell>
          <cell r="Z52">
            <v>295.89400000000001</v>
          </cell>
          <cell r="AA52">
            <v>308.44600000000003</v>
          </cell>
          <cell r="AB52">
            <v>321.971</v>
          </cell>
          <cell r="AC52">
            <v>329.47199999999998</v>
          </cell>
          <cell r="AD52">
            <v>330.69299999999998</v>
          </cell>
          <cell r="AE52">
            <v>328.05799999999999</v>
          </cell>
          <cell r="AF52">
            <v>326.613</v>
          </cell>
          <cell r="AG52">
            <v>332.76600000000002</v>
          </cell>
          <cell r="AH52">
            <v>337.34899999999999</v>
          </cell>
          <cell r="AI52">
            <v>338.73399999999998</v>
          </cell>
          <cell r="AJ52">
            <v>345.67500000000001</v>
          </cell>
          <cell r="AK52">
            <v>344.37299999999999</v>
          </cell>
          <cell r="AL52">
            <v>344.84500000000003</v>
          </cell>
          <cell r="AM52">
            <v>346.798</v>
          </cell>
          <cell r="AN52">
            <v>354.4</v>
          </cell>
          <cell r="AO52">
            <v>354.03500000000003</v>
          </cell>
          <cell r="AP52">
            <v>348.64699999999999</v>
          </cell>
          <cell r="AQ52">
            <v>348.70400000000001</v>
          </cell>
          <cell r="AR52">
            <v>362.34899999999999</v>
          </cell>
          <cell r="AS52">
            <v>357.68799999999999</v>
          </cell>
          <cell r="AT52">
            <v>363.81700000000001</v>
          </cell>
          <cell r="AU52">
            <v>367.13400000000001</v>
          </cell>
          <cell r="AV52">
            <v>375.81200000000001</v>
          </cell>
          <cell r="AW52">
            <v>384.36</v>
          </cell>
          <cell r="AX52">
            <v>371.01100000000002</v>
          </cell>
          <cell r="AY52">
            <v>370.15600000000001</v>
          </cell>
          <cell r="AZ52">
            <v>374.19499999999999</v>
          </cell>
          <cell r="BA52">
            <v>373.80700000000002</v>
          </cell>
          <cell r="BB52">
            <v>383.935</v>
          </cell>
          <cell r="BC52">
            <v>389.16500000000002</v>
          </cell>
          <cell r="BD52">
            <v>394.88499999999999</v>
          </cell>
          <cell r="BE52">
            <v>399.59500000000003</v>
          </cell>
          <cell r="BF52">
            <v>396.04300000000001</v>
          </cell>
          <cell r="BG52">
            <v>405.62099999999998</v>
          </cell>
          <cell r="BH52">
            <v>408.14699999999999</v>
          </cell>
          <cell r="BI52">
            <v>408.363</v>
          </cell>
          <cell r="BJ52">
            <v>413.97</v>
          </cell>
          <cell r="BK52">
            <v>437.733</v>
          </cell>
          <cell r="BL52">
            <v>442.28300000000002</v>
          </cell>
          <cell r="BM52">
            <v>479.84699999999998</v>
          </cell>
          <cell r="BN52">
            <v>494.048</v>
          </cell>
          <cell r="BO52">
            <v>504.27699999999999</v>
          </cell>
          <cell r="BP52">
            <v>523.90599999999995</v>
          </cell>
          <cell r="BQ52">
            <v>520.99300000000005</v>
          </cell>
          <cell r="BR52">
            <v>518.85</v>
          </cell>
          <cell r="BS52">
            <v>527.23500000000001</v>
          </cell>
          <cell r="BT52">
            <v>528.61099999999999</v>
          </cell>
          <cell r="BU52">
            <v>556.19799999999998</v>
          </cell>
          <cell r="BV52">
            <v>579.31399999999996</v>
          </cell>
          <cell r="BW52">
            <v>589.59900000000005</v>
          </cell>
          <cell r="BX52">
            <v>625.98800000000006</v>
          </cell>
          <cell r="BY52">
            <v>650.39200000000005</v>
          </cell>
          <cell r="BZ52">
            <v>601.64300000000003</v>
          </cell>
          <cell r="CA52">
            <v>601.35299999999995</v>
          </cell>
          <cell r="CB52">
            <v>524.20399999999995</v>
          </cell>
          <cell r="CC52">
            <v>419.21699999999998</v>
          </cell>
          <cell r="CD52">
            <v>397.05599999999998</v>
          </cell>
          <cell r="CE52">
            <v>321.64999999999998</v>
          </cell>
          <cell r="CF52">
            <v>325.98899999999998</v>
          </cell>
          <cell r="CG52">
            <v>309.34199999999998</v>
          </cell>
          <cell r="CH52">
            <v>307.36900000000003</v>
          </cell>
          <cell r="CI52">
            <v>317.86900000000003</v>
          </cell>
          <cell r="CJ52">
            <v>285.339</v>
          </cell>
          <cell r="CK52">
            <v>282.339</v>
          </cell>
          <cell r="CL52">
            <v>270.48099999999999</v>
          </cell>
          <cell r="CM52">
            <v>264.07799999999997</v>
          </cell>
          <cell r="CN52">
            <v>255.935</v>
          </cell>
          <cell r="CO52">
            <v>252.28899999999999</v>
          </cell>
          <cell r="CP52">
            <v>229.791</v>
          </cell>
          <cell r="CQ52">
            <v>212.14699999999999</v>
          </cell>
          <cell r="CR52">
            <v>206.92500000000001</v>
          </cell>
          <cell r="CS52">
            <v>199.68199999999999</v>
          </cell>
          <cell r="CT52">
            <v>197.84399999999999</v>
          </cell>
          <cell r="CU52">
            <v>185.06800000000001</v>
          </cell>
          <cell r="CV52">
            <v>184.26499999999999</v>
          </cell>
          <cell r="CW52">
            <v>182.25800000000001</v>
          </cell>
          <cell r="CX52">
            <v>182.02099999999999</v>
          </cell>
          <cell r="CY52">
            <v>181.93899999999999</v>
          </cell>
          <cell r="CZ52">
            <v>178.66800000000001</v>
          </cell>
          <cell r="DA52">
            <v>182.69</v>
          </cell>
          <cell r="DB52">
            <v>186.124</v>
          </cell>
          <cell r="DC52">
            <v>187.70400000000001</v>
          </cell>
          <cell r="DD52">
            <v>184.01400000000001</v>
          </cell>
          <cell r="DE52">
            <v>181.727</v>
          </cell>
          <cell r="DF52">
            <v>180.732</v>
          </cell>
          <cell r="DG52">
            <v>190.197</v>
          </cell>
          <cell r="DH52">
            <v>196.506</v>
          </cell>
          <cell r="DI52">
            <v>198.93</v>
          </cell>
          <cell r="DJ52">
            <v>190.155</v>
          </cell>
          <cell r="DK52">
            <v>191.59200000000001</v>
          </cell>
          <cell r="DL52">
            <v>188.637</v>
          </cell>
          <cell r="DM52">
            <v>183.97200000000001</v>
          </cell>
          <cell r="DN52">
            <v>179.62299999999999</v>
          </cell>
          <cell r="DO52">
            <v>176.80099999999999</v>
          </cell>
          <cell r="DP52">
            <v>175.999</v>
          </cell>
          <cell r="DQ52">
            <v>171.90299999999999</v>
          </cell>
          <cell r="DR52">
            <v>170.75899999999999</v>
          </cell>
          <cell r="DS52">
            <v>174.536</v>
          </cell>
          <cell r="DT52">
            <v>176.14500000000001</v>
          </cell>
          <cell r="DU52">
            <v>177.495</v>
          </cell>
          <cell r="DV52">
            <v>174.702</v>
          </cell>
          <cell r="DW52">
            <v>176.82</v>
          </cell>
          <cell r="DX52">
            <v>174.26599999999999</v>
          </cell>
          <cell r="DY52">
            <v>168.20699999999999</v>
          </cell>
          <cell r="DZ52">
            <v>175.23400000000001</v>
          </cell>
          <cell r="EA52">
            <v>173.874</v>
          </cell>
          <cell r="EB52">
            <v>175.18700000000001</v>
          </cell>
          <cell r="EC52">
            <v>167.87700000000001</v>
          </cell>
          <cell r="ED52">
            <v>163.262</v>
          </cell>
          <cell r="EE52">
            <v>169.38499999999999</v>
          </cell>
          <cell r="EF52">
            <v>167.87299999999999</v>
          </cell>
          <cell r="EG52">
            <v>166.08600000000001</v>
          </cell>
          <cell r="EH52">
            <v>166.50299999999999</v>
          </cell>
          <cell r="EI52">
            <v>163.554</v>
          </cell>
          <cell r="EJ52">
            <v>166.01900000000001</v>
          </cell>
          <cell r="EK52">
            <v>165.911</v>
          </cell>
          <cell r="EL52">
            <v>167.596</v>
          </cell>
          <cell r="EM52">
            <v>169.54</v>
          </cell>
          <cell r="EN52">
            <v>173.31299999999999</v>
          </cell>
          <cell r="EO52">
            <v>181.12100000000001</v>
          </cell>
          <cell r="EP52">
            <v>170.654</v>
          </cell>
          <cell r="EQ52">
            <v>182.91399999999999</v>
          </cell>
          <cell r="ER52">
            <v>178.20599999999999</v>
          </cell>
          <cell r="ES52">
            <v>182.095</v>
          </cell>
          <cell r="ET52">
            <v>181.797</v>
          </cell>
          <cell r="EU52">
            <v>184.40100000000001</v>
          </cell>
          <cell r="EV52">
            <v>193.41399999999999</v>
          </cell>
          <cell r="EW52">
            <v>193.97499999999999</v>
          </cell>
          <cell r="EX52">
            <v>182.81200000000001</v>
          </cell>
          <cell r="EY52">
            <v>188.10400000000001</v>
          </cell>
          <cell r="EZ52">
            <v>191.13800000000001</v>
          </cell>
          <cell r="FA52">
            <v>195.03899999999999</v>
          </cell>
          <cell r="FB52">
            <v>195.56200000000001</v>
          </cell>
          <cell r="FC52">
            <v>195.29599999999999</v>
          </cell>
          <cell r="FD52">
            <v>195.04</v>
          </cell>
          <cell r="FE52">
            <v>195.13800000000001</v>
          </cell>
          <cell r="FF52">
            <v>192.15899999999999</v>
          </cell>
          <cell r="FG52">
            <v>190.529</v>
          </cell>
          <cell r="FH52">
            <v>189.126</v>
          </cell>
          <cell r="FI52">
            <v>187.858</v>
          </cell>
          <cell r="FJ52">
            <v>185.453</v>
          </cell>
          <cell r="FK52">
            <v>178.715</v>
          </cell>
          <cell r="FL52">
            <v>176.40899999999999</v>
          </cell>
          <cell r="FM52">
            <v>178.98400000000001</v>
          </cell>
          <cell r="FN52">
            <v>186.76499999999999</v>
          </cell>
          <cell r="FO52">
            <v>186.959</v>
          </cell>
          <cell r="FP52">
            <v>191.78299999999999</v>
          </cell>
          <cell r="FQ52">
            <v>201.11</v>
          </cell>
          <cell r="FR52">
            <v>198.93600000000001</v>
          </cell>
          <cell r="FS52">
            <v>189.417</v>
          </cell>
          <cell r="FT52">
            <v>188.096</v>
          </cell>
          <cell r="FU52">
            <v>185.35300000000001</v>
          </cell>
          <cell r="FV52">
            <v>192.536</v>
          </cell>
          <cell r="FW52">
            <v>196.113</v>
          </cell>
          <cell r="FX52">
            <v>193.744</v>
          </cell>
          <cell r="FY52">
            <v>198.20099999999999</v>
          </cell>
          <cell r="FZ52">
            <v>194.95500000000001</v>
          </cell>
          <cell r="GA52">
            <v>198.74600000000001</v>
          </cell>
          <cell r="GB52">
            <v>200.04599999999999</v>
          </cell>
          <cell r="GC52">
            <v>202.108</v>
          </cell>
          <cell r="GD52">
            <v>198.79</v>
          </cell>
          <cell r="GE52">
            <v>206.72900000000001</v>
          </cell>
          <cell r="GF52">
            <v>214.32300000000001</v>
          </cell>
          <cell r="GG52">
            <v>222.321</v>
          </cell>
          <cell r="GH52">
            <v>228.316</v>
          </cell>
          <cell r="GI52">
            <v>220.852</v>
          </cell>
          <cell r="GJ52">
            <v>225.41900000000001</v>
          </cell>
          <cell r="GK52">
            <v>224.78399999999999</v>
          </cell>
          <cell r="GL52">
            <v>218.67400000000001</v>
          </cell>
          <cell r="GM52">
            <v>214.286</v>
          </cell>
          <cell r="GN52">
            <v>208.39400000000001</v>
          </cell>
          <cell r="GO52">
            <v>207.27600000000001</v>
          </cell>
          <cell r="GP52">
            <v>206.92699999999999</v>
          </cell>
          <cell r="GQ52">
            <v>203.87</v>
          </cell>
          <cell r="GR52">
            <v>211.18</v>
          </cell>
          <cell r="GS52">
            <v>204.53299999999999</v>
          </cell>
          <cell r="GT52">
            <v>205.97200000000001</v>
          </cell>
          <cell r="GU52">
            <v>201.95599999999999</v>
          </cell>
          <cell r="GV52">
            <v>199.953</v>
          </cell>
          <cell r="GW52">
            <v>199.51499999999999</v>
          </cell>
          <cell r="GX52">
            <v>194.304</v>
          </cell>
          <cell r="GY52">
            <v>185.029</v>
          </cell>
          <cell r="GZ52">
            <v>200.364</v>
          </cell>
          <cell r="HA52">
            <v>202.68299999999999</v>
          </cell>
          <cell r="HB52">
            <v>200.95500000000001</v>
          </cell>
          <cell r="HC52">
            <v>210.14599999999999</v>
          </cell>
          <cell r="HD52">
            <v>218.91200000000001</v>
          </cell>
          <cell r="HE52">
            <v>221.74600000000001</v>
          </cell>
          <cell r="HF52">
            <v>231.21700000000001</v>
          </cell>
          <cell r="HG52">
            <v>231.36699999999999</v>
          </cell>
          <cell r="HH52">
            <v>225.39500000000001</v>
          </cell>
          <cell r="HI52">
            <v>225.501</v>
          </cell>
          <cell r="HJ52">
            <v>229.46799999999999</v>
          </cell>
          <cell r="HK52">
            <v>230.92099999999999</v>
          </cell>
          <cell r="HL52">
            <v>218.614</v>
          </cell>
          <cell r="HM52">
            <v>229.75299999999999</v>
          </cell>
          <cell r="HN52">
            <v>222.27600000000001</v>
          </cell>
          <cell r="HO52">
            <v>231.15100000000001</v>
          </cell>
          <cell r="HP52">
            <v>236.09200000000001</v>
          </cell>
          <cell r="HQ52">
            <v>235.40799999999999</v>
          </cell>
          <cell r="HR52">
            <v>241.161</v>
          </cell>
          <cell r="HS52">
            <v>243.69</v>
          </cell>
          <cell r="HT52">
            <v>237.32400000000001</v>
          </cell>
          <cell r="HU52">
            <v>226.26300000000001</v>
          </cell>
          <cell r="HV52">
            <v>237.65299999999999</v>
          </cell>
          <cell r="HW52">
            <v>229.601</v>
          </cell>
          <cell r="HX52">
            <v>237.137</v>
          </cell>
          <cell r="HY52">
            <v>235.60300000000001</v>
          </cell>
          <cell r="HZ52">
            <v>236.50800000000001</v>
          </cell>
          <cell r="IA52">
            <v>222.57400000000001</v>
          </cell>
          <cell r="IB52">
            <v>208.37799999999999</v>
          </cell>
          <cell r="IC52">
            <v>207.82400000000001</v>
          </cell>
          <cell r="ID52">
            <v>191.41300000000001</v>
          </cell>
          <cell r="IE52">
            <v>190.9</v>
          </cell>
          <cell r="IF52">
            <v>194.01499999999999</v>
          </cell>
          <cell r="IG52">
            <v>194.35400000000001</v>
          </cell>
          <cell r="IH52">
            <v>195.38200000000001</v>
          </cell>
          <cell r="II52">
            <v>201.667</v>
          </cell>
          <cell r="IJ52">
            <v>202.821</v>
          </cell>
          <cell r="IK52">
            <v>207.08199999999999</v>
          </cell>
          <cell r="IL52">
            <v>205.465</v>
          </cell>
          <cell r="IM52">
            <v>209.715</v>
          </cell>
          <cell r="IN52">
            <v>207.46</v>
          </cell>
          <cell r="IO52">
            <v>202.62799999999999</v>
          </cell>
          <cell r="IP52">
            <v>209.36699999999999</v>
          </cell>
          <cell r="IQ52">
            <v>207.1</v>
          </cell>
          <cell r="IR52">
            <v>208.732</v>
          </cell>
          <cell r="IS52">
            <v>220.08600000000001</v>
          </cell>
          <cell r="IT52">
            <v>215.05500000000001</v>
          </cell>
          <cell r="IU52">
            <v>217.70099999999999</v>
          </cell>
          <cell r="IV52">
            <v>221.667</v>
          </cell>
          <cell r="IW52">
            <v>234.333</v>
          </cell>
          <cell r="IX52">
            <v>235.53100000000001</v>
          </cell>
          <cell r="IY52">
            <v>232.792</v>
          </cell>
          <cell r="IZ52">
            <v>238.72300000000001</v>
          </cell>
          <cell r="JA52">
            <v>243.149</v>
          </cell>
          <cell r="JB52">
            <v>240.245</v>
          </cell>
          <cell r="JC52">
            <v>246.58600000000001</v>
          </cell>
          <cell r="JD52">
            <v>244.92599999999999</v>
          </cell>
          <cell r="JE52">
            <v>242.12100000000001</v>
          </cell>
          <cell r="JF52">
            <v>243.30099999999999</v>
          </cell>
          <cell r="JG52">
            <v>252.20400000000001</v>
          </cell>
          <cell r="JH52">
            <v>250.86600000000001</v>
          </cell>
          <cell r="JI52">
            <v>249.751</v>
          </cell>
          <cell r="JJ52">
            <v>255.42500000000001</v>
          </cell>
          <cell r="JK52">
            <v>254.839</v>
          </cell>
          <cell r="JL52">
            <v>249.732</v>
          </cell>
          <cell r="JM52">
            <v>248.29400000000001</v>
          </cell>
          <cell r="JN52">
            <v>250.227</v>
          </cell>
          <cell r="JO52">
            <v>255.46100000000001</v>
          </cell>
          <cell r="JP52">
            <v>252.136</v>
          </cell>
          <cell r="JQ52">
            <v>254.1</v>
          </cell>
          <cell r="JR52">
            <v>257.96499999999997</v>
          </cell>
          <cell r="JS52">
            <v>264.51799999999997</v>
          </cell>
          <cell r="JT52">
            <v>255.315</v>
          </cell>
          <cell r="JU52">
            <v>248.70099999999999</v>
          </cell>
          <cell r="JV52">
            <v>243.494</v>
          </cell>
          <cell r="JW52">
            <v>245.39500000000001</v>
          </cell>
          <cell r="JX52">
            <v>241.167</v>
          </cell>
          <cell r="JY52">
            <v>238.88</v>
          </cell>
          <cell r="JZ52">
            <v>232.501</v>
          </cell>
          <cell r="KA52">
            <v>227.642</v>
          </cell>
          <cell r="KB52">
            <v>230.67599999999999</v>
          </cell>
          <cell r="KC52">
            <v>232.31899999999999</v>
          </cell>
          <cell r="KD52">
            <v>233.02099999999999</v>
          </cell>
          <cell r="KE52">
            <v>236.06299999999999</v>
          </cell>
          <cell r="KF52">
            <v>231.42400000000001</v>
          </cell>
          <cell r="KG52">
            <v>229.696</v>
          </cell>
          <cell r="KH52">
            <v>220.762</v>
          </cell>
          <cell r="KI52">
            <v>220.91300000000001</v>
          </cell>
          <cell r="KJ52">
            <v>215.44499999999999</v>
          </cell>
          <cell r="KK52">
            <v>216.19200000000001</v>
          </cell>
          <cell r="KL52">
            <v>214.35</v>
          </cell>
          <cell r="KM52">
            <v>209.07499999999999</v>
          </cell>
          <cell r="KN52">
            <v>206.58</v>
          </cell>
          <cell r="KO52">
            <v>210.161</v>
          </cell>
          <cell r="KP52">
            <v>212.98599999999999</v>
          </cell>
          <cell r="KQ52">
            <v>213.20400000000001</v>
          </cell>
          <cell r="KR52">
            <v>214.624</v>
          </cell>
          <cell r="KS52">
            <v>211.72300000000001</v>
          </cell>
          <cell r="KT52">
            <v>215.441</v>
          </cell>
          <cell r="KU52">
            <v>212.547</v>
          </cell>
          <cell r="KV52">
            <v>209.55500000000001</v>
          </cell>
          <cell r="KW52">
            <v>212.44499999999999</v>
          </cell>
          <cell r="KX52">
            <v>211.54400000000001</v>
          </cell>
          <cell r="KY52">
            <v>214.21600000000001</v>
          </cell>
          <cell r="KZ52">
            <v>221.16900000000001</v>
          </cell>
          <cell r="LA52">
            <v>224.614</v>
          </cell>
          <cell r="LB52">
            <v>234.23599999999999</v>
          </cell>
          <cell r="LC52">
            <v>239.10300000000001</v>
          </cell>
          <cell r="LD52">
            <v>237.059</v>
          </cell>
          <cell r="LE52">
            <v>237.46600000000001</v>
          </cell>
          <cell r="LF52">
            <v>242.47200000000001</v>
          </cell>
          <cell r="LG52">
            <v>240.24799999999999</v>
          </cell>
          <cell r="LH52">
            <v>242.11199999999999</v>
          </cell>
          <cell r="LI52">
            <v>245.566</v>
          </cell>
          <cell r="LJ52">
            <v>244.51400000000001</v>
          </cell>
          <cell r="LK52">
            <v>257.50400000000002</v>
          </cell>
          <cell r="LL52">
            <v>260.88400000000001</v>
          </cell>
          <cell r="LM52">
            <v>267.21300000000002</v>
          </cell>
          <cell r="LN52">
            <v>267.97000000000003</v>
          </cell>
          <cell r="LO52">
            <v>270.37099999999998</v>
          </cell>
          <cell r="LP52">
            <v>264.92500000000001</v>
          </cell>
          <cell r="LQ52">
            <v>251.559</v>
          </cell>
          <cell r="LR52">
            <v>254.75399999999999</v>
          </cell>
          <cell r="LS52">
            <v>246.47399999999999</v>
          </cell>
          <cell r="LT52">
            <v>248.751</v>
          </cell>
          <cell r="LU52">
            <v>249.95099999999999</v>
          </cell>
          <cell r="LV52">
            <v>248.21600000000001</v>
          </cell>
          <cell r="LW52">
            <v>249.672</v>
          </cell>
          <cell r="LX52">
            <v>254.006</v>
          </cell>
          <cell r="LY52">
            <v>250.499</v>
          </cell>
          <cell r="LZ52">
            <v>249.59700000000001</v>
          </cell>
          <cell r="MA52">
            <v>246.94399999999999</v>
          </cell>
          <cell r="MB52">
            <v>239.70500000000001</v>
          </cell>
          <cell r="MC52">
            <v>239.202</v>
          </cell>
          <cell r="MD52">
            <v>240.09299999999999</v>
          </cell>
          <cell r="ME52">
            <v>239.185</v>
          </cell>
          <cell r="MF52">
            <v>243.11799999999999</v>
          </cell>
          <cell r="MG52">
            <v>247.66300000000001</v>
          </cell>
          <cell r="MH52">
            <v>250.941</v>
          </cell>
          <cell r="MI52">
            <v>250.62799999999999</v>
          </cell>
          <cell r="MJ52">
            <v>250.446</v>
          </cell>
          <cell r="MK52">
            <v>247.96600000000001</v>
          </cell>
          <cell r="ML52">
            <v>250.30500000000001</v>
          </cell>
          <cell r="MM52">
            <v>253.21899999999999</v>
          </cell>
          <cell r="MN52">
            <v>248.71100000000001</v>
          </cell>
          <cell r="MO52">
            <v>251.79599999999999</v>
          </cell>
          <cell r="MP52">
            <v>248.13300000000001</v>
          </cell>
          <cell r="MQ52">
            <v>255.27199999999999</v>
          </cell>
          <cell r="MR52">
            <v>257.24099999999999</v>
          </cell>
          <cell r="MS52">
            <v>255.22499999999999</v>
          </cell>
          <cell r="MT52">
            <v>252.476</v>
          </cell>
          <cell r="MU52">
            <v>248.68899999999999</v>
          </cell>
          <cell r="MV52">
            <v>250.73500000000001</v>
          </cell>
          <cell r="MW52">
            <v>250.18199999999999</v>
          </cell>
          <cell r="MX52">
            <v>253.833</v>
          </cell>
          <cell r="MY52">
            <v>264.065</v>
          </cell>
          <cell r="MZ52">
            <v>266.59800000000001</v>
          </cell>
          <cell r="NA52">
            <v>267.40300000000002</v>
          </cell>
          <cell r="NB52">
            <v>264.173</v>
          </cell>
          <cell r="NC52">
            <v>264.35700000000003</v>
          </cell>
          <cell r="ND52">
            <v>268.88499999999999</v>
          </cell>
          <cell r="NE52">
            <v>267.27600000000001</v>
          </cell>
          <cell r="NF52">
            <v>265.46300000000002</v>
          </cell>
          <cell r="NG52">
            <v>264.59100000000001</v>
          </cell>
          <cell r="NH52">
            <v>269.53100000000001</v>
          </cell>
          <cell r="NI52">
            <v>282.75400000000002</v>
          </cell>
          <cell r="NJ52">
            <v>286.52199999999999</v>
          </cell>
          <cell r="NK52">
            <v>290.916</v>
          </cell>
          <cell r="NL52">
            <v>295.52</v>
          </cell>
          <cell r="NM52">
            <v>293.25299999999999</v>
          </cell>
          <cell r="NN52">
            <v>306.2</v>
          </cell>
          <cell r="NO52">
            <v>311.25700000000001</v>
          </cell>
          <cell r="NP52">
            <v>321.47699999999998</v>
          </cell>
          <cell r="NQ52">
            <v>324.221</v>
          </cell>
          <cell r="NR52">
            <v>333.33600000000001</v>
          </cell>
          <cell r="NS52">
            <v>324.81900000000002</v>
          </cell>
          <cell r="NT52">
            <v>315.95499999999998</v>
          </cell>
          <cell r="NU52">
            <v>315.47899999999998</v>
          </cell>
          <cell r="NV52">
            <v>307.89100000000002</v>
          </cell>
          <cell r="NW52">
            <v>300.09300000000002</v>
          </cell>
          <cell r="NX52">
            <v>309.27800000000002</v>
          </cell>
          <cell r="NY52">
            <v>304.11799999999999</v>
          </cell>
          <cell r="NZ52">
            <v>296.31</v>
          </cell>
          <cell r="OA52">
            <v>301.77300000000002</v>
          </cell>
          <cell r="OB52">
            <v>293.96100000000001</v>
          </cell>
          <cell r="OC52">
            <v>289.673</v>
          </cell>
          <cell r="OD52">
            <v>285.65199999999999</v>
          </cell>
          <cell r="OE52">
            <v>284.75400000000002</v>
          </cell>
          <cell r="OF52">
            <v>287.20400000000001</v>
          </cell>
          <cell r="OG52">
            <v>287.97300000000001</v>
          </cell>
          <cell r="OH52">
            <v>283.86799999999999</v>
          </cell>
          <cell r="OI52">
            <v>284.99700000000001</v>
          </cell>
          <cell r="OJ52">
            <v>270.37599999999998</v>
          </cell>
          <cell r="OK52">
            <v>267.44799999999998</v>
          </cell>
          <cell r="OL52">
            <v>261.02699999999999</v>
          </cell>
          <cell r="OM52">
            <v>259.27300000000002</v>
          </cell>
          <cell r="ON52">
            <v>255.69399999999999</v>
          </cell>
          <cell r="OO52">
            <v>249.49</v>
          </cell>
          <cell r="OP52">
            <v>248.30699999999999</v>
          </cell>
          <cell r="OQ52">
            <v>243.86</v>
          </cell>
          <cell r="OR52">
            <v>241.39699999999999</v>
          </cell>
          <cell r="OS52">
            <v>243.28899999999999</v>
          </cell>
          <cell r="OT52">
            <v>241.53200000000001</v>
          </cell>
          <cell r="OU52">
            <v>236.95599999999999</v>
          </cell>
          <cell r="OV52">
            <v>234.21600000000001</v>
          </cell>
          <cell r="OW52">
            <v>230.666</v>
          </cell>
          <cell r="OX52">
            <v>223.904</v>
          </cell>
          <cell r="OY52">
            <v>218.68299999999999</v>
          </cell>
          <cell r="OZ52">
            <v>216.89599999999999</v>
          </cell>
          <cell r="PA52">
            <v>210.72800000000001</v>
          </cell>
          <cell r="PB52">
            <v>207.17599999999999</v>
          </cell>
          <cell r="PC52">
            <v>204.58099999999999</v>
          </cell>
          <cell r="PD52">
            <v>207.01300000000001</v>
          </cell>
          <cell r="PE52">
            <v>209.077</v>
          </cell>
          <cell r="PF52">
            <v>211.79400000000001</v>
          </cell>
          <cell r="PG52">
            <v>218.226</v>
          </cell>
          <cell r="PH52">
            <v>219.161</v>
          </cell>
          <cell r="PI52">
            <v>217.44399999999999</v>
          </cell>
          <cell r="PJ52">
            <v>219.352</v>
          </cell>
          <cell r="PK52">
            <v>217.066</v>
          </cell>
          <cell r="PL52">
            <v>212.66</v>
          </cell>
          <cell r="PM52">
            <v>211.898</v>
          </cell>
          <cell r="PN52">
            <v>200.28100000000001</v>
          </cell>
          <cell r="PO52">
            <v>198.97200000000001</v>
          </cell>
          <cell r="PP52">
            <v>197.72300000000001</v>
          </cell>
          <cell r="PQ52">
            <v>199.83699999999999</v>
          </cell>
          <cell r="PR52">
            <v>196.89</v>
          </cell>
          <cell r="PS52">
            <v>201.096</v>
          </cell>
          <cell r="PT52">
            <v>200.874</v>
          </cell>
          <cell r="PU52">
            <v>202.63399999999999</v>
          </cell>
          <cell r="PV52">
            <v>197.39</v>
          </cell>
          <cell r="PW52">
            <v>200.21799999999999</v>
          </cell>
          <cell r="PX52">
            <v>193.863</v>
          </cell>
          <cell r="PY52">
            <v>189.42599999999999</v>
          </cell>
          <cell r="PZ52">
            <v>191.37200000000001</v>
          </cell>
          <cell r="QA52">
            <v>189.87</v>
          </cell>
          <cell r="QB52">
            <v>198.416</v>
          </cell>
          <cell r="QC52">
            <v>198.483</v>
          </cell>
          <cell r="QD52">
            <v>198.93</v>
          </cell>
          <cell r="QE52">
            <v>197.667</v>
          </cell>
          <cell r="QF52">
            <v>197.99</v>
          </cell>
          <cell r="QG52">
            <v>194.095</v>
          </cell>
          <cell r="QH52">
            <v>194.178</v>
          </cell>
          <cell r="QI52">
            <v>196.321</v>
          </cell>
          <cell r="QJ52">
            <v>195.45699999999999</v>
          </cell>
          <cell r="QK52">
            <v>195.50800000000001</v>
          </cell>
          <cell r="QL52">
            <v>195.178</v>
          </cell>
          <cell r="QM52">
            <v>199.14500000000001</v>
          </cell>
          <cell r="QN52">
            <v>197.77699999999999</v>
          </cell>
          <cell r="QO52">
            <v>201.17</v>
          </cell>
          <cell r="QP52">
            <v>202.6</v>
          </cell>
          <cell r="QQ52">
            <v>201.52199999999999</v>
          </cell>
          <cell r="QR52">
            <v>207.02</v>
          </cell>
          <cell r="QS52">
            <v>205.65</v>
          </cell>
          <cell r="QT52">
            <v>213.661</v>
          </cell>
          <cell r="QU52">
            <v>211.67599999999999</v>
          </cell>
          <cell r="QV52">
            <v>211.51400000000001</v>
          </cell>
          <cell r="QW52">
            <v>213.21700000000001</v>
          </cell>
          <cell r="QX52">
            <v>213.43100000000001</v>
          </cell>
          <cell r="QY52">
            <v>211.04400000000001</v>
          </cell>
          <cell r="QZ52">
            <v>212.92599999999999</v>
          </cell>
          <cell r="RA52">
            <v>216.34800000000001</v>
          </cell>
          <cell r="RB52">
            <v>220.63300000000001</v>
          </cell>
          <cell r="RC52">
            <v>219.86799999999999</v>
          </cell>
          <cell r="RD52">
            <v>221.04499999999999</v>
          </cell>
          <cell r="RE52">
            <v>220.75399999999999</v>
          </cell>
          <cell r="RF52">
            <v>221.15299999999999</v>
          </cell>
          <cell r="RG52">
            <v>218.05500000000001</v>
          </cell>
          <cell r="RH52">
            <v>220.02099999999999</v>
          </cell>
          <cell r="RI52">
            <v>219.93100000000001</v>
          </cell>
          <cell r="RJ52">
            <v>216.40299999999999</v>
          </cell>
          <cell r="RK52">
            <v>219.15700000000001</v>
          </cell>
          <cell r="RL52">
            <v>216.797</v>
          </cell>
          <cell r="RM52">
            <v>213.333</v>
          </cell>
          <cell r="RN52">
            <v>211.279</v>
          </cell>
          <cell r="RO52">
            <v>211.38</v>
          </cell>
          <cell r="RP52">
            <v>213.596</v>
          </cell>
          <cell r="RQ52">
            <v>212.98500000000001</v>
          </cell>
          <cell r="RR52">
            <v>210.58099999999999</v>
          </cell>
          <cell r="RS52">
            <v>210.76400000000001</v>
          </cell>
          <cell r="RT52">
            <v>216.285</v>
          </cell>
          <cell r="RU52">
            <v>217.715</v>
          </cell>
          <cell r="RV52">
            <v>221.07599999999999</v>
          </cell>
          <cell r="RW52">
            <v>220.59200000000001</v>
          </cell>
          <cell r="RX52">
            <v>222.697</v>
          </cell>
          <cell r="RY52">
            <v>227.29</v>
          </cell>
          <cell r="RZ52">
            <v>227.96100000000001</v>
          </cell>
          <cell r="SA52">
            <v>231.76599999999999</v>
          </cell>
          <cell r="SB52">
            <v>236.50299999999999</v>
          </cell>
          <cell r="SC52">
            <v>233.61600000000001</v>
          </cell>
          <cell r="SD52">
            <v>234.47499999999999</v>
          </cell>
          <cell r="SE52">
            <v>234.81200000000001</v>
          </cell>
          <cell r="SF52">
            <v>237.756</v>
          </cell>
          <cell r="SG52">
            <v>237.41300000000001</v>
          </cell>
          <cell r="SH52">
            <v>235.48</v>
          </cell>
          <cell r="SI52">
            <v>239.541</v>
          </cell>
          <cell r="SJ52">
            <v>238.52500000000001</v>
          </cell>
        </row>
        <row r="53">
          <cell r="B53" t="str">
            <v>BHP 6 1/4 10/19/75 nc-20</v>
          </cell>
          <cell r="C53" t="str">
            <v>USQ12441AA19</v>
          </cell>
          <cell r="D53">
            <v>288.60700000000003</v>
          </cell>
          <cell r="E53">
            <v>149.452</v>
          </cell>
          <cell r="F53">
            <v>322.21100000000001</v>
          </cell>
          <cell r="G53">
            <v>311.07400000000001</v>
          </cell>
          <cell r="H53">
            <v>318.06900000000002</v>
          </cell>
          <cell r="I53">
            <v>319.94</v>
          </cell>
          <cell r="J53">
            <v>319.51600000000002</v>
          </cell>
          <cell r="K53">
            <v>296.10399999999998</v>
          </cell>
          <cell r="L53">
            <v>301.34500000000003</v>
          </cell>
          <cell r="M53">
            <v>260.21499999999997</v>
          </cell>
          <cell r="N53">
            <v>275.03800000000001</v>
          </cell>
          <cell r="O53">
            <v>243.494</v>
          </cell>
          <cell r="P53">
            <v>177.77099999999999</v>
          </cell>
          <cell r="Q53">
            <v>145.405</v>
          </cell>
          <cell r="R53">
            <v>183.977</v>
          </cell>
          <cell r="S53">
            <v>186.11799999999999</v>
          </cell>
          <cell r="T53">
            <v>187.17599999999999</v>
          </cell>
          <cell r="U53">
            <v>129.14400000000001</v>
          </cell>
          <cell r="V53">
            <v>149.80000000000001</v>
          </cell>
          <cell r="W53">
            <v>89.266000000000005</v>
          </cell>
          <cell r="X53">
            <v>151.953</v>
          </cell>
          <cell r="Y53">
            <v>186.34800000000001</v>
          </cell>
          <cell r="Z53">
            <v>189.58199999999999</v>
          </cell>
          <cell r="AA53">
            <v>191.702</v>
          </cell>
          <cell r="AB53">
            <v>192.13200000000001</v>
          </cell>
          <cell r="AC53">
            <v>196.63200000000001</v>
          </cell>
          <cell r="AD53">
            <v>173.44900000000001</v>
          </cell>
          <cell r="AE53">
            <v>279.95100000000002</v>
          </cell>
          <cell r="AF53">
            <v>239.596</v>
          </cell>
          <cell r="AG53">
            <v>224.94499999999999</v>
          </cell>
          <cell r="AH53">
            <v>228.53899999999999</v>
          </cell>
          <cell r="AI53">
            <v>232.87899999999999</v>
          </cell>
          <cell r="AJ53">
            <v>236.76</v>
          </cell>
          <cell r="AK53">
            <v>235.982</v>
          </cell>
          <cell r="AL53">
            <v>294.92700000000002</v>
          </cell>
          <cell r="AM53">
            <v>296.76499999999999</v>
          </cell>
          <cell r="AN53">
            <v>300.25200000000001</v>
          </cell>
          <cell r="AO53">
            <v>352.96600000000001</v>
          </cell>
          <cell r="AP53">
            <v>353.596</v>
          </cell>
          <cell r="AQ53">
            <v>243.04</v>
          </cell>
          <cell r="AR53">
            <v>245.167</v>
          </cell>
          <cell r="AS53">
            <v>243.126</v>
          </cell>
          <cell r="AT53">
            <v>210.93199999999999</v>
          </cell>
          <cell r="AU53">
            <v>188.096</v>
          </cell>
          <cell r="AV53">
            <v>194.09100000000001</v>
          </cell>
          <cell r="AW53">
            <v>149.43</v>
          </cell>
          <cell r="AX53">
            <v>251.31</v>
          </cell>
          <cell r="AY53">
            <v>562.86599999999999</v>
          </cell>
          <cell r="AZ53">
            <v>581.66099999999994</v>
          </cell>
          <cell r="BA53">
            <v>630.27099999999996</v>
          </cell>
          <cell r="BB53">
            <v>632.56799999999998</v>
          </cell>
          <cell r="BC53">
            <v>634.077</v>
          </cell>
          <cell r="BD53">
            <v>629.15099999999995</v>
          </cell>
          <cell r="BE53">
            <v>628.62099999999998</v>
          </cell>
          <cell r="BF53">
            <v>723.83199999999999</v>
          </cell>
          <cell r="BG53">
            <v>716.18</v>
          </cell>
          <cell r="BH53">
            <v>719.78399999999999</v>
          </cell>
          <cell r="BI53">
            <v>1043.8050000000001</v>
          </cell>
          <cell r="BJ53">
            <v>911.5</v>
          </cell>
          <cell r="BK53">
            <v>1100.0319999999999</v>
          </cell>
          <cell r="BL53">
            <v>863.82299999999998</v>
          </cell>
          <cell r="BM53">
            <v>862.38900000000001</v>
          </cell>
          <cell r="BN53">
            <v>760.27599999999995</v>
          </cell>
          <cell r="BO53">
            <v>768.18</v>
          </cell>
          <cell r="BP53">
            <v>640.01400000000001</v>
          </cell>
          <cell r="BQ53">
            <v>482.22500000000002</v>
          </cell>
          <cell r="BR53">
            <v>429.07</v>
          </cell>
          <cell r="BS53">
            <v>309.03899999999999</v>
          </cell>
          <cell r="BT53">
            <v>310.13299999999998</v>
          </cell>
          <cell r="BU53">
            <v>294.09399999999999</v>
          </cell>
          <cell r="BV53">
            <v>231.36199999999999</v>
          </cell>
          <cell r="BW53">
            <v>196.46700000000001</v>
          </cell>
          <cell r="BX53">
            <v>181.77099999999999</v>
          </cell>
          <cell r="BY53">
            <v>177.25700000000001</v>
          </cell>
          <cell r="BZ53">
            <v>168.268</v>
          </cell>
          <cell r="CA53">
            <v>165.785</v>
          </cell>
          <cell r="CB53">
            <v>118.164</v>
          </cell>
          <cell r="CC53">
            <v>102.227</v>
          </cell>
          <cell r="CD53">
            <v>92.013999999999996</v>
          </cell>
          <cell r="CE53">
            <v>85.927999999999997</v>
          </cell>
          <cell r="CF53">
            <v>77.59</v>
          </cell>
          <cell r="CG53">
            <v>68.548000000000002</v>
          </cell>
          <cell r="CH53">
            <v>58.006</v>
          </cell>
          <cell r="CI53">
            <v>54.53</v>
          </cell>
          <cell r="CJ53">
            <v>60.908000000000001</v>
          </cell>
          <cell r="CK53">
            <v>60.698</v>
          </cell>
          <cell r="CL53">
            <v>59.68</v>
          </cell>
          <cell r="CM53">
            <v>62.911000000000001</v>
          </cell>
          <cell r="CN53">
            <v>61.572000000000003</v>
          </cell>
          <cell r="CO53">
            <v>66.188999999999993</v>
          </cell>
          <cell r="CP53">
            <v>62.92</v>
          </cell>
          <cell r="CQ53">
            <v>60.628999999999998</v>
          </cell>
          <cell r="CR53">
            <v>63.802999999999997</v>
          </cell>
          <cell r="CS53">
            <v>66.847999999999999</v>
          </cell>
          <cell r="CT53">
            <v>69.27</v>
          </cell>
          <cell r="CU53">
            <v>68.352000000000004</v>
          </cell>
          <cell r="CV53">
            <v>60.366999999999997</v>
          </cell>
          <cell r="CW53">
            <v>66.784000000000006</v>
          </cell>
          <cell r="CX53">
            <v>65.137</v>
          </cell>
          <cell r="CY53">
            <v>64.253</v>
          </cell>
          <cell r="CZ53">
            <v>60.54</v>
          </cell>
          <cell r="DA53">
            <v>54.395000000000003</v>
          </cell>
          <cell r="DB53">
            <v>55.798000000000002</v>
          </cell>
          <cell r="DC53">
            <v>57.097000000000001</v>
          </cell>
          <cell r="DD53">
            <v>56.267000000000003</v>
          </cell>
          <cell r="DE53">
            <v>53.468000000000004</v>
          </cell>
          <cell r="DF53">
            <v>60.915999999999997</v>
          </cell>
          <cell r="DG53">
            <v>60.494</v>
          </cell>
          <cell r="DH53">
            <v>57.731999999999999</v>
          </cell>
          <cell r="DI53">
            <v>58.597000000000001</v>
          </cell>
          <cell r="DJ53">
            <v>57.881</v>
          </cell>
          <cell r="DK53">
            <v>59.466000000000001</v>
          </cell>
          <cell r="DL53">
            <v>59.518000000000001</v>
          </cell>
          <cell r="DM53">
            <v>58.356999999999999</v>
          </cell>
          <cell r="DN53">
            <v>53.997999999999998</v>
          </cell>
          <cell r="DO53">
            <v>50.253999999999998</v>
          </cell>
          <cell r="DP53">
            <v>53.957999999999998</v>
          </cell>
          <cell r="DQ53">
            <v>55.133000000000003</v>
          </cell>
          <cell r="DR53">
            <v>56.381999999999998</v>
          </cell>
          <cell r="DS53">
            <v>51.43</v>
          </cell>
          <cell r="DT53">
            <v>54.694000000000003</v>
          </cell>
          <cell r="DU53">
            <v>56.561999999999998</v>
          </cell>
          <cell r="DV53">
            <v>59.436999999999998</v>
          </cell>
          <cell r="DW53">
            <v>59.942999999999998</v>
          </cell>
          <cell r="DX53">
            <v>71.010999999999996</v>
          </cell>
          <cell r="DY53">
            <v>70.551000000000002</v>
          </cell>
          <cell r="DZ53">
            <v>76.078000000000003</v>
          </cell>
          <cell r="EA53">
            <v>74.019000000000005</v>
          </cell>
          <cell r="EB53">
            <v>72.453999999999994</v>
          </cell>
          <cell r="EC53">
            <v>81.073999999999998</v>
          </cell>
          <cell r="ED53">
            <v>80.963999999999999</v>
          </cell>
          <cell r="EE53">
            <v>81.488</v>
          </cell>
          <cell r="EF53">
            <v>81.072000000000003</v>
          </cell>
          <cell r="EG53">
            <v>85.18</v>
          </cell>
          <cell r="EH53">
            <v>93.337999999999994</v>
          </cell>
          <cell r="EI53">
            <v>90.516999999999996</v>
          </cell>
          <cell r="EJ53">
            <v>83.137</v>
          </cell>
          <cell r="EK53">
            <v>83.269000000000005</v>
          </cell>
          <cell r="EL53">
            <v>79.915000000000006</v>
          </cell>
          <cell r="EM53">
            <v>88.331999999999994</v>
          </cell>
          <cell r="EN53">
            <v>87.975999999999999</v>
          </cell>
          <cell r="EO53">
            <v>88.617000000000004</v>
          </cell>
          <cell r="EP53">
            <v>91.043999999999997</v>
          </cell>
          <cell r="EQ53">
            <v>93.879000000000005</v>
          </cell>
          <cell r="ER53">
            <v>89.408000000000001</v>
          </cell>
          <cell r="ES53">
            <v>87.988</v>
          </cell>
          <cell r="ET53">
            <v>88.039000000000001</v>
          </cell>
          <cell r="EU53">
            <v>88.022000000000006</v>
          </cell>
          <cell r="EV53">
            <v>91.040999999999997</v>
          </cell>
          <cell r="EW53">
            <v>89.293999999999997</v>
          </cell>
          <cell r="EX53">
            <v>85.55</v>
          </cell>
          <cell r="EY53">
            <v>84.704999999999998</v>
          </cell>
          <cell r="EZ53">
            <v>92.248000000000005</v>
          </cell>
          <cell r="FA53">
            <v>89.305999999999997</v>
          </cell>
          <cell r="FB53">
            <v>88.915000000000006</v>
          </cell>
          <cell r="FC53">
            <v>91.216999999999999</v>
          </cell>
          <cell r="FD53">
            <v>97.897999999999996</v>
          </cell>
          <cell r="FE53">
            <v>95.001999999999995</v>
          </cell>
          <cell r="FF53">
            <v>88.340999999999994</v>
          </cell>
          <cell r="FG53">
            <v>82.792000000000002</v>
          </cell>
          <cell r="FH53">
            <v>83.146000000000001</v>
          </cell>
          <cell r="FI53">
            <v>87.344999999999999</v>
          </cell>
          <cell r="FJ53">
            <v>86.524000000000001</v>
          </cell>
          <cell r="FK53">
            <v>89.305000000000007</v>
          </cell>
          <cell r="FL53">
            <v>88.587000000000003</v>
          </cell>
          <cell r="FM53">
            <v>92.102999999999994</v>
          </cell>
          <cell r="FN53">
            <v>96.863</v>
          </cell>
          <cell r="FO53">
            <v>93.828999999999994</v>
          </cell>
          <cell r="FP53">
            <v>82.245999999999995</v>
          </cell>
          <cell r="FQ53">
            <v>88.79</v>
          </cell>
          <cell r="FR53">
            <v>92.825000000000003</v>
          </cell>
          <cell r="FS53">
            <v>96.590999999999994</v>
          </cell>
          <cell r="FT53">
            <v>96.960999999999999</v>
          </cell>
          <cell r="FU53">
            <v>89.694000000000003</v>
          </cell>
          <cell r="FV53">
            <v>94.156999999999996</v>
          </cell>
          <cell r="FW53">
            <v>93.734999999999999</v>
          </cell>
          <cell r="FX53">
            <v>87.763000000000005</v>
          </cell>
          <cell r="FY53">
            <v>86.524000000000001</v>
          </cell>
          <cell r="FZ53">
            <v>80.930999999999997</v>
          </cell>
          <cell r="GA53">
            <v>80.569999999999993</v>
          </cell>
          <cell r="GB53">
            <v>80.174999999999997</v>
          </cell>
          <cell r="GC53">
            <v>77.186999999999998</v>
          </cell>
          <cell r="GD53">
            <v>82.441999999999993</v>
          </cell>
          <cell r="GE53">
            <v>81.683000000000007</v>
          </cell>
          <cell r="GF53">
            <v>80.668000000000006</v>
          </cell>
          <cell r="GG53">
            <v>78.430000000000007</v>
          </cell>
          <cell r="GH53">
            <v>74.486000000000004</v>
          </cell>
          <cell r="GI53">
            <v>73.846000000000004</v>
          </cell>
          <cell r="GJ53">
            <v>66.436999999999998</v>
          </cell>
          <cell r="GK53">
            <v>64.673000000000002</v>
          </cell>
          <cell r="GL53">
            <v>68.504000000000005</v>
          </cell>
          <cell r="GM53">
            <v>71.572999999999993</v>
          </cell>
          <cell r="GN53">
            <v>71.192999999999998</v>
          </cell>
          <cell r="GO53">
            <v>76.382999999999996</v>
          </cell>
          <cell r="GP53">
            <v>79.542000000000002</v>
          </cell>
          <cell r="GQ53">
            <v>84.671999999999997</v>
          </cell>
          <cell r="GR53">
            <v>86.820999999999998</v>
          </cell>
          <cell r="GS53">
            <v>87.037000000000006</v>
          </cell>
          <cell r="GT53">
            <v>80.483000000000004</v>
          </cell>
          <cell r="GU53">
            <v>79.147000000000006</v>
          </cell>
          <cell r="GV53">
            <v>83.694999999999993</v>
          </cell>
          <cell r="GW53">
            <v>84.125</v>
          </cell>
          <cell r="GX53">
            <v>76.927000000000007</v>
          </cell>
          <cell r="GY53">
            <v>86.74</v>
          </cell>
          <cell r="GZ53">
            <v>82.912000000000006</v>
          </cell>
          <cell r="HA53">
            <v>91.620999999999995</v>
          </cell>
          <cell r="HB53">
            <v>97.721000000000004</v>
          </cell>
          <cell r="HC53">
            <v>96.35</v>
          </cell>
          <cell r="HD53">
            <v>104.65600000000001</v>
          </cell>
          <cell r="HE53">
            <v>104.667</v>
          </cell>
          <cell r="HF53">
            <v>98.466999999999999</v>
          </cell>
          <cell r="HG53">
            <v>91.57</v>
          </cell>
          <cell r="HH53">
            <v>100.249</v>
          </cell>
          <cell r="HI53">
            <v>95.706999999999994</v>
          </cell>
          <cell r="HJ53">
            <v>99.191000000000003</v>
          </cell>
          <cell r="HK53">
            <v>101.23099999999999</v>
          </cell>
          <cell r="HL53">
            <v>101.398</v>
          </cell>
          <cell r="HM53">
            <v>89.090999999999994</v>
          </cell>
          <cell r="HN53">
            <v>82.68</v>
          </cell>
          <cell r="HO53">
            <v>80.176000000000002</v>
          </cell>
          <cell r="HP53">
            <v>67.972999999999999</v>
          </cell>
          <cell r="HQ53">
            <v>71.832999999999998</v>
          </cell>
          <cell r="HR53">
            <v>72.31</v>
          </cell>
          <cell r="HS53">
            <v>71.034000000000006</v>
          </cell>
          <cell r="HT53">
            <v>75.465000000000003</v>
          </cell>
          <cell r="HU53">
            <v>82.611999999999995</v>
          </cell>
          <cell r="HV53">
            <v>82.313000000000002</v>
          </cell>
          <cell r="HW53">
            <v>83.179000000000002</v>
          </cell>
          <cell r="HX53">
            <v>85.022000000000006</v>
          </cell>
          <cell r="HY53">
            <v>91.926000000000002</v>
          </cell>
          <cell r="HZ53">
            <v>82.328000000000003</v>
          </cell>
          <cell r="IA53">
            <v>80.653000000000006</v>
          </cell>
          <cell r="IB53">
            <v>81.364999999999995</v>
          </cell>
          <cell r="IC53">
            <v>80.679000000000002</v>
          </cell>
          <cell r="ID53">
            <v>79.25</v>
          </cell>
          <cell r="IE53">
            <v>82.543999999999997</v>
          </cell>
          <cell r="IF53">
            <v>76.025999999999996</v>
          </cell>
          <cell r="IG53">
            <v>73.063000000000002</v>
          </cell>
          <cell r="IH53">
            <v>75.445999999999998</v>
          </cell>
          <cell r="II53">
            <v>87.808999999999997</v>
          </cell>
          <cell r="IJ53">
            <v>89.238</v>
          </cell>
          <cell r="IK53">
            <v>89.075999999999993</v>
          </cell>
          <cell r="IL53">
            <v>90.653000000000006</v>
          </cell>
          <cell r="IM53">
            <v>96.355000000000004</v>
          </cell>
          <cell r="IN53">
            <v>95.241</v>
          </cell>
          <cell r="IO53">
            <v>94.275999999999996</v>
          </cell>
          <cell r="IP53">
            <v>95.861999999999995</v>
          </cell>
          <cell r="IQ53">
            <v>95.503</v>
          </cell>
          <cell r="IR53">
            <v>92.436999999999998</v>
          </cell>
          <cell r="IS53">
            <v>100.68899999999999</v>
          </cell>
          <cell r="IT53">
            <v>93.86</v>
          </cell>
          <cell r="IU53">
            <v>96.927000000000007</v>
          </cell>
          <cell r="IV53">
            <v>102.324</v>
          </cell>
          <cell r="IW53">
            <v>102.96599999999999</v>
          </cell>
          <cell r="IX53">
            <v>92.596999999999994</v>
          </cell>
          <cell r="IY53">
            <v>94.218000000000004</v>
          </cell>
          <cell r="IZ53">
            <v>110.73099999999999</v>
          </cell>
          <cell r="JA53">
            <v>114.02500000000001</v>
          </cell>
          <cell r="JB53">
            <v>114.355</v>
          </cell>
          <cell r="JC53">
            <v>122.94199999999999</v>
          </cell>
          <cell r="JD53">
            <v>134.238</v>
          </cell>
          <cell r="JE53">
            <v>139.46199999999999</v>
          </cell>
          <cell r="JF53">
            <v>124.018</v>
          </cell>
          <cell r="JG53">
            <v>117.476</v>
          </cell>
          <cell r="JH53">
            <v>115.88800000000001</v>
          </cell>
          <cell r="JI53">
            <v>111.392</v>
          </cell>
          <cell r="JJ53">
            <v>112.089</v>
          </cell>
          <cell r="JK53">
            <v>108.184</v>
          </cell>
          <cell r="JL53">
            <v>99.784000000000006</v>
          </cell>
          <cell r="JM53">
            <v>100.29900000000001</v>
          </cell>
          <cell r="JN53">
            <v>102.80200000000001</v>
          </cell>
          <cell r="JO53">
            <v>103.864</v>
          </cell>
          <cell r="JP53">
            <v>107.056</v>
          </cell>
          <cell r="JQ53">
            <v>109.27200000000001</v>
          </cell>
          <cell r="JR53">
            <v>104.85299999999999</v>
          </cell>
          <cell r="JS53">
            <v>101.205</v>
          </cell>
          <cell r="JT53">
            <v>86.632000000000005</v>
          </cell>
          <cell r="JU53">
            <v>84.614000000000004</v>
          </cell>
          <cell r="JV53">
            <v>79.11</v>
          </cell>
          <cell r="JW53">
            <v>72.917000000000002</v>
          </cell>
          <cell r="JX53">
            <v>70.474999999999994</v>
          </cell>
          <cell r="JY53">
            <v>69.677000000000007</v>
          </cell>
          <cell r="JZ53">
            <v>67.3</v>
          </cell>
          <cell r="KA53">
            <v>68.793000000000006</v>
          </cell>
          <cell r="KB53">
            <v>74.25</v>
          </cell>
          <cell r="KC53">
            <v>74.287999999999997</v>
          </cell>
          <cell r="KD53">
            <v>75.430000000000007</v>
          </cell>
          <cell r="KE53">
            <v>72.36</v>
          </cell>
          <cell r="KF53">
            <v>75.73</v>
          </cell>
          <cell r="KG53">
            <v>73.012</v>
          </cell>
          <cell r="KH53">
            <v>67.995999999999995</v>
          </cell>
          <cell r="KI53">
            <v>69.787999999999997</v>
          </cell>
          <cell r="KJ53">
            <v>67.322999999999993</v>
          </cell>
          <cell r="KK53">
            <v>64.340999999999994</v>
          </cell>
          <cell r="KL53">
            <v>65.635000000000005</v>
          </cell>
          <cell r="KM53">
            <v>66.858999999999995</v>
          </cell>
          <cell r="KN53">
            <v>78.311999999999998</v>
          </cell>
          <cell r="KO53">
            <v>80.585999999999999</v>
          </cell>
          <cell r="KP53">
            <v>79.084999999999994</v>
          </cell>
          <cell r="KQ53">
            <v>80.558000000000007</v>
          </cell>
          <cell r="KR53">
            <v>84.572999999999993</v>
          </cell>
          <cell r="KS53">
            <v>85.951999999999998</v>
          </cell>
          <cell r="KT53">
            <v>88.751000000000005</v>
          </cell>
          <cell r="KU53">
            <v>90.765000000000001</v>
          </cell>
          <cell r="KV53">
            <v>92.477000000000004</v>
          </cell>
          <cell r="KW53">
            <v>103.8</v>
          </cell>
          <cell r="KX53">
            <v>104.306</v>
          </cell>
          <cell r="KY53">
            <v>112.997</v>
          </cell>
          <cell r="KZ53">
            <v>115.093</v>
          </cell>
          <cell r="LA53">
            <v>116.042</v>
          </cell>
          <cell r="LB53">
            <v>109.121</v>
          </cell>
          <cell r="LC53">
            <v>99.215000000000003</v>
          </cell>
          <cell r="LD53">
            <v>100.70399999999999</v>
          </cell>
          <cell r="LE53">
            <v>98.567999999999998</v>
          </cell>
          <cell r="LF53">
            <v>99.122</v>
          </cell>
          <cell r="LG53">
            <v>101.479</v>
          </cell>
          <cell r="LH53">
            <v>105.065</v>
          </cell>
          <cell r="LI53">
            <v>106.68</v>
          </cell>
          <cell r="LJ53">
            <v>111.184</v>
          </cell>
          <cell r="LK53">
            <v>108.301</v>
          </cell>
          <cell r="LL53">
            <v>108.423</v>
          </cell>
          <cell r="LM53">
            <v>106.57899999999999</v>
          </cell>
          <cell r="LN53">
            <v>104.834</v>
          </cell>
          <cell r="LO53">
            <v>104.69799999999999</v>
          </cell>
          <cell r="LP53">
            <v>105.16500000000001</v>
          </cell>
          <cell r="LQ53">
            <v>108.798</v>
          </cell>
          <cell r="LR53">
            <v>112.723</v>
          </cell>
          <cell r="LS53">
            <v>112.759</v>
          </cell>
          <cell r="LT53">
            <v>120.376</v>
          </cell>
          <cell r="LU53">
            <v>121.902</v>
          </cell>
          <cell r="LV53">
            <v>119.077</v>
          </cell>
          <cell r="LW53">
            <v>118.179</v>
          </cell>
          <cell r="LX53">
            <v>118.482</v>
          </cell>
          <cell r="LY53">
            <v>120.419</v>
          </cell>
          <cell r="LZ53">
            <v>110.961</v>
          </cell>
          <cell r="MA53">
            <v>115.26300000000001</v>
          </cell>
          <cell r="MB53">
            <v>112.496</v>
          </cell>
          <cell r="MC53">
            <v>125.574</v>
          </cell>
          <cell r="MD53">
            <v>128.238</v>
          </cell>
          <cell r="ME53">
            <v>125.354</v>
          </cell>
          <cell r="MF53">
            <v>118.926</v>
          </cell>
          <cell r="MG53">
            <v>110.678</v>
          </cell>
          <cell r="MH53">
            <v>120.654</v>
          </cell>
          <cell r="MI53">
            <v>122.91</v>
          </cell>
          <cell r="MJ53">
            <v>123.706</v>
          </cell>
          <cell r="MK53">
            <v>128.37299999999999</v>
          </cell>
          <cell r="ML53">
            <v>129.82599999999999</v>
          </cell>
          <cell r="MM53">
            <v>127.575</v>
          </cell>
          <cell r="MN53">
            <v>120.345</v>
          </cell>
          <cell r="MO53">
            <v>122.617</v>
          </cell>
          <cell r="MP53">
            <v>123.52200000000001</v>
          </cell>
          <cell r="MQ53">
            <v>124.289</v>
          </cell>
          <cell r="MR53">
            <v>122.254</v>
          </cell>
          <cell r="MS53">
            <v>132.535</v>
          </cell>
          <cell r="MT53">
            <v>139.559</v>
          </cell>
          <cell r="MU53">
            <v>154.93799999999999</v>
          </cell>
          <cell r="MV53">
            <v>159.386</v>
          </cell>
          <cell r="MW53">
            <v>161.67400000000001</v>
          </cell>
          <cell r="MX53">
            <v>165.04499999999999</v>
          </cell>
          <cell r="MY53">
            <v>166.81700000000001</v>
          </cell>
          <cell r="MZ53">
            <v>187.26400000000001</v>
          </cell>
          <cell r="NA53">
            <v>197.74100000000001</v>
          </cell>
          <cell r="NB53">
            <v>211.33699999999999</v>
          </cell>
          <cell r="NC53">
            <v>213.12899999999999</v>
          </cell>
          <cell r="ND53">
            <v>220.99299999999999</v>
          </cell>
          <cell r="NE53">
            <v>201.92099999999999</v>
          </cell>
          <cell r="NF53">
            <v>210.53399999999999</v>
          </cell>
          <cell r="NG53">
            <v>200.03100000000001</v>
          </cell>
          <cell r="NH53">
            <v>202.012</v>
          </cell>
          <cell r="NI53">
            <v>184.87200000000001</v>
          </cell>
          <cell r="NJ53">
            <v>198.7</v>
          </cell>
          <cell r="NK53">
            <v>190.721</v>
          </cell>
          <cell r="NL53">
            <v>183.227</v>
          </cell>
          <cell r="NM53">
            <v>188.483</v>
          </cell>
          <cell r="NN53">
            <v>187.923</v>
          </cell>
          <cell r="NO53">
            <v>183.84100000000001</v>
          </cell>
          <cell r="NP53">
            <v>180.084</v>
          </cell>
          <cell r="NQ53">
            <v>184.31</v>
          </cell>
          <cell r="NR53">
            <v>190.23099999999999</v>
          </cell>
          <cell r="NS53">
            <v>191.83699999999999</v>
          </cell>
          <cell r="NT53">
            <v>185.93700000000001</v>
          </cell>
          <cell r="NU53">
            <v>183.261</v>
          </cell>
          <cell r="NV53">
            <v>169.21899999999999</v>
          </cell>
          <cell r="NW53">
            <v>158.77099999999999</v>
          </cell>
          <cell r="NX53">
            <v>151.495</v>
          </cell>
          <cell r="NY53">
            <v>151.51400000000001</v>
          </cell>
          <cell r="NZ53">
            <v>155.477</v>
          </cell>
          <cell r="OA53">
            <v>151.47800000000001</v>
          </cell>
          <cell r="OB53">
            <v>150.37899999999999</v>
          </cell>
          <cell r="OC53">
            <v>147.14400000000001</v>
          </cell>
          <cell r="OD53">
            <v>146.095</v>
          </cell>
          <cell r="OE53">
            <v>144.863</v>
          </cell>
          <cell r="OF53">
            <v>148.446</v>
          </cell>
          <cell r="OG53">
            <v>137.81899999999999</v>
          </cell>
          <cell r="OH53">
            <v>131.797</v>
          </cell>
          <cell r="OI53">
            <v>124.746</v>
          </cell>
          <cell r="OJ53">
            <v>115.02</v>
          </cell>
          <cell r="OK53">
            <v>107.12</v>
          </cell>
          <cell r="OL53">
            <v>100.316</v>
          </cell>
          <cell r="OM53">
            <v>97.132000000000005</v>
          </cell>
          <cell r="ON53">
            <v>94.581999999999994</v>
          </cell>
          <cell r="OO53">
            <v>95.631</v>
          </cell>
          <cell r="OP53">
            <v>98.656999999999996</v>
          </cell>
          <cell r="OQ53">
            <v>100.41200000000001</v>
          </cell>
          <cell r="OR53">
            <v>102.607</v>
          </cell>
          <cell r="OS53">
            <v>107.928</v>
          </cell>
          <cell r="OT53">
            <v>106.557</v>
          </cell>
          <cell r="OU53">
            <v>108.33799999999999</v>
          </cell>
          <cell r="OV53">
            <v>106.319</v>
          </cell>
          <cell r="OW53">
            <v>109.598</v>
          </cell>
          <cell r="OX53">
            <v>106.19499999999999</v>
          </cell>
          <cell r="OY53">
            <v>108.107</v>
          </cell>
          <cell r="OZ53">
            <v>101.129</v>
          </cell>
          <cell r="PA53">
            <v>98.935000000000002</v>
          </cell>
          <cell r="PB53">
            <v>92.992999999999995</v>
          </cell>
          <cell r="PC53">
            <v>93.385999999999996</v>
          </cell>
          <cell r="PD53">
            <v>93.850999999999999</v>
          </cell>
          <cell r="PE53">
            <v>95.691999999999993</v>
          </cell>
          <cell r="PF53">
            <v>94.078000000000003</v>
          </cell>
          <cell r="PG53">
            <v>97.35</v>
          </cell>
          <cell r="PH53">
            <v>91.52</v>
          </cell>
          <cell r="PI53">
            <v>91.881</v>
          </cell>
          <cell r="PJ53">
            <v>83.951999999999998</v>
          </cell>
          <cell r="PK53">
            <v>78.513999999999996</v>
          </cell>
          <cell r="PL53">
            <v>79.222999999999999</v>
          </cell>
          <cell r="PM53">
            <v>79.450999999999993</v>
          </cell>
          <cell r="PN53">
            <v>85.361000000000004</v>
          </cell>
          <cell r="PO53">
            <v>86.47</v>
          </cell>
          <cell r="PP53">
            <v>85.518000000000001</v>
          </cell>
          <cell r="PQ53">
            <v>84.796000000000006</v>
          </cell>
          <cell r="PR53">
            <v>84.816999999999993</v>
          </cell>
          <cell r="PS53">
            <v>83.108999999999995</v>
          </cell>
          <cell r="PT53">
            <v>84.622</v>
          </cell>
          <cell r="PU53">
            <v>85.835999999999999</v>
          </cell>
          <cell r="PV53">
            <v>84.384</v>
          </cell>
          <cell r="PW53">
            <v>83.644999999999996</v>
          </cell>
          <cell r="PX53">
            <v>80.251000000000005</v>
          </cell>
          <cell r="PY53">
            <v>81.379000000000005</v>
          </cell>
          <cell r="PZ53">
            <v>80.245000000000005</v>
          </cell>
          <cell r="QA53">
            <v>81.873000000000005</v>
          </cell>
          <cell r="QB53">
            <v>82.19</v>
          </cell>
          <cell r="QC53">
            <v>79.87</v>
          </cell>
          <cell r="QD53">
            <v>82.138000000000005</v>
          </cell>
          <cell r="QE53">
            <v>81.662999999999997</v>
          </cell>
          <cell r="QF53">
            <v>87.334999999999994</v>
          </cell>
          <cell r="QG53">
            <v>84.828999999999994</v>
          </cell>
          <cell r="QH53">
            <v>83.789000000000001</v>
          </cell>
          <cell r="QI53">
            <v>86.537999999999997</v>
          </cell>
          <cell r="QJ53">
            <v>84.799000000000007</v>
          </cell>
          <cell r="QK53">
            <v>82.846000000000004</v>
          </cell>
          <cell r="QL53">
            <v>82.947000000000003</v>
          </cell>
          <cell r="QM53">
            <v>85.293999999999997</v>
          </cell>
          <cell r="QN53">
            <v>85.816999999999993</v>
          </cell>
          <cell r="QO53">
            <v>83.063000000000002</v>
          </cell>
          <cell r="QP53">
            <v>83.929000000000002</v>
          </cell>
          <cell r="QQ53">
            <v>83.135000000000005</v>
          </cell>
          <cell r="QR53">
            <v>85.688000000000002</v>
          </cell>
          <cell r="QS53">
            <v>83.078000000000003</v>
          </cell>
          <cell r="QT53">
            <v>84.369</v>
          </cell>
          <cell r="QU53">
            <v>87.179000000000002</v>
          </cell>
          <cell r="QV53">
            <v>83.369</v>
          </cell>
          <cell r="QW53">
            <v>85.768000000000001</v>
          </cell>
          <cell r="QX53">
            <v>83.631</v>
          </cell>
          <cell r="QY53">
            <v>79.847999999999999</v>
          </cell>
          <cell r="QZ53">
            <v>78.509</v>
          </cell>
          <cell r="RA53">
            <v>80.668999999999997</v>
          </cell>
          <cell r="RB53">
            <v>84.855999999999995</v>
          </cell>
          <cell r="RC53">
            <v>84.457999999999998</v>
          </cell>
          <cell r="RD53">
            <v>82.33</v>
          </cell>
          <cell r="RE53">
            <v>80.164000000000001</v>
          </cell>
          <cell r="RF53">
            <v>84.486000000000004</v>
          </cell>
          <cell r="RG53">
            <v>84.108999999999995</v>
          </cell>
          <cell r="RH53">
            <v>85.757000000000005</v>
          </cell>
          <cell r="RI53">
            <v>87.070999999999998</v>
          </cell>
          <cell r="RJ53">
            <v>90.594999999999999</v>
          </cell>
          <cell r="RK53">
            <v>93.387</v>
          </cell>
          <cell r="RL53">
            <v>97.338999999999999</v>
          </cell>
          <cell r="RM53">
            <v>99.581999999999994</v>
          </cell>
          <cell r="RN53">
            <v>101.92</v>
          </cell>
          <cell r="RO53">
            <v>99.588999999999999</v>
          </cell>
          <cell r="RP53">
            <v>105.694</v>
          </cell>
          <cell r="RQ53">
            <v>108.93899999999999</v>
          </cell>
          <cell r="RR53">
            <v>110.85599999999999</v>
          </cell>
          <cell r="RS53">
            <v>112.07899999999999</v>
          </cell>
          <cell r="RT53">
            <v>118.791</v>
          </cell>
          <cell r="RU53">
            <v>126.149</v>
          </cell>
          <cell r="RV53">
            <v>130.44399999999999</v>
          </cell>
        </row>
        <row r="54">
          <cell r="B54" t="str">
            <v>BHP 6 1/2 10/22/77 nc-22</v>
          </cell>
          <cell r="C54" t="str">
            <v>XS1309437215</v>
          </cell>
          <cell r="D54">
            <v>219.41499999999999</v>
          </cell>
          <cell r="E54">
            <v>216.917</v>
          </cell>
          <cell r="F54">
            <v>225.99600000000001</v>
          </cell>
          <cell r="G54">
            <v>228.17699999999999</v>
          </cell>
          <cell r="H54">
            <v>230.39599999999999</v>
          </cell>
          <cell r="I54">
            <v>247.61799999999999</v>
          </cell>
          <cell r="J54">
            <v>253.62899999999999</v>
          </cell>
          <cell r="K54">
            <v>259.5</v>
          </cell>
          <cell r="L54">
            <v>257.36900000000003</v>
          </cell>
          <cell r="M54">
            <v>260.70999999999998</v>
          </cell>
          <cell r="N54">
            <v>261.54300000000001</v>
          </cell>
          <cell r="O54">
            <v>263.51600000000002</v>
          </cell>
          <cell r="P54">
            <v>264.98599999999999</v>
          </cell>
          <cell r="Q54">
            <v>261.49900000000002</v>
          </cell>
          <cell r="R54">
            <v>272.387</v>
          </cell>
          <cell r="S54">
            <v>262.35300000000001</v>
          </cell>
          <cell r="T54">
            <v>265.77999999999997</v>
          </cell>
          <cell r="U54">
            <v>266.77999999999997</v>
          </cell>
          <cell r="V54">
            <v>264.72800000000001</v>
          </cell>
          <cell r="W54">
            <v>261.94600000000003</v>
          </cell>
          <cell r="X54">
            <v>258.58300000000003</v>
          </cell>
          <cell r="Y54">
            <v>258.36099999999999</v>
          </cell>
          <cell r="Z54">
            <v>282.416</v>
          </cell>
          <cell r="AA54">
            <v>289.87799999999999</v>
          </cell>
          <cell r="AB54">
            <v>311.83199999999999</v>
          </cell>
          <cell r="AC54">
            <v>326.47899999999998</v>
          </cell>
          <cell r="AD54">
            <v>327.46100000000001</v>
          </cell>
          <cell r="AE54">
            <v>326.92</v>
          </cell>
          <cell r="AF54">
            <v>333.04199999999997</v>
          </cell>
          <cell r="AG54">
            <v>334.245</v>
          </cell>
          <cell r="AH54">
            <v>352.40600000000001</v>
          </cell>
          <cell r="AI54">
            <v>360.98700000000002</v>
          </cell>
          <cell r="AJ54">
            <v>366.23700000000002</v>
          </cell>
          <cell r="AK54">
            <v>367.46300000000002</v>
          </cell>
          <cell r="AL54">
            <v>372.40199999999999</v>
          </cell>
          <cell r="AM54">
            <v>371.608</v>
          </cell>
          <cell r="AN54">
            <v>381.41</v>
          </cell>
          <cell r="AO54">
            <v>376.80799999999999</v>
          </cell>
          <cell r="AP54">
            <v>375.18799999999999</v>
          </cell>
          <cell r="AQ54">
            <v>375.79199999999997</v>
          </cell>
          <cell r="AR54">
            <v>374.91800000000001</v>
          </cell>
          <cell r="AS54">
            <v>370.267</v>
          </cell>
          <cell r="AT54">
            <v>367.161</v>
          </cell>
          <cell r="AU54">
            <v>372.154</v>
          </cell>
          <cell r="AV54">
            <v>374.69799999999998</v>
          </cell>
          <cell r="AW54">
            <v>369.661</v>
          </cell>
          <cell r="AX54">
            <v>366.55</v>
          </cell>
          <cell r="AY54">
            <v>367.34199999999998</v>
          </cell>
          <cell r="AZ54">
            <v>367.536</v>
          </cell>
          <cell r="BA54">
            <v>367.58499999999998</v>
          </cell>
          <cell r="BB54">
            <v>379.56700000000001</v>
          </cell>
          <cell r="BC54">
            <v>380.41399999999999</v>
          </cell>
          <cell r="BD54">
            <v>386.685</v>
          </cell>
          <cell r="BE54">
            <v>385.42500000000001</v>
          </cell>
          <cell r="BF54">
            <v>381.23500000000001</v>
          </cell>
          <cell r="BG54">
            <v>386.07100000000003</v>
          </cell>
          <cell r="BH54">
            <v>385.65300000000002</v>
          </cell>
          <cell r="BI54">
            <v>386.18700000000001</v>
          </cell>
          <cell r="BJ54">
            <v>404.29899999999998</v>
          </cell>
          <cell r="BK54">
            <v>419.709</v>
          </cell>
          <cell r="BL54">
            <v>424.625</v>
          </cell>
          <cell r="BM54">
            <v>435.73399999999998</v>
          </cell>
          <cell r="BN54">
            <v>442.96800000000002</v>
          </cell>
          <cell r="BO54">
            <v>442.43200000000002</v>
          </cell>
          <cell r="BP54">
            <v>438.678</v>
          </cell>
          <cell r="BQ54">
            <v>441.87200000000001</v>
          </cell>
          <cell r="BR54">
            <v>448.61099999999999</v>
          </cell>
          <cell r="BS54">
            <v>450.25799999999998</v>
          </cell>
          <cell r="BT54">
            <v>448.51100000000002</v>
          </cell>
          <cell r="BU54">
            <v>452.36900000000003</v>
          </cell>
          <cell r="BV54">
            <v>502.88499999999999</v>
          </cell>
          <cell r="BW54">
            <v>448.52499999999998</v>
          </cell>
          <cell r="BX54">
            <v>443.512</v>
          </cell>
          <cell r="BY54">
            <v>424.39499999999998</v>
          </cell>
          <cell r="BZ54">
            <v>414.79199999999997</v>
          </cell>
          <cell r="CA54">
            <v>412.12200000000001</v>
          </cell>
          <cell r="CB54">
            <v>341.91699999999997</v>
          </cell>
          <cell r="CC54">
            <v>260.86099999999999</v>
          </cell>
          <cell r="CD54">
            <v>239.18100000000001</v>
          </cell>
          <cell r="CE54">
            <v>224.95599999999999</v>
          </cell>
          <cell r="CF54">
            <v>187.58</v>
          </cell>
          <cell r="CG54">
            <v>190.01900000000001</v>
          </cell>
          <cell r="CH54">
            <v>149.268</v>
          </cell>
          <cell r="CI54">
            <v>145.874</v>
          </cell>
          <cell r="CJ54">
            <v>135.911</v>
          </cell>
          <cell r="CK54">
            <v>136.54300000000001</v>
          </cell>
          <cell r="CL54">
            <v>138.11099999999999</v>
          </cell>
          <cell r="CM54">
            <v>134.31800000000001</v>
          </cell>
          <cell r="CN54">
            <v>130.845</v>
          </cell>
          <cell r="CO54">
            <v>111.923</v>
          </cell>
          <cell r="CP54">
            <v>102.67400000000001</v>
          </cell>
          <cell r="CQ54">
            <v>94.914000000000001</v>
          </cell>
          <cell r="CR54">
            <v>95.293999999999997</v>
          </cell>
          <cell r="CS54">
            <v>89.337999999999994</v>
          </cell>
          <cell r="CT54">
            <v>83.257999999999996</v>
          </cell>
          <cell r="CU54">
            <v>84.665999999999997</v>
          </cell>
          <cell r="CV54">
            <v>85.653000000000006</v>
          </cell>
          <cell r="CW54">
            <v>86.65</v>
          </cell>
          <cell r="CX54">
            <v>86.399000000000001</v>
          </cell>
          <cell r="CY54">
            <v>87.655000000000001</v>
          </cell>
          <cell r="CZ54">
            <v>90.263000000000005</v>
          </cell>
          <cell r="DA54">
            <v>89.245000000000005</v>
          </cell>
          <cell r="DB54">
            <v>90.903000000000006</v>
          </cell>
          <cell r="DC54">
            <v>94.046000000000006</v>
          </cell>
          <cell r="DD54">
            <v>93.295000000000002</v>
          </cell>
          <cell r="DE54">
            <v>92.611999999999995</v>
          </cell>
          <cell r="DF54">
            <v>94.745999999999995</v>
          </cell>
          <cell r="DG54">
            <v>100.20699999999999</v>
          </cell>
          <cell r="DH54">
            <v>106.45099999999999</v>
          </cell>
          <cell r="DI54">
            <v>104.655</v>
          </cell>
          <cell r="DJ54">
            <v>105.57</v>
          </cell>
          <cell r="DK54">
            <v>112.809</v>
          </cell>
          <cell r="DL54">
            <v>113.474</v>
          </cell>
          <cell r="DM54">
            <v>113.233</v>
          </cell>
          <cell r="DN54">
            <v>109.289</v>
          </cell>
          <cell r="DO54">
            <v>107.518</v>
          </cell>
          <cell r="DP54">
            <v>107.773</v>
          </cell>
          <cell r="DQ54">
            <v>109.931</v>
          </cell>
          <cell r="DR54">
            <v>113.167</v>
          </cell>
          <cell r="DS54">
            <v>115.59699999999999</v>
          </cell>
          <cell r="DT54">
            <v>116.464</v>
          </cell>
          <cell r="DU54">
            <v>116.64</v>
          </cell>
          <cell r="DV54">
            <v>111.958</v>
          </cell>
          <cell r="DW54">
            <v>112.58199999999999</v>
          </cell>
          <cell r="DX54">
            <v>105.926</v>
          </cell>
          <cell r="DY54">
            <v>103.901</v>
          </cell>
          <cell r="DZ54">
            <v>99.956999999999994</v>
          </cell>
          <cell r="EA54">
            <v>99.786000000000001</v>
          </cell>
          <cell r="EB54">
            <v>100.465</v>
          </cell>
          <cell r="EC54">
            <v>101.71899999999999</v>
          </cell>
          <cell r="ED54">
            <v>98.061000000000007</v>
          </cell>
          <cell r="EE54">
            <v>97.704999999999998</v>
          </cell>
          <cell r="EF54">
            <v>94.088999999999999</v>
          </cell>
          <cell r="EG54">
            <v>97.713999999999999</v>
          </cell>
          <cell r="EH54">
            <v>101.505</v>
          </cell>
          <cell r="EI54">
            <v>102.08499999999999</v>
          </cell>
          <cell r="EJ54">
            <v>103.041</v>
          </cell>
          <cell r="EK54">
            <v>103.95699999999999</v>
          </cell>
          <cell r="EL54">
            <v>104.52200000000001</v>
          </cell>
          <cell r="EM54">
            <v>104.773</v>
          </cell>
          <cell r="EN54">
            <v>98.856999999999999</v>
          </cell>
          <cell r="EO54">
            <v>101.276</v>
          </cell>
          <cell r="EP54">
            <v>104.913</v>
          </cell>
          <cell r="EQ54">
            <v>104.116</v>
          </cell>
          <cell r="ER54">
            <v>102.38200000000001</v>
          </cell>
          <cell r="ES54">
            <v>105.25700000000001</v>
          </cell>
          <cell r="ET54">
            <v>103.729</v>
          </cell>
          <cell r="EU54">
            <v>103.03700000000001</v>
          </cell>
          <cell r="EV54">
            <v>108.708</v>
          </cell>
          <cell r="EW54">
            <v>109.181</v>
          </cell>
          <cell r="EX54">
            <v>105.295</v>
          </cell>
          <cell r="EY54">
            <v>105.53700000000001</v>
          </cell>
          <cell r="EZ54">
            <v>109.21899999999999</v>
          </cell>
          <cell r="FA54">
            <v>111.38500000000001</v>
          </cell>
          <cell r="FB54">
            <v>114.937</v>
          </cell>
          <cell r="FC54">
            <v>113.61499999999999</v>
          </cell>
          <cell r="FD54">
            <v>111.014</v>
          </cell>
          <cell r="FE54">
            <v>110.28700000000001</v>
          </cell>
          <cell r="FF54">
            <v>110.221</v>
          </cell>
          <cell r="FG54">
            <v>105.36199999999999</v>
          </cell>
          <cell r="FH54">
            <v>105.896</v>
          </cell>
          <cell r="FI54">
            <v>108.458</v>
          </cell>
          <cell r="FJ54">
            <v>109.581</v>
          </cell>
          <cell r="FK54">
            <v>106.282</v>
          </cell>
          <cell r="FL54">
            <v>104.491</v>
          </cell>
          <cell r="FM54">
            <v>104.548</v>
          </cell>
          <cell r="FN54">
            <v>103.929</v>
          </cell>
          <cell r="FO54">
            <v>107.94199999999999</v>
          </cell>
          <cell r="FP54">
            <v>107.205</v>
          </cell>
          <cell r="FQ54">
            <v>110.125</v>
          </cell>
          <cell r="FR54">
            <v>114.501</v>
          </cell>
          <cell r="FS54">
            <v>116.89700000000001</v>
          </cell>
          <cell r="FT54">
            <v>115.57</v>
          </cell>
          <cell r="FU54">
            <v>111.40900000000001</v>
          </cell>
          <cell r="FV54">
            <v>112.874</v>
          </cell>
          <cell r="FW54">
            <v>111.352</v>
          </cell>
          <cell r="FX54">
            <v>114.07899999999999</v>
          </cell>
          <cell r="FY54">
            <v>118.94</v>
          </cell>
          <cell r="FZ54">
            <v>114.84399999999999</v>
          </cell>
          <cell r="GA54">
            <v>113.702</v>
          </cell>
          <cell r="GB54">
            <v>111.994</v>
          </cell>
          <cell r="GC54">
            <v>113.36799999999999</v>
          </cell>
          <cell r="GD54">
            <v>116.48399999999999</v>
          </cell>
          <cell r="GE54">
            <v>116.161</v>
          </cell>
          <cell r="GF54">
            <v>119.31</v>
          </cell>
          <cell r="GG54">
            <v>122.821</v>
          </cell>
          <cell r="GH54">
            <v>116.40300000000001</v>
          </cell>
          <cell r="GI54">
            <v>124.443</v>
          </cell>
          <cell r="GJ54">
            <v>135.267</v>
          </cell>
          <cell r="GK54">
            <v>134.251</v>
          </cell>
          <cell r="GL54">
            <v>133.62899999999999</v>
          </cell>
          <cell r="GM54">
            <v>132.357</v>
          </cell>
          <cell r="GN54">
            <v>130.97499999999999</v>
          </cell>
          <cell r="GO54">
            <v>127.357</v>
          </cell>
          <cell r="GP54">
            <v>125.547</v>
          </cell>
          <cell r="GQ54">
            <v>126.78400000000001</v>
          </cell>
          <cell r="GR54">
            <v>128.31700000000001</v>
          </cell>
          <cell r="GS54">
            <v>121.343</v>
          </cell>
          <cell r="GT54">
            <v>119.258</v>
          </cell>
          <cell r="GU54">
            <v>118.77</v>
          </cell>
          <cell r="GV54">
            <v>117.509</v>
          </cell>
          <cell r="GW54">
            <v>113.633</v>
          </cell>
          <cell r="GX54">
            <v>114.949</v>
          </cell>
          <cell r="GY54">
            <v>114.286</v>
          </cell>
          <cell r="GZ54">
            <v>109.571</v>
          </cell>
          <cell r="HA54">
            <v>111.06399999999999</v>
          </cell>
          <cell r="HB54">
            <v>106.77</v>
          </cell>
          <cell r="HC54">
            <v>116.837</v>
          </cell>
          <cell r="HD54">
            <v>120.43300000000001</v>
          </cell>
          <cell r="HE54">
            <v>121.767</v>
          </cell>
          <cell r="HF54">
            <v>125.562</v>
          </cell>
          <cell r="HG54">
            <v>131.69300000000001</v>
          </cell>
          <cell r="HH54">
            <v>127.82</v>
          </cell>
          <cell r="HI54">
            <v>135.18100000000001</v>
          </cell>
          <cell r="HJ54">
            <v>140.608</v>
          </cell>
          <cell r="HK54">
            <v>139.619</v>
          </cell>
          <cell r="HL54">
            <v>134.547</v>
          </cell>
          <cell r="HM54">
            <v>136.92699999999999</v>
          </cell>
          <cell r="HN54">
            <v>136.12</v>
          </cell>
          <cell r="HO54">
            <v>134.28700000000001</v>
          </cell>
          <cell r="HP54">
            <v>132.30500000000001</v>
          </cell>
          <cell r="HQ54">
            <v>131.38300000000001</v>
          </cell>
          <cell r="HR54">
            <v>137.53700000000001</v>
          </cell>
          <cell r="HS54">
            <v>139.50200000000001</v>
          </cell>
          <cell r="HT54">
            <v>140.75200000000001</v>
          </cell>
          <cell r="HU54">
            <v>138.12899999999999</v>
          </cell>
          <cell r="HV54">
            <v>144.208</v>
          </cell>
          <cell r="HW54">
            <v>141.93199999999999</v>
          </cell>
          <cell r="HX54">
            <v>140.05000000000001</v>
          </cell>
          <cell r="HY54">
            <v>144.09899999999999</v>
          </cell>
          <cell r="HZ54">
            <v>144.429</v>
          </cell>
          <cell r="IA54">
            <v>140.36099999999999</v>
          </cell>
          <cell r="IB54">
            <v>148.76499999999999</v>
          </cell>
          <cell r="IC54">
            <v>149.006</v>
          </cell>
          <cell r="ID54">
            <v>139.29</v>
          </cell>
          <cell r="IE54">
            <v>135.673</v>
          </cell>
          <cell r="IF54">
            <v>133.17500000000001</v>
          </cell>
          <cell r="IG54">
            <v>133.03899999999999</v>
          </cell>
          <cell r="IH54">
            <v>128.16</v>
          </cell>
          <cell r="II54">
            <v>127.467</v>
          </cell>
          <cell r="IJ54">
            <v>124.688</v>
          </cell>
          <cell r="IK54">
            <v>126.452</v>
          </cell>
          <cell r="IL54">
            <v>133.18799999999999</v>
          </cell>
          <cell r="IM54">
            <v>135.62899999999999</v>
          </cell>
          <cell r="IN54">
            <v>135.529</v>
          </cell>
          <cell r="IO54">
            <v>134.57900000000001</v>
          </cell>
          <cell r="IP54">
            <v>129.584</v>
          </cell>
          <cell r="IQ54">
            <v>130.965</v>
          </cell>
          <cell r="IR54">
            <v>130.41800000000001</v>
          </cell>
          <cell r="IS54">
            <v>130.816</v>
          </cell>
          <cell r="IT54">
            <v>129.15600000000001</v>
          </cell>
          <cell r="IU54">
            <v>129.49700000000001</v>
          </cell>
          <cell r="IV54">
            <v>134.74700000000001</v>
          </cell>
          <cell r="IW54">
            <v>128.745</v>
          </cell>
          <cell r="IX54">
            <v>127.145</v>
          </cell>
          <cell r="IY54">
            <v>124.68300000000001</v>
          </cell>
          <cell r="IZ54">
            <v>131.05799999999999</v>
          </cell>
          <cell r="JA54">
            <v>132.87200000000001</v>
          </cell>
          <cell r="JB54">
            <v>133.173</v>
          </cell>
          <cell r="JC54">
            <v>125.411</v>
          </cell>
          <cell r="JD54">
            <v>126.23399999999999</v>
          </cell>
          <cell r="JE54">
            <v>129.24600000000001</v>
          </cell>
          <cell r="JF54">
            <v>127.474</v>
          </cell>
          <cell r="JG54">
            <v>127.99299999999999</v>
          </cell>
          <cell r="JH54">
            <v>126.965</v>
          </cell>
          <cell r="JI54">
            <v>125.92700000000001</v>
          </cell>
          <cell r="JJ54">
            <v>134.47800000000001</v>
          </cell>
          <cell r="JK54">
            <v>137.11699999999999</v>
          </cell>
          <cell r="JL54">
            <v>153.88800000000001</v>
          </cell>
          <cell r="JM54">
            <v>155.137</v>
          </cell>
          <cell r="JN54">
            <v>156.261</v>
          </cell>
          <cell r="JO54">
            <v>158.738</v>
          </cell>
          <cell r="JP54">
            <v>159.11199999999999</v>
          </cell>
          <cell r="JQ54">
            <v>170.298</v>
          </cell>
          <cell r="JR54">
            <v>181.23500000000001</v>
          </cell>
          <cell r="JS54">
            <v>186.755</v>
          </cell>
          <cell r="JT54">
            <v>189.03100000000001</v>
          </cell>
          <cell r="JU54">
            <v>194.45599999999999</v>
          </cell>
          <cell r="JV54">
            <v>192.48699999999999</v>
          </cell>
          <cell r="JW54">
            <v>196.13300000000001</v>
          </cell>
          <cell r="JX54">
            <v>192.42099999999999</v>
          </cell>
          <cell r="JY54">
            <v>191.46700000000001</v>
          </cell>
          <cell r="JZ54">
            <v>191.56299999999999</v>
          </cell>
          <cell r="KA54">
            <v>190.595</v>
          </cell>
          <cell r="KB54">
            <v>188.48500000000001</v>
          </cell>
          <cell r="KC54">
            <v>185.47</v>
          </cell>
          <cell r="KD54">
            <v>178.46700000000001</v>
          </cell>
          <cell r="KE54">
            <v>171.94399999999999</v>
          </cell>
          <cell r="KF54">
            <v>173.249</v>
          </cell>
          <cell r="KG54">
            <v>175.91399999999999</v>
          </cell>
          <cell r="KH54">
            <v>174.73099999999999</v>
          </cell>
          <cell r="KI54">
            <v>176.52500000000001</v>
          </cell>
          <cell r="KJ54">
            <v>173.785</v>
          </cell>
          <cell r="KK54">
            <v>172.40100000000001</v>
          </cell>
          <cell r="KL54">
            <v>170.751</v>
          </cell>
          <cell r="KM54">
            <v>163.47800000000001</v>
          </cell>
          <cell r="KN54">
            <v>152.84299999999999</v>
          </cell>
          <cell r="KO54">
            <v>149.53399999999999</v>
          </cell>
          <cell r="KP54">
            <v>144.601</v>
          </cell>
          <cell r="KQ54">
            <v>147.44200000000001</v>
          </cell>
          <cell r="KR54">
            <v>151.60900000000001</v>
          </cell>
          <cell r="KS54">
            <v>151.071</v>
          </cell>
          <cell r="KT54">
            <v>154.018</v>
          </cell>
          <cell r="KU54">
            <v>155.298</v>
          </cell>
          <cell r="KV54">
            <v>153.1</v>
          </cell>
          <cell r="KW54">
            <v>152.04</v>
          </cell>
          <cell r="KX54">
            <v>148.364</v>
          </cell>
          <cell r="KY54">
            <v>151.70599999999999</v>
          </cell>
          <cell r="KZ54">
            <v>148.792</v>
          </cell>
          <cell r="LA54">
            <v>150.089</v>
          </cell>
          <cell r="LB54">
            <v>153.11099999999999</v>
          </cell>
          <cell r="LC54">
            <v>156.68299999999999</v>
          </cell>
          <cell r="LD54">
            <v>164.108</v>
          </cell>
          <cell r="LE54">
            <v>168.40899999999999</v>
          </cell>
          <cell r="LF54">
            <v>168.47399999999999</v>
          </cell>
          <cell r="LG54">
            <v>167.96</v>
          </cell>
          <cell r="LH54">
            <v>169.29599999999999</v>
          </cell>
          <cell r="LI54">
            <v>172.33600000000001</v>
          </cell>
          <cell r="LJ54">
            <v>172.274</v>
          </cell>
          <cell r="LK54">
            <v>182.14400000000001</v>
          </cell>
          <cell r="LL54">
            <v>184.84700000000001</v>
          </cell>
          <cell r="LM54">
            <v>191.804</v>
          </cell>
          <cell r="LN54">
            <v>191.208</v>
          </cell>
          <cell r="LO54">
            <v>195.82300000000001</v>
          </cell>
          <cell r="LP54">
            <v>197.797</v>
          </cell>
          <cell r="LQ54">
            <v>187.56</v>
          </cell>
          <cell r="LR54">
            <v>183.143</v>
          </cell>
          <cell r="LS54">
            <v>173.24799999999999</v>
          </cell>
          <cell r="LT54">
            <v>164.38</v>
          </cell>
          <cell r="LU54">
            <v>161.35499999999999</v>
          </cell>
          <cell r="LV54">
            <v>163.762</v>
          </cell>
          <cell r="LW54">
            <v>163.864</v>
          </cell>
          <cell r="LX54">
            <v>167.273</v>
          </cell>
          <cell r="LY54">
            <v>171.62100000000001</v>
          </cell>
          <cell r="LZ54">
            <v>177.255</v>
          </cell>
          <cell r="MA54">
            <v>175.72300000000001</v>
          </cell>
          <cell r="MB54">
            <v>174.364</v>
          </cell>
          <cell r="MC54">
            <v>171.43199999999999</v>
          </cell>
          <cell r="MD54">
            <v>167.74100000000001</v>
          </cell>
          <cell r="ME54">
            <v>163.16200000000001</v>
          </cell>
          <cell r="MF54">
            <v>164.14400000000001</v>
          </cell>
          <cell r="MG54">
            <v>161.99299999999999</v>
          </cell>
          <cell r="MH54">
            <v>162.447</v>
          </cell>
          <cell r="MI54">
            <v>164.59</v>
          </cell>
          <cell r="MJ54">
            <v>170.43799999999999</v>
          </cell>
          <cell r="MK54">
            <v>173.268</v>
          </cell>
          <cell r="ML54">
            <v>174.255</v>
          </cell>
          <cell r="MM54">
            <v>171.95</v>
          </cell>
          <cell r="MN54">
            <v>173.90100000000001</v>
          </cell>
          <cell r="MO54">
            <v>177.02199999999999</v>
          </cell>
          <cell r="MP54">
            <v>181.22</v>
          </cell>
          <cell r="MQ54">
            <v>181.09800000000001</v>
          </cell>
          <cell r="MR54">
            <v>182.84899999999999</v>
          </cell>
          <cell r="MS54">
            <v>185.41900000000001</v>
          </cell>
          <cell r="MT54">
            <v>189.655</v>
          </cell>
          <cell r="MU54">
            <v>190.66900000000001</v>
          </cell>
          <cell r="MV54">
            <v>187.36600000000001</v>
          </cell>
          <cell r="MW54">
            <v>184.95699999999999</v>
          </cell>
          <cell r="MX54">
            <v>183.08</v>
          </cell>
          <cell r="MY54">
            <v>183.946</v>
          </cell>
          <cell r="MZ54">
            <v>182.84700000000001</v>
          </cell>
          <cell r="NA54">
            <v>186.15299999999999</v>
          </cell>
          <cell r="NB54">
            <v>191.18299999999999</v>
          </cell>
          <cell r="NC54">
            <v>189.60400000000001</v>
          </cell>
          <cell r="ND54">
            <v>187.40799999999999</v>
          </cell>
          <cell r="NE54">
            <v>184.75800000000001</v>
          </cell>
          <cell r="NF54">
            <v>183.03299999999999</v>
          </cell>
          <cell r="NG54">
            <v>186.79</v>
          </cell>
          <cell r="NH54">
            <v>183.67099999999999</v>
          </cell>
          <cell r="NI54">
            <v>183.46600000000001</v>
          </cell>
          <cell r="NJ54">
            <v>188.488</v>
          </cell>
          <cell r="NK54">
            <v>190.13</v>
          </cell>
          <cell r="NL54">
            <v>190.501</v>
          </cell>
          <cell r="NM54">
            <v>195.358</v>
          </cell>
          <cell r="NN54">
            <v>198.672</v>
          </cell>
          <cell r="NO54">
            <v>196.255</v>
          </cell>
          <cell r="NP54">
            <v>199.346</v>
          </cell>
          <cell r="NQ54">
            <v>198.71</v>
          </cell>
          <cell r="NR54">
            <v>223.273</v>
          </cell>
          <cell r="NS54">
            <v>229.55099999999999</v>
          </cell>
          <cell r="NT54">
            <v>233.364</v>
          </cell>
          <cell r="NU54">
            <v>231.61699999999999</v>
          </cell>
          <cell r="NV54">
            <v>235.83099999999999</v>
          </cell>
          <cell r="NW54">
            <v>234.05600000000001</v>
          </cell>
          <cell r="NX54">
            <v>228.67500000000001</v>
          </cell>
          <cell r="NY54">
            <v>230.85499999999999</v>
          </cell>
          <cell r="NZ54">
            <v>227.65600000000001</v>
          </cell>
          <cell r="OA54">
            <v>230.02799999999999</v>
          </cell>
          <cell r="OB54">
            <v>227.09700000000001</v>
          </cell>
          <cell r="OC54">
            <v>230.631</v>
          </cell>
          <cell r="OD54">
            <v>232.762</v>
          </cell>
          <cell r="OE54">
            <v>229.16800000000001</v>
          </cell>
          <cell r="OF54">
            <v>230.68600000000001</v>
          </cell>
          <cell r="OG54">
            <v>232.92099999999999</v>
          </cell>
          <cell r="OH54">
            <v>235.12299999999999</v>
          </cell>
          <cell r="OI54">
            <v>241.929</v>
          </cell>
          <cell r="OJ54">
            <v>249.44399999999999</v>
          </cell>
          <cell r="OK54">
            <v>249.542</v>
          </cell>
          <cell r="OL54">
            <v>245.959</v>
          </cell>
          <cell r="OM54">
            <v>241.208</v>
          </cell>
          <cell r="ON54">
            <v>232.40899999999999</v>
          </cell>
          <cell r="OO54">
            <v>229.714</v>
          </cell>
          <cell r="OP54">
            <v>230.57599999999999</v>
          </cell>
          <cell r="OQ54">
            <v>223.27600000000001</v>
          </cell>
          <cell r="OR54">
            <v>222.12799999999999</v>
          </cell>
          <cell r="OS54">
            <v>221.83699999999999</v>
          </cell>
          <cell r="OT54">
            <v>221.11</v>
          </cell>
          <cell r="OU54">
            <v>220.10900000000001</v>
          </cell>
          <cell r="OV54">
            <v>224.46600000000001</v>
          </cell>
          <cell r="OW54">
            <v>222.26599999999999</v>
          </cell>
          <cell r="OX54">
            <v>229.96100000000001</v>
          </cell>
          <cell r="OY54">
            <v>211.87700000000001</v>
          </cell>
          <cell r="OZ54">
            <v>212.77699999999999</v>
          </cell>
          <cell r="PA54">
            <v>206.28399999999999</v>
          </cell>
          <cell r="PB54">
            <v>204.87700000000001</v>
          </cell>
          <cell r="PC54">
            <v>191.071</v>
          </cell>
          <cell r="PD54">
            <v>187.08600000000001</v>
          </cell>
          <cell r="PE54">
            <v>188.15799999999999</v>
          </cell>
          <cell r="PF54">
            <v>184.05</v>
          </cell>
          <cell r="PG54">
            <v>181.351</v>
          </cell>
          <cell r="PH54">
            <v>186.40899999999999</v>
          </cell>
          <cell r="PI54">
            <v>187.19499999999999</v>
          </cell>
          <cell r="PJ54">
            <v>188.69300000000001</v>
          </cell>
          <cell r="PK54">
            <v>192.40700000000001</v>
          </cell>
          <cell r="PL54">
            <v>198.958</v>
          </cell>
          <cell r="PM54">
            <v>206.791</v>
          </cell>
          <cell r="PN54">
            <v>210.66</v>
          </cell>
          <cell r="PO54">
            <v>210.52099999999999</v>
          </cell>
          <cell r="PP54">
            <v>205.48</v>
          </cell>
          <cell r="PQ54">
            <v>198.512</v>
          </cell>
          <cell r="PR54">
            <v>198.74199999999999</v>
          </cell>
          <cell r="PS54">
            <v>194.57</v>
          </cell>
          <cell r="PT54">
            <v>193.42099999999999</v>
          </cell>
          <cell r="PU54">
            <v>189.11799999999999</v>
          </cell>
          <cell r="PV54">
            <v>191.96100000000001</v>
          </cell>
          <cell r="PW54">
            <v>190.58699999999999</v>
          </cell>
          <cell r="PX54">
            <v>189.95699999999999</v>
          </cell>
          <cell r="PY54">
            <v>189.988</v>
          </cell>
          <cell r="PZ54">
            <v>189.09800000000001</v>
          </cell>
          <cell r="QA54">
            <v>184.97300000000001</v>
          </cell>
          <cell r="QB54">
            <v>180.47800000000001</v>
          </cell>
          <cell r="QC54">
            <v>177.511</v>
          </cell>
          <cell r="QD54">
            <v>176.98</v>
          </cell>
          <cell r="QE54">
            <v>169.63800000000001</v>
          </cell>
          <cell r="QF54">
            <v>170.36500000000001</v>
          </cell>
          <cell r="QG54">
            <v>175.05699999999999</v>
          </cell>
          <cell r="QH54">
            <v>177.41</v>
          </cell>
          <cell r="QI54">
            <v>171.959</v>
          </cell>
          <cell r="QJ54">
            <v>169.25299999999999</v>
          </cell>
          <cell r="QK54">
            <v>168.357</v>
          </cell>
          <cell r="QL54">
            <v>164.75700000000001</v>
          </cell>
          <cell r="QM54">
            <v>161.702</v>
          </cell>
          <cell r="QN54">
            <v>159.39500000000001</v>
          </cell>
          <cell r="QO54">
            <v>162.238</v>
          </cell>
          <cell r="QP54">
            <v>156.483</v>
          </cell>
          <cell r="QQ54">
            <v>156.08799999999999</v>
          </cell>
          <cell r="QR54">
            <v>159.512</v>
          </cell>
          <cell r="QS54">
            <v>158.54300000000001</v>
          </cell>
          <cell r="QT54">
            <v>159.42400000000001</v>
          </cell>
          <cell r="QU54">
            <v>159.77600000000001</v>
          </cell>
          <cell r="QV54">
            <v>160.18600000000001</v>
          </cell>
          <cell r="QW54">
            <v>160.21299999999999</v>
          </cell>
          <cell r="QX54">
            <v>162.98599999999999</v>
          </cell>
          <cell r="QY54">
            <v>164.57599999999999</v>
          </cell>
          <cell r="QZ54">
            <v>165.745</v>
          </cell>
          <cell r="RA54">
            <v>162.233</v>
          </cell>
          <cell r="RB54">
            <v>158.726</v>
          </cell>
          <cell r="RC54">
            <v>157.75899999999999</v>
          </cell>
          <cell r="RD54">
            <v>153.971</v>
          </cell>
          <cell r="RE54">
            <v>151.411</v>
          </cell>
          <cell r="RF54">
            <v>149.61600000000001</v>
          </cell>
          <cell r="RG54">
            <v>151.596</v>
          </cell>
          <cell r="RH54">
            <v>154.215</v>
          </cell>
          <cell r="RI54">
            <v>156.58600000000001</v>
          </cell>
          <cell r="RJ54">
            <v>158.12799999999999</v>
          </cell>
          <cell r="RK54">
            <v>158.56399999999999</v>
          </cell>
          <cell r="RL54">
            <v>162.148</v>
          </cell>
          <cell r="RM54">
            <v>161.59399999999999</v>
          </cell>
          <cell r="RN54">
            <v>161.71199999999999</v>
          </cell>
          <cell r="RO54">
            <v>161.839</v>
          </cell>
          <cell r="RP54">
            <v>159.32499999999999</v>
          </cell>
          <cell r="RQ54">
            <v>160.36099999999999</v>
          </cell>
          <cell r="RR54">
            <v>160.37</v>
          </cell>
          <cell r="RS54">
            <v>156.47300000000001</v>
          </cell>
          <cell r="RT54">
            <v>155.511</v>
          </cell>
          <cell r="RU54">
            <v>156.11099999999999</v>
          </cell>
          <cell r="RV54">
            <v>156.86500000000001</v>
          </cell>
          <cell r="RW54">
            <v>156.446</v>
          </cell>
          <cell r="RX54">
            <v>152.52099999999999</v>
          </cell>
          <cell r="RY54">
            <v>154.00399999999999</v>
          </cell>
          <cell r="RZ54">
            <v>158.96</v>
          </cell>
          <cell r="SA54">
            <v>159.571</v>
          </cell>
          <cell r="SB54">
            <v>164.05500000000001</v>
          </cell>
          <cell r="SC54">
            <v>166.935</v>
          </cell>
          <cell r="SD54">
            <v>169.39500000000001</v>
          </cell>
          <cell r="SE54">
            <v>170.697</v>
          </cell>
          <cell r="SF54">
            <v>171.42400000000001</v>
          </cell>
          <cell r="SG54">
            <v>173.80600000000001</v>
          </cell>
          <cell r="SH54">
            <v>177.953</v>
          </cell>
          <cell r="SI54">
            <v>177.244</v>
          </cell>
          <cell r="SJ54">
            <v>174.93799999999999</v>
          </cell>
          <cell r="SK54">
            <v>175.28700000000001</v>
          </cell>
          <cell r="SL54">
            <v>176.43899999999999</v>
          </cell>
          <cell r="SM54">
            <v>177.03100000000001</v>
          </cell>
          <cell r="SN54">
            <v>176.54900000000001</v>
          </cell>
          <cell r="SO54">
            <v>187.63399999999999</v>
          </cell>
          <cell r="SP54">
            <v>196.56700000000001</v>
          </cell>
        </row>
        <row r="55">
          <cell r="B55" t="str">
            <v>AMXLMM 6 3/8 09/06/73 nc-23</v>
          </cell>
          <cell r="C55" t="str">
            <v>XS0969341147</v>
          </cell>
          <cell r="D55">
            <v>241.50413368344306</v>
          </cell>
          <cell r="E55">
            <v>240.65668062806131</v>
          </cell>
          <cell r="F55">
            <v>241.55809885442258</v>
          </cell>
          <cell r="G55">
            <v>244.90194074511527</v>
          </cell>
          <cell r="H55">
            <v>245.65645378381015</v>
          </cell>
          <cell r="I55">
            <v>245.88830414801836</v>
          </cell>
          <cell r="J55">
            <v>249.37405445128678</v>
          </cell>
          <cell r="K55">
            <v>249.54994093447925</v>
          </cell>
          <cell r="L55">
            <v>247.33437085926533</v>
          </cell>
          <cell r="M55">
            <v>244.94191494584084</v>
          </cell>
          <cell r="N55">
            <v>242.3605809339881</v>
          </cell>
          <cell r="O55">
            <v>240.90751873761414</v>
          </cell>
          <cell r="P55">
            <v>243.96854315817356</v>
          </cell>
          <cell r="Q55">
            <v>238.86783514559269</v>
          </cell>
          <cell r="R55">
            <v>234.30278142273426</v>
          </cell>
          <cell r="S55">
            <v>228.97921724110842</v>
          </cell>
          <cell r="T55">
            <v>223.25990847229957</v>
          </cell>
          <cell r="U55">
            <v>241.86889826506376</v>
          </cell>
          <cell r="V55">
            <v>237.48772586554287</v>
          </cell>
          <cell r="W55">
            <v>237.06399933785201</v>
          </cell>
          <cell r="X55">
            <v>217.46464872211217</v>
          </cell>
          <cell r="Y55">
            <v>205.50636657506229</v>
          </cell>
          <cell r="Z55">
            <v>190.44208903163673</v>
          </cell>
          <cell r="AA55">
            <v>203.77048690855503</v>
          </cell>
          <cell r="AB55">
            <v>223.05803875863552</v>
          </cell>
          <cell r="AC55">
            <v>232.72979662418365</v>
          </cell>
          <cell r="AD55">
            <v>242.08176088392736</v>
          </cell>
          <cell r="AE55">
            <v>244.81099943846465</v>
          </cell>
          <cell r="AF55">
            <v>244.91193429529667</v>
          </cell>
          <cell r="AG55">
            <v>237.47073683023453</v>
          </cell>
          <cell r="AH55">
            <v>233.31042188972236</v>
          </cell>
          <cell r="AI55">
            <v>246.08817515164614</v>
          </cell>
          <cell r="AJ55">
            <v>261.183432700634</v>
          </cell>
          <cell r="AK55">
            <v>261.20341980099681</v>
          </cell>
          <cell r="AL55">
            <v>260.28701124936339</v>
          </cell>
          <cell r="AM55">
            <v>265.38172313183549</v>
          </cell>
          <cell r="AN55">
            <v>275.81598887622357</v>
          </cell>
          <cell r="AO55">
            <v>281.62923701673742</v>
          </cell>
          <cell r="AP55">
            <v>287.49545097321271</v>
          </cell>
          <cell r="AQ55">
            <v>285.90947455942631</v>
          </cell>
          <cell r="AR55">
            <v>279.64351859569553</v>
          </cell>
          <cell r="AS55">
            <v>273.23665357440711</v>
          </cell>
          <cell r="AT55">
            <v>271.71263717174526</v>
          </cell>
          <cell r="AU55">
            <v>275.72304885953668</v>
          </cell>
          <cell r="AV55">
            <v>278.24841899037364</v>
          </cell>
          <cell r="AW55">
            <v>281.76015252411366</v>
          </cell>
          <cell r="AX55">
            <v>284.24954587429761</v>
          </cell>
          <cell r="AY55">
            <v>284.33349169582129</v>
          </cell>
          <cell r="AZ55">
            <v>271.44181196182967</v>
          </cell>
          <cell r="BA55">
            <v>265.67053673207761</v>
          </cell>
          <cell r="BB55">
            <v>265.32176183074711</v>
          </cell>
          <cell r="BC55">
            <v>263.82372865855694</v>
          </cell>
          <cell r="BD55">
            <v>275.20738167017697</v>
          </cell>
          <cell r="BE55">
            <v>279.18981141746042</v>
          </cell>
          <cell r="BF55">
            <v>282.5496429884434</v>
          </cell>
          <cell r="BG55">
            <v>284.84116404503584</v>
          </cell>
          <cell r="BH55">
            <v>277.78571761697526</v>
          </cell>
          <cell r="BI55">
            <v>273.34158585131166</v>
          </cell>
          <cell r="BJ55">
            <v>273.05077354103327</v>
          </cell>
          <cell r="BK55">
            <v>249.10922537147999</v>
          </cell>
          <cell r="BL55">
            <v>253.78520750135183</v>
          </cell>
          <cell r="BM55">
            <v>278.65615583777429</v>
          </cell>
          <cell r="BN55">
            <v>325.69379783153533</v>
          </cell>
          <cell r="BO55">
            <v>350.07905962914231</v>
          </cell>
          <cell r="BP55">
            <v>383.05877458274364</v>
          </cell>
          <cell r="BQ55">
            <v>395.27489032447335</v>
          </cell>
          <cell r="BR55">
            <v>395.78955815881494</v>
          </cell>
          <cell r="BS55">
            <v>409.64961290538309</v>
          </cell>
          <cell r="BT55">
            <v>412.3218882238865</v>
          </cell>
          <cell r="BU55">
            <v>432.55682863116266</v>
          </cell>
          <cell r="BV55">
            <v>427.7319426035881</v>
          </cell>
          <cell r="BW55">
            <v>437.67652438908817</v>
          </cell>
          <cell r="BX55">
            <v>427.5690477356315</v>
          </cell>
          <cell r="BY55">
            <v>554.01743818074465</v>
          </cell>
          <cell r="BZ55">
            <v>566.42043331086631</v>
          </cell>
          <cell r="CA55">
            <v>549.12159794688228</v>
          </cell>
          <cell r="CB55">
            <v>558.64645062476393</v>
          </cell>
          <cell r="CC55">
            <v>567.99141939938067</v>
          </cell>
          <cell r="CD55">
            <v>506.68298774659632</v>
          </cell>
          <cell r="CE55">
            <v>430.46717728823421</v>
          </cell>
          <cell r="CF55">
            <v>323.6820961800218</v>
          </cell>
          <cell r="CG55">
            <v>311.25711523950105</v>
          </cell>
          <cell r="CH55">
            <v>251.85045618623496</v>
          </cell>
          <cell r="CI55">
            <v>244.96090269118548</v>
          </cell>
          <cell r="CJ55">
            <v>257.68668949216607</v>
          </cell>
          <cell r="CK55">
            <v>177.58238865822554</v>
          </cell>
          <cell r="CL55">
            <v>158.96040725022553</v>
          </cell>
          <cell r="CM55">
            <v>148.7360060596466</v>
          </cell>
          <cell r="CN55">
            <v>153.39300044417379</v>
          </cell>
          <cell r="CO55">
            <v>166.68542154043914</v>
          </cell>
          <cell r="CP55">
            <v>163.77430037260055</v>
          </cell>
          <cell r="CQ55">
            <v>143.64029482215642</v>
          </cell>
          <cell r="CR55">
            <v>135.5904901510477</v>
          </cell>
          <cell r="CS55">
            <v>128.59200695902109</v>
          </cell>
          <cell r="CT55">
            <v>120.50522615224124</v>
          </cell>
          <cell r="CU55">
            <v>110.99636315464973</v>
          </cell>
          <cell r="CV55">
            <v>111.23820706903935</v>
          </cell>
          <cell r="CW55">
            <v>113.23092097520828</v>
          </cell>
          <cell r="CX55">
            <v>114.95580773651599</v>
          </cell>
          <cell r="CY55">
            <v>114.59004379987717</v>
          </cell>
          <cell r="CZ55">
            <v>114.91283547073603</v>
          </cell>
          <cell r="DA55">
            <v>114.75493737787008</v>
          </cell>
          <cell r="DB55">
            <v>113.768573974967</v>
          </cell>
          <cell r="DC55">
            <v>113.88349980205297</v>
          </cell>
          <cell r="DD55">
            <v>115.14868325501681</v>
          </cell>
          <cell r="DE55">
            <v>112.85816155344247</v>
          </cell>
          <cell r="DF55">
            <v>110.37476433336735</v>
          </cell>
          <cell r="DG55">
            <v>113.2079358097911</v>
          </cell>
          <cell r="DH55">
            <v>116.4928157544136</v>
          </cell>
          <cell r="DI55">
            <v>120.18043577134608</v>
          </cell>
          <cell r="DJ55">
            <v>120.86399460375308</v>
          </cell>
          <cell r="DK55">
            <v>119.3529698163271</v>
          </cell>
          <cell r="DL55">
            <v>115.88420854836703</v>
          </cell>
          <cell r="DM55">
            <v>114.66599478125572</v>
          </cell>
          <cell r="DN55">
            <v>116.64671642720698</v>
          </cell>
          <cell r="DO55">
            <v>104.16277354061604</v>
          </cell>
          <cell r="DP55">
            <v>100.21731992900371</v>
          </cell>
          <cell r="DQ55">
            <v>97.523058800101282</v>
          </cell>
          <cell r="DR55">
            <v>97.490080084502694</v>
          </cell>
          <cell r="DS55">
            <v>95.767192033231254</v>
          </cell>
          <cell r="DT55">
            <v>96.982407735288149</v>
          </cell>
          <cell r="DU55">
            <v>99.376862358748909</v>
          </cell>
          <cell r="DV55">
            <v>100.93585618704557</v>
          </cell>
          <cell r="DW55">
            <v>100.13837088257074</v>
          </cell>
          <cell r="DX55">
            <v>100.48914449393749</v>
          </cell>
          <cell r="DY55">
            <v>101.11274202525615</v>
          </cell>
          <cell r="DZ55">
            <v>102.27499191135168</v>
          </cell>
          <cell r="EA55">
            <v>104.01686770796776</v>
          </cell>
          <cell r="EB55">
            <v>102.24900868088007</v>
          </cell>
          <cell r="EC55">
            <v>100.6820200124383</v>
          </cell>
          <cell r="ED55">
            <v>96.256875992119319</v>
          </cell>
          <cell r="EE55">
            <v>93.500654852092268</v>
          </cell>
          <cell r="EF55">
            <v>93.046947673857218</v>
          </cell>
          <cell r="EG55">
            <v>92.26245398461819</v>
          </cell>
          <cell r="EH55">
            <v>95.426411972045898</v>
          </cell>
          <cell r="EI55">
            <v>97.969770493209367</v>
          </cell>
          <cell r="EJ55">
            <v>101.04478588402272</v>
          </cell>
          <cell r="EK55">
            <v>100.27728123009204</v>
          </cell>
          <cell r="EL55">
            <v>101.73534020155668</v>
          </cell>
          <cell r="EM55">
            <v>103.0025223645568</v>
          </cell>
          <cell r="EN55">
            <v>103.53517858922481</v>
          </cell>
          <cell r="EO55">
            <v>105.68678994327783</v>
          </cell>
          <cell r="EP55">
            <v>107.24578377157449</v>
          </cell>
          <cell r="EQ55">
            <v>110.16589913457632</v>
          </cell>
          <cell r="ER55">
            <v>108.87872987121344</v>
          </cell>
          <cell r="ES55">
            <v>111.28917417496443</v>
          </cell>
          <cell r="ET55">
            <v>111.87579557061194</v>
          </cell>
          <cell r="EU55">
            <v>112.48140471160411</v>
          </cell>
          <cell r="EV55">
            <v>116.97550422817469</v>
          </cell>
          <cell r="EW55">
            <v>117.24133266299962</v>
          </cell>
          <cell r="EX55">
            <v>114.01741337448358</v>
          </cell>
          <cell r="EY55">
            <v>116.85558162599801</v>
          </cell>
          <cell r="EZ55">
            <v>119.2090626937151</v>
          </cell>
          <cell r="FA55">
            <v>120.13946221560239</v>
          </cell>
          <cell r="FB55">
            <v>118.92624522358179</v>
          </cell>
          <cell r="FC55">
            <v>120.99890753120184</v>
          </cell>
          <cell r="FD55">
            <v>124.67253657788038</v>
          </cell>
          <cell r="FE55">
            <v>124.16886164873839</v>
          </cell>
          <cell r="FF55">
            <v>125.9527103561163</v>
          </cell>
          <cell r="FG55">
            <v>122.03024190992116</v>
          </cell>
          <cell r="FH55">
            <v>119.28701238512993</v>
          </cell>
          <cell r="FI55">
            <v>118.39458835393191</v>
          </cell>
          <cell r="FJ55">
            <v>119.2530343145132</v>
          </cell>
          <cell r="FK55">
            <v>117.73301533192397</v>
          </cell>
          <cell r="FL55">
            <v>113.47576295465231</v>
          </cell>
          <cell r="FM55">
            <v>114.02141079455615</v>
          </cell>
          <cell r="FN55">
            <v>113.5677036163211</v>
          </cell>
          <cell r="FO55">
            <v>108.82476470023393</v>
          </cell>
          <cell r="FP55">
            <v>112.46441567629576</v>
          </cell>
          <cell r="FQ55">
            <v>111.89178525090217</v>
          </cell>
          <cell r="FR55">
            <v>116.64171965211629</v>
          </cell>
          <cell r="FS55">
            <v>121.40964244365692</v>
          </cell>
          <cell r="FT55">
            <v>123.02659886300563</v>
          </cell>
          <cell r="FU55">
            <v>119.19607107847929</v>
          </cell>
          <cell r="FV55">
            <v>120.71609006106853</v>
          </cell>
          <cell r="FW55">
            <v>119.23804398924112</v>
          </cell>
          <cell r="FX55">
            <v>121.26173790097236</v>
          </cell>
          <cell r="FY55">
            <v>124.41370362818242</v>
          </cell>
          <cell r="FZ55">
            <v>124.78446433991193</v>
          </cell>
          <cell r="GA55">
            <v>124.1768564888835</v>
          </cell>
          <cell r="GB55">
            <v>124.11189841270446</v>
          </cell>
          <cell r="GC55">
            <v>125.2821431389451</v>
          </cell>
          <cell r="GD55">
            <v>132.04277983665466</v>
          </cell>
          <cell r="GE55">
            <v>129.37849935829638</v>
          </cell>
          <cell r="GF55">
            <v>131.8788856136799</v>
          </cell>
          <cell r="GG55">
            <v>138.06988995105027</v>
          </cell>
          <cell r="GH55">
            <v>139.87572446882726</v>
          </cell>
          <cell r="GI55">
            <v>140.78913495540618</v>
          </cell>
          <cell r="GJ55">
            <v>148.56511635154484</v>
          </cell>
          <cell r="GK55">
            <v>152.06185956001281</v>
          </cell>
          <cell r="GL55">
            <v>149.36260165601968</v>
          </cell>
          <cell r="GM55">
            <v>146.73529731333258</v>
          </cell>
          <cell r="GN55">
            <v>149.26966163933278</v>
          </cell>
          <cell r="GO55">
            <v>142.73787724077704</v>
          </cell>
          <cell r="GP55">
            <v>136.4819148272276</v>
          </cell>
          <cell r="GQ55">
            <v>138.19480932831763</v>
          </cell>
          <cell r="GR55">
            <v>138.57856165528298</v>
          </cell>
          <cell r="GS55">
            <v>140.13555677354336</v>
          </cell>
          <cell r="GT55">
            <v>140.72717494428159</v>
          </cell>
          <cell r="GU55">
            <v>141.68455705165863</v>
          </cell>
          <cell r="GV55">
            <v>139.5459373128414</v>
          </cell>
          <cell r="GW55">
            <v>136.10615734040735</v>
          </cell>
          <cell r="GX55">
            <v>138.82340363472701</v>
          </cell>
          <cell r="GY55">
            <v>136.97659556120635</v>
          </cell>
          <cell r="GZ55">
            <v>132.2646366506815</v>
          </cell>
          <cell r="HA55">
            <v>130.31989178538322</v>
          </cell>
          <cell r="HB55">
            <v>126.34645623326301</v>
          </cell>
          <cell r="HC55">
            <v>125.81280065357686</v>
          </cell>
          <cell r="HD55">
            <v>147.57775359362364</v>
          </cell>
          <cell r="HE55">
            <v>143.99406649857758</v>
          </cell>
          <cell r="HF55">
            <v>141.48468604803085</v>
          </cell>
          <cell r="HG55">
            <v>143.79019807487728</v>
          </cell>
          <cell r="HH55">
            <v>143.83616840571165</v>
          </cell>
          <cell r="HI55">
            <v>156.12523706376552</v>
          </cell>
          <cell r="HJ55">
            <v>156.74083975493909</v>
          </cell>
          <cell r="HK55">
            <v>155.60457309931519</v>
          </cell>
          <cell r="HL55">
            <v>156.97468882918358</v>
          </cell>
          <cell r="HM55">
            <v>155.57958922386169</v>
          </cell>
          <cell r="HN55">
            <v>155.49664275735617</v>
          </cell>
          <cell r="HO55">
            <v>152.0538647198677</v>
          </cell>
          <cell r="HP55">
            <v>146.69432375758885</v>
          </cell>
          <cell r="HQ55">
            <v>150.69574125021697</v>
          </cell>
          <cell r="HR55">
            <v>147.37988130003214</v>
          </cell>
          <cell r="HS55">
            <v>156.12623641878366</v>
          </cell>
          <cell r="HT55">
            <v>164.43287532955407</v>
          </cell>
          <cell r="HU55">
            <v>168.34634958058598</v>
          </cell>
          <cell r="HV55">
            <v>176.12732775181533</v>
          </cell>
          <cell r="HW55">
            <v>179.98483812183142</v>
          </cell>
          <cell r="HX55">
            <v>167.56485395640135</v>
          </cell>
          <cell r="HY55">
            <v>167.49489910513162</v>
          </cell>
          <cell r="HZ55">
            <v>162.54409434527159</v>
          </cell>
          <cell r="IA55">
            <v>164.76366184055806</v>
          </cell>
          <cell r="IB55">
            <v>164.60176632761954</v>
          </cell>
          <cell r="IC55">
            <v>168.70311932206155</v>
          </cell>
          <cell r="ID55">
            <v>173.21620658397674</v>
          </cell>
          <cell r="IE55">
            <v>174.11062932521105</v>
          </cell>
          <cell r="IF55">
            <v>162.38020012229683</v>
          </cell>
          <cell r="IG55">
            <v>151.25338135033846</v>
          </cell>
          <cell r="IH55">
            <v>141.08594339579344</v>
          </cell>
          <cell r="II55">
            <v>141.01199112445116</v>
          </cell>
          <cell r="IJ55">
            <v>134.32130927801131</v>
          </cell>
          <cell r="IK55">
            <v>133.97553244173528</v>
          </cell>
          <cell r="IL55">
            <v>137.75609247535468</v>
          </cell>
          <cell r="IM55">
            <v>139.41702051550149</v>
          </cell>
          <cell r="IN55">
            <v>139.96066964536905</v>
          </cell>
          <cell r="IO55">
            <v>144.02904392421246</v>
          </cell>
          <cell r="IP55">
            <v>143.31650379627942</v>
          </cell>
          <cell r="IQ55">
            <v>144.04103618443011</v>
          </cell>
          <cell r="IR55">
            <v>139.35106308430434</v>
          </cell>
          <cell r="IS55">
            <v>135.9042876267433</v>
          </cell>
          <cell r="IT55">
            <v>135.2277242794633</v>
          </cell>
          <cell r="IU55">
            <v>132.78829868018627</v>
          </cell>
          <cell r="IV55">
            <v>131.98781531065703</v>
          </cell>
          <cell r="IW55">
            <v>140.71618203908204</v>
          </cell>
          <cell r="IX55">
            <v>143.248547655046</v>
          </cell>
          <cell r="IY55">
            <v>138.40267517209051</v>
          </cell>
          <cell r="IZ55">
            <v>136.75373939216138</v>
          </cell>
          <cell r="JA55">
            <v>139.55093408793209</v>
          </cell>
          <cell r="JB55">
            <v>141.2828163343668</v>
          </cell>
          <cell r="JC55">
            <v>147.97949431091547</v>
          </cell>
          <cell r="JD55">
            <v>147.90254397451878</v>
          </cell>
          <cell r="JE55">
            <v>151.39429040789602</v>
          </cell>
          <cell r="JF55">
            <v>157.81714510947467</v>
          </cell>
          <cell r="JG55">
            <v>159.07833114236595</v>
          </cell>
          <cell r="JH55">
            <v>156.51598487585781</v>
          </cell>
          <cell r="JI55">
            <v>153.89467666327954</v>
          </cell>
          <cell r="JJ55">
            <v>154.10853863716125</v>
          </cell>
          <cell r="JK55">
            <v>153.79773922652006</v>
          </cell>
          <cell r="JL55">
            <v>160.96311470657588</v>
          </cell>
          <cell r="JM55">
            <v>172.8344529670477</v>
          </cell>
          <cell r="JN55">
            <v>178.25895200550556</v>
          </cell>
          <cell r="JO55">
            <v>183.23973741590976</v>
          </cell>
          <cell r="JP55">
            <v>181.47687516391278</v>
          </cell>
          <cell r="JQ55">
            <v>181.701730042994</v>
          </cell>
          <cell r="JR55">
            <v>181.98554686814546</v>
          </cell>
          <cell r="JS55">
            <v>193.14234629064799</v>
          </cell>
          <cell r="JT55">
            <v>204.11026761472223</v>
          </cell>
          <cell r="JU55">
            <v>206.48973191291094</v>
          </cell>
          <cell r="JV55">
            <v>210.20933129042388</v>
          </cell>
          <cell r="JW55">
            <v>217.28876223891973</v>
          </cell>
          <cell r="JX55">
            <v>220.63460283964872</v>
          </cell>
          <cell r="JY55">
            <v>217.9613281661272</v>
          </cell>
          <cell r="JZ55">
            <v>213.08747374266386</v>
          </cell>
          <cell r="KA55">
            <v>213.68508804351092</v>
          </cell>
          <cell r="KB55">
            <v>213.66110352307558</v>
          </cell>
          <cell r="KC55">
            <v>216.4213220831752</v>
          </cell>
          <cell r="KD55">
            <v>213.1274479433894</v>
          </cell>
          <cell r="KE55">
            <v>215.66680904448035</v>
          </cell>
          <cell r="KF55">
            <v>208.058719291389</v>
          </cell>
          <cell r="KG55">
            <v>204.49302058666945</v>
          </cell>
          <cell r="KH55">
            <v>203.71452302753926</v>
          </cell>
          <cell r="KI55">
            <v>204.15723730057476</v>
          </cell>
          <cell r="KJ55">
            <v>204.33812055885792</v>
          </cell>
          <cell r="KK55">
            <v>208.91316783189774</v>
          </cell>
          <cell r="KL55">
            <v>209.58573375910521</v>
          </cell>
          <cell r="KM55">
            <v>209.5187769728899</v>
          </cell>
          <cell r="KN55">
            <v>205.28750782608984</v>
          </cell>
          <cell r="KO55">
            <v>205.07164714217186</v>
          </cell>
          <cell r="KP55">
            <v>204.72487095087766</v>
          </cell>
          <cell r="KQ55">
            <v>198.61181630492212</v>
          </cell>
          <cell r="KR55">
            <v>191.45043824493885</v>
          </cell>
          <cell r="KS55">
            <v>193.33522180914881</v>
          </cell>
          <cell r="KT55">
            <v>194.65237172305584</v>
          </cell>
          <cell r="KU55">
            <v>200.02190623551607</v>
          </cell>
          <cell r="KV55">
            <v>202.36539375305176</v>
          </cell>
          <cell r="KW55">
            <v>206.2578815487027</v>
          </cell>
          <cell r="KX55">
            <v>205.85414212137459</v>
          </cell>
          <cell r="KY55">
            <v>205.76619887977839</v>
          </cell>
          <cell r="KZ55">
            <v>205.14859747856855</v>
          </cell>
          <cell r="LA55">
            <v>207.43312305003406</v>
          </cell>
          <cell r="LB55">
            <v>205.53035109549762</v>
          </cell>
          <cell r="LC55">
            <v>209.13802271097899</v>
          </cell>
          <cell r="LD55">
            <v>209.92551446527244</v>
          </cell>
          <cell r="LE55">
            <v>217.24379126310347</v>
          </cell>
          <cell r="LF55">
            <v>225.41151982635259</v>
          </cell>
          <cell r="LG55">
            <v>229.84066126674415</v>
          </cell>
          <cell r="LH55">
            <v>228.38859842538832</v>
          </cell>
          <cell r="LI55">
            <v>227.55213827520609</v>
          </cell>
          <cell r="LJ55">
            <v>228.2177087172866</v>
          </cell>
          <cell r="LK55">
            <v>228.4385661762953</v>
          </cell>
          <cell r="LL55">
            <v>228.1077796652913</v>
          </cell>
          <cell r="LM55">
            <v>229.86164772212504</v>
          </cell>
          <cell r="LN55">
            <v>230.97392985731364</v>
          </cell>
          <cell r="LO55">
            <v>242.30661576300858</v>
          </cell>
          <cell r="LP55">
            <v>250.26447977244854</v>
          </cell>
          <cell r="LQ55">
            <v>256.94916548877956</v>
          </cell>
          <cell r="LR55">
            <v>256.90019709289072</v>
          </cell>
          <cell r="LS55">
            <v>263.92366416037083</v>
          </cell>
          <cell r="LT55">
            <v>248.74645949989559</v>
          </cell>
          <cell r="LU55">
            <v>244.51019357800484</v>
          </cell>
          <cell r="LV55">
            <v>240.56973674148321</v>
          </cell>
          <cell r="LW55">
            <v>231.2967215281725</v>
          </cell>
          <cell r="LX55">
            <v>239.50442429214715</v>
          </cell>
          <cell r="LY55">
            <v>242.08475894898177</v>
          </cell>
          <cell r="LZ55">
            <v>242.65838872939349</v>
          </cell>
          <cell r="MA55">
            <v>248.47163686990737</v>
          </cell>
          <cell r="MB55">
            <v>257.6856901371479</v>
          </cell>
          <cell r="MC55">
            <v>267.74219968467952</v>
          </cell>
          <cell r="MD55">
            <v>276.43359027743344</v>
          </cell>
          <cell r="ME55">
            <v>260.83665650933983</v>
          </cell>
          <cell r="MF55">
            <v>259.48352981477979</v>
          </cell>
          <cell r="MG55">
            <v>256.10071307837967</v>
          </cell>
          <cell r="MH55">
            <v>252.56699373424053</v>
          </cell>
          <cell r="MI55">
            <v>252.13227430135009</v>
          </cell>
          <cell r="MJ55">
            <v>247.54423541307449</v>
          </cell>
          <cell r="MK55">
            <v>250.8241185826063</v>
          </cell>
          <cell r="ML55">
            <v>258.9258897146583</v>
          </cell>
          <cell r="MM55">
            <v>262.91631430208685</v>
          </cell>
          <cell r="MN55">
            <v>270.0676988118887</v>
          </cell>
          <cell r="MO55">
            <v>267.89510100245474</v>
          </cell>
          <cell r="MP55">
            <v>267.760188075006</v>
          </cell>
          <cell r="MQ55">
            <v>264.68417332917454</v>
          </cell>
          <cell r="MR55">
            <v>265.80045288443563</v>
          </cell>
          <cell r="MS55">
            <v>267.0976156979799</v>
          </cell>
          <cell r="MT55">
            <v>263.89868028491736</v>
          </cell>
          <cell r="MU55">
            <v>263.20612725734708</v>
          </cell>
          <cell r="MV55">
            <v>271.02408156424764</v>
          </cell>
          <cell r="MW55">
            <v>279.73945667743686</v>
          </cell>
          <cell r="MX55">
            <v>277.52188789218667</v>
          </cell>
          <cell r="MY55">
            <v>261.42627597004179</v>
          </cell>
          <cell r="MZ55">
            <v>248.0998768031597</v>
          </cell>
          <cell r="NA55">
            <v>251.08594959735871</v>
          </cell>
          <cell r="NB55">
            <v>258.0344650384784</v>
          </cell>
          <cell r="NC55">
            <v>259.47353626459841</v>
          </cell>
          <cell r="ND55">
            <v>260.8036777937412</v>
          </cell>
          <cell r="NE55">
            <v>273.47350071370602</v>
          </cell>
          <cell r="NF55">
            <v>277.53188144236805</v>
          </cell>
          <cell r="NG55">
            <v>277.13014072507622</v>
          </cell>
          <cell r="NH55">
            <v>278.71112036377195</v>
          </cell>
          <cell r="NI55">
            <v>280.81076525688172</v>
          </cell>
          <cell r="NJ55">
            <v>277.78971503704787</v>
          </cell>
          <cell r="NK55">
            <v>275.50918688565491</v>
          </cell>
          <cell r="NL55">
            <v>269.05135475844145</v>
          </cell>
          <cell r="NM55">
            <v>269.19726059108973</v>
          </cell>
          <cell r="NN55">
            <v>280.81376332193611</v>
          </cell>
          <cell r="NO55">
            <v>281.55028797030451</v>
          </cell>
          <cell r="NP55">
            <v>293.70044628083707</v>
          </cell>
          <cell r="NQ55">
            <v>294.79474002569913</v>
          </cell>
          <cell r="NR55">
            <v>297.91472639232876</v>
          </cell>
          <cell r="NS55">
            <v>304.99315798580648</v>
          </cell>
          <cell r="NT55">
            <v>311.10121585667133</v>
          </cell>
          <cell r="NU55">
            <v>332.32451837688683</v>
          </cell>
          <cell r="NV55">
            <v>339.52886870265007</v>
          </cell>
          <cell r="NW55">
            <v>347.43276754111048</v>
          </cell>
          <cell r="NX55">
            <v>353.7546873858571</v>
          </cell>
          <cell r="NY55">
            <v>345.89875758826736</v>
          </cell>
          <cell r="NZ55">
            <v>336.04311839938163</v>
          </cell>
          <cell r="OA55">
            <v>335.0677479016781</v>
          </cell>
          <cell r="OB55">
            <v>333.94447286129002</v>
          </cell>
          <cell r="OC55">
            <v>333.64266764581203</v>
          </cell>
          <cell r="OD55">
            <v>337.0954392334819</v>
          </cell>
          <cell r="OE55">
            <v>331.78886408716437</v>
          </cell>
          <cell r="OF55">
            <v>328.22616344749929</v>
          </cell>
          <cell r="OG55">
            <v>324.83135445088146</v>
          </cell>
          <cell r="OH55">
            <v>321.3675899580121</v>
          </cell>
          <cell r="OI55">
            <v>322.09911783128979</v>
          </cell>
          <cell r="OJ55">
            <v>322.20005268812179</v>
          </cell>
          <cell r="OK55">
            <v>334.28025614738465</v>
          </cell>
          <cell r="OL55">
            <v>348.12631992369893</v>
          </cell>
          <cell r="OM55">
            <v>354.38428104728462</v>
          </cell>
          <cell r="ON55">
            <v>345.54098849177359</v>
          </cell>
          <cell r="OO55">
            <v>341.43763678729533</v>
          </cell>
          <cell r="OP55">
            <v>334.32122970312832</v>
          </cell>
          <cell r="OQ55">
            <v>324.75740217953921</v>
          </cell>
          <cell r="OR55">
            <v>306.35427952051162</v>
          </cell>
          <cell r="OS55">
            <v>303.67900613695383</v>
          </cell>
          <cell r="OT55">
            <v>295.73713180780413</v>
          </cell>
          <cell r="OU55">
            <v>287.25760447889564</v>
          </cell>
          <cell r="OV55">
            <v>283.67591609388586</v>
          </cell>
          <cell r="OW55">
            <v>282.21086163729427</v>
          </cell>
          <cell r="OX55">
            <v>285.89448423415422</v>
          </cell>
          <cell r="OY55">
            <v>287.28358770936728</v>
          </cell>
          <cell r="OZ55">
            <v>287.77626973330973</v>
          </cell>
          <cell r="PA55">
            <v>292.08249050647021</v>
          </cell>
          <cell r="PB55">
            <v>274.15406148105859</v>
          </cell>
          <cell r="PC55">
            <v>268.96740893691782</v>
          </cell>
          <cell r="PD55">
            <v>260.8736326450109</v>
          </cell>
          <cell r="PE55">
            <v>253.61231908321381</v>
          </cell>
          <cell r="PF55">
            <v>245.7244099250436</v>
          </cell>
          <cell r="PG55">
            <v>240.19098118960858</v>
          </cell>
          <cell r="PH55">
            <v>236.64327087521553</v>
          </cell>
          <cell r="PI55">
            <v>222.96809680700301</v>
          </cell>
          <cell r="PJ55">
            <v>223.63566595911979</v>
          </cell>
          <cell r="PK55">
            <v>229.11013274848463</v>
          </cell>
          <cell r="PL55">
            <v>224.62302871704102</v>
          </cell>
          <cell r="PM55">
            <v>224.71397002369167</v>
          </cell>
          <cell r="PN55">
            <v>232.57789466142654</v>
          </cell>
          <cell r="PO55">
            <v>246.59085072577</v>
          </cell>
          <cell r="PP55">
            <v>249.12221698671578</v>
          </cell>
          <cell r="PQ55">
            <v>252.40110080122946</v>
          </cell>
          <cell r="PR55">
            <v>253.59632940292357</v>
          </cell>
          <cell r="PS55">
            <v>243.27499077558517</v>
          </cell>
          <cell r="PT55">
            <v>240.53076189577581</v>
          </cell>
          <cell r="PU55">
            <v>232.39001591801642</v>
          </cell>
          <cell r="PV55">
            <v>227.47818600386381</v>
          </cell>
          <cell r="PW55">
            <v>230.11748260676859</v>
          </cell>
          <cell r="PX55">
            <v>230.53021622925996</v>
          </cell>
          <cell r="PY55">
            <v>224.06039184182885</v>
          </cell>
          <cell r="PZ55">
            <v>234.5965917980671</v>
          </cell>
          <cell r="QA55">
            <v>235.05829381644728</v>
          </cell>
          <cell r="QB55">
            <v>233.91802974075077</v>
          </cell>
          <cell r="QC55">
            <v>233.96100200653075</v>
          </cell>
          <cell r="QD55">
            <v>222.4844089782238</v>
          </cell>
          <cell r="QE55">
            <v>222.58934125512837</v>
          </cell>
          <cell r="QF55">
            <v>226.39188709914686</v>
          </cell>
          <cell r="QG55">
            <v>217.48163775742054</v>
          </cell>
          <cell r="QH55">
            <v>204.33712120383979</v>
          </cell>
          <cell r="QI55">
            <v>197.92426005244255</v>
          </cell>
          <cell r="QJ55">
            <v>204.83380064785482</v>
          </cell>
          <cell r="QK55">
            <v>203.11491001665593</v>
          </cell>
          <cell r="QL55">
            <v>208.39150451242924</v>
          </cell>
          <cell r="QM55">
            <v>208.1926328638196</v>
          </cell>
          <cell r="QN55">
            <v>211.3665844014287</v>
          </cell>
          <cell r="QO55">
            <v>209.99846738159656</v>
          </cell>
          <cell r="QP55">
            <v>211.54446959465744</v>
          </cell>
          <cell r="QQ55">
            <v>215.97860781013966</v>
          </cell>
          <cell r="QR55">
            <v>217.69250166624784</v>
          </cell>
          <cell r="QS55">
            <v>218.64688570857049</v>
          </cell>
          <cell r="QT55">
            <v>223.874511808455</v>
          </cell>
          <cell r="QU55">
            <v>224.85587843626737</v>
          </cell>
          <cell r="QV55">
            <v>235.43305194824936</v>
          </cell>
          <cell r="QW55">
            <v>243.29397852092981</v>
          </cell>
          <cell r="QX55">
            <v>246.26006421476603</v>
          </cell>
          <cell r="QY55">
            <v>250.09658812940123</v>
          </cell>
          <cell r="QZ55">
            <v>255.71696075141429</v>
          </cell>
          <cell r="RA55">
            <v>267.3254686421156</v>
          </cell>
          <cell r="RB55">
            <v>279.87337024986743</v>
          </cell>
          <cell r="RC55">
            <v>266.38807363510131</v>
          </cell>
          <cell r="RD55">
            <v>259.83030600607395</v>
          </cell>
          <cell r="RE55">
            <v>246.42995456784965</v>
          </cell>
          <cell r="RF55">
            <v>236.32947339951991</v>
          </cell>
          <cell r="RG55">
            <v>223.87651051849124</v>
          </cell>
          <cell r="RH55">
            <v>220.61061831921339</v>
          </cell>
          <cell r="RI55">
            <v>221.37312619805334</v>
          </cell>
          <cell r="RJ55">
            <v>221.39311329841613</v>
          </cell>
          <cell r="RK55">
            <v>223.65665241450071</v>
          </cell>
          <cell r="RL55">
            <v>224.39917319297791</v>
          </cell>
          <cell r="RM55">
            <v>224.10536281764507</v>
          </cell>
          <cell r="RN55">
            <v>224.87386682659388</v>
          </cell>
          <cell r="RO55">
            <v>229.22905599564314</v>
          </cell>
          <cell r="RP55">
            <v>227.15039755791426</v>
          </cell>
          <cell r="RQ55">
            <v>225.17467268705369</v>
          </cell>
          <cell r="RR55">
            <v>228.26967517822982</v>
          </cell>
          <cell r="RS55">
            <v>218.99066383481025</v>
          </cell>
          <cell r="RT55">
            <v>216.93099314242602</v>
          </cell>
          <cell r="RU55">
            <v>209.86655251920223</v>
          </cell>
          <cell r="RV55">
            <v>206.99340684205293</v>
          </cell>
          <cell r="RW55">
            <v>206.60465773999692</v>
          </cell>
          <cell r="RX55">
            <v>206.34582479029896</v>
          </cell>
          <cell r="RY55">
            <v>209.76162024229765</v>
          </cell>
          <cell r="RZ55">
            <v>211.44853151291611</v>
          </cell>
          <cell r="SA55">
            <v>211.14772565245627</v>
          </cell>
          <cell r="SB55">
            <v>209.84156864374876</v>
          </cell>
          <cell r="SC55">
            <v>212.25601036757232</v>
          </cell>
          <cell r="SD55">
            <v>214.63747337579727</v>
          </cell>
          <cell r="SE55">
            <v>216.92199894726278</v>
          </cell>
          <cell r="SF55">
            <v>216.74311439901592</v>
          </cell>
          <cell r="SG55">
            <v>221.05333259224892</v>
          </cell>
          <cell r="SH55">
            <v>225.41551724642517</v>
          </cell>
          <cell r="SI55">
            <v>228.7933372077346</v>
          </cell>
          <cell r="SJ55">
            <v>233.54527031898499</v>
          </cell>
          <cell r="SK55">
            <v>243.45387532383202</v>
          </cell>
          <cell r="SL55">
            <v>245.73340412020684</v>
          </cell>
          <cell r="SM55">
            <v>247.12150824040174</v>
          </cell>
          <cell r="SN55">
            <v>249.77579516857864</v>
          </cell>
          <cell r="SO55">
            <v>251.96438265830278</v>
          </cell>
          <cell r="SP55">
            <v>251.93340265274048</v>
          </cell>
          <cell r="SQ55">
            <v>253.12463383436204</v>
          </cell>
          <cell r="SR55">
            <v>249.96967004209756</v>
          </cell>
          <cell r="SS55">
            <v>251.42473094850777</v>
          </cell>
        </row>
        <row r="56">
          <cell r="B56" t="str">
            <v>AMXLMM 6 3/8 09/06/73 nc-20</v>
          </cell>
          <cell r="C56" t="str">
            <v>XS0969342384</v>
          </cell>
          <cell r="D56">
            <v>333.76756789326669</v>
          </cell>
          <cell r="E56">
            <v>334.31719380676742</v>
          </cell>
          <cell r="F56">
            <v>337.09521530991793</v>
          </cell>
          <cell r="G56">
            <v>344.38981186366084</v>
          </cell>
          <cell r="H56">
            <v>348.41847338402272</v>
          </cell>
          <cell r="I56">
            <v>353.17225540781021</v>
          </cell>
          <cell r="J56">
            <v>354.80281228452918</v>
          </cell>
          <cell r="K56">
            <v>372.30887975752353</v>
          </cell>
          <cell r="L56">
            <v>369.11237115532163</v>
          </cell>
          <cell r="M56">
            <v>368.63313592898845</v>
          </cell>
          <cell r="N56">
            <v>365.8936846653819</v>
          </cell>
          <cell r="O56">
            <v>366.45198888278009</v>
          </cell>
          <cell r="P56">
            <v>352.64673589402435</v>
          </cell>
          <cell r="Q56">
            <v>340.6369275560379</v>
          </cell>
          <cell r="R56">
            <v>328.63001198601722</v>
          </cell>
          <cell r="S56">
            <v>333.6267865189314</v>
          </cell>
          <cell r="T56">
            <v>329.53448410332203</v>
          </cell>
          <cell r="U56">
            <v>325.98312929731605</v>
          </cell>
          <cell r="V56">
            <v>314.62130098366737</v>
          </cell>
          <cell r="W56">
            <v>326.02748507279159</v>
          </cell>
          <cell r="X56">
            <v>318.72903149509426</v>
          </cell>
          <cell r="Y56">
            <v>311.22904841578008</v>
          </cell>
          <cell r="Z56">
            <v>301.12750267922883</v>
          </cell>
          <cell r="AA56">
            <v>314.03214057463407</v>
          </cell>
          <cell r="AB56">
            <v>330.31071017414331</v>
          </cell>
          <cell r="AC56">
            <v>356.02934590202568</v>
          </cell>
          <cell r="AD56">
            <v>361.38578791868684</v>
          </cell>
          <cell r="AE56">
            <v>372.90093293452264</v>
          </cell>
          <cell r="AF56">
            <v>376.91513061505555</v>
          </cell>
          <cell r="AG56">
            <v>373.23842253053192</v>
          </cell>
          <cell r="AH56">
            <v>380.5484471800923</v>
          </cell>
          <cell r="AI56">
            <v>397.59456454652553</v>
          </cell>
          <cell r="AJ56">
            <v>414.84896120649574</v>
          </cell>
          <cell r="AK56">
            <v>412.16254402226207</v>
          </cell>
          <cell r="AL56">
            <v>430.83439698547124</v>
          </cell>
          <cell r="AM56">
            <v>438.19070592248443</v>
          </cell>
          <cell r="AN56">
            <v>438.45394780737161</v>
          </cell>
          <cell r="AO56">
            <v>436.92945908939834</v>
          </cell>
          <cell r="AP56">
            <v>439.84922622287274</v>
          </cell>
          <cell r="AQ56">
            <v>427.36018265855313</v>
          </cell>
          <cell r="AR56">
            <v>421.4020449050069</v>
          </cell>
          <cell r="AS56">
            <v>417.5112719910145</v>
          </cell>
          <cell r="AT56">
            <v>414.74289304774999</v>
          </cell>
          <cell r="AU56">
            <v>410.02382423955203</v>
          </cell>
          <cell r="AV56">
            <v>411.6080968288183</v>
          </cell>
          <cell r="AW56">
            <v>403.44084860539436</v>
          </cell>
          <cell r="AX56">
            <v>396.8578729712367</v>
          </cell>
          <cell r="AY56">
            <v>372.04660212862495</v>
          </cell>
          <cell r="AZ56">
            <v>367.94947843307256</v>
          </cell>
          <cell r="BA56">
            <v>368.20307775807379</v>
          </cell>
          <cell r="BB56">
            <v>373.5016644154191</v>
          </cell>
          <cell r="BC56">
            <v>397.12111485612388</v>
          </cell>
          <cell r="BD56">
            <v>398.87413224339485</v>
          </cell>
          <cell r="BE56">
            <v>407.69996730703116</v>
          </cell>
          <cell r="BF56">
            <v>407.954530888021</v>
          </cell>
          <cell r="BG56">
            <v>404.64231156718728</v>
          </cell>
          <cell r="BH56">
            <v>382.22818111222983</v>
          </cell>
          <cell r="BI56">
            <v>384.37943622279164</v>
          </cell>
          <cell r="BJ56">
            <v>385.141198453784</v>
          </cell>
          <cell r="BK56">
            <v>402.43223684132101</v>
          </cell>
          <cell r="BL56">
            <v>427.60510367965702</v>
          </cell>
          <cell r="BM56">
            <v>475.02624894291159</v>
          </cell>
          <cell r="BN56">
            <v>500.67738675159211</v>
          </cell>
          <cell r="BO56">
            <v>498.37860047477477</v>
          </cell>
          <cell r="BP56">
            <v>505.70116045218708</v>
          </cell>
          <cell r="BQ56">
            <v>502.45547479456667</v>
          </cell>
          <cell r="BR56">
            <v>499.87898279303312</v>
          </cell>
          <cell r="BS56">
            <v>497.21860052049158</v>
          </cell>
          <cell r="BT56">
            <v>496.78757809358831</v>
          </cell>
          <cell r="BU56">
            <v>474.43708853387835</v>
          </cell>
          <cell r="BV56">
            <v>484.03143562042715</v>
          </cell>
          <cell r="BW56">
            <v>470.00729652225971</v>
          </cell>
          <cell r="BX56">
            <v>480.32772836822272</v>
          </cell>
          <cell r="BY56">
            <v>509.03459340476991</v>
          </cell>
          <cell r="BZ56">
            <v>493.28732885497806</v>
          </cell>
          <cell r="CA56">
            <v>499.35057051128149</v>
          </cell>
          <cell r="CB56">
            <v>483.15878395074606</v>
          </cell>
          <cell r="CC56">
            <v>449.81288335305453</v>
          </cell>
          <cell r="CD56">
            <v>395.22056630259749</v>
          </cell>
          <cell r="CE56">
            <v>266.90412913191318</v>
          </cell>
          <cell r="CF56">
            <v>255.80939972710607</v>
          </cell>
          <cell r="CG56">
            <v>225.31094706374407</v>
          </cell>
          <cell r="CH56">
            <v>210.33508730483055</v>
          </cell>
          <cell r="CI56">
            <v>218.49076445639133</v>
          </cell>
          <cell r="CJ56">
            <v>141.0436519641876</v>
          </cell>
          <cell r="CK56">
            <v>115.09745182299615</v>
          </cell>
          <cell r="CL56">
            <v>114.23347845721246</v>
          </cell>
          <cell r="CM56">
            <v>105.49442643254996</v>
          </cell>
          <cell r="CN56">
            <v>108.95128415167331</v>
          </cell>
          <cell r="CO56">
            <v>101.31630523395539</v>
          </cell>
          <cell r="CP56">
            <v>72.246879945695397</v>
          </cell>
          <cell r="CQ56">
            <v>73.298883229255679</v>
          </cell>
          <cell r="CR56">
            <v>65.768043958306322</v>
          </cell>
          <cell r="CS56">
            <v>58.123422480702402</v>
          </cell>
          <cell r="CT56">
            <v>49.401727063834663</v>
          </cell>
          <cell r="CU56">
            <v>48.51846857827902</v>
          </cell>
          <cell r="CV56">
            <v>52.847977967083459</v>
          </cell>
          <cell r="CW56">
            <v>54.933663670420643</v>
          </cell>
          <cell r="CX56">
            <v>57.087811548948288</v>
          </cell>
          <cell r="CY56">
            <v>59.952616091072557</v>
          </cell>
          <cell r="CZ56">
            <v>61.327645130813124</v>
          </cell>
          <cell r="DA56">
            <v>62.495359133005138</v>
          </cell>
          <cell r="DB56">
            <v>63.591718192040915</v>
          </cell>
          <cell r="DC56">
            <v>64.848143745183947</v>
          </cell>
          <cell r="DD56">
            <v>63.007379062950612</v>
          </cell>
          <cell r="DE56">
            <v>62.8733474805355</v>
          </cell>
          <cell r="DF56">
            <v>66.348526063442236</v>
          </cell>
          <cell r="DG56">
            <v>70.117802722871303</v>
          </cell>
          <cell r="DH56">
            <v>72.861111010432239</v>
          </cell>
          <cell r="DI56">
            <v>74.98150992935895</v>
          </cell>
          <cell r="DJ56">
            <v>83.469855396986006</v>
          </cell>
          <cell r="DK56">
            <v>80.695690917789932</v>
          </cell>
          <cell r="DL56">
            <v>76.803953747808933</v>
          </cell>
          <cell r="DM56">
            <v>76.34593215322495</v>
          </cell>
          <cell r="DN56">
            <v>64.966747231781483</v>
          </cell>
          <cell r="DO56">
            <v>66.069856082737445</v>
          </cell>
          <cell r="DP56">
            <v>66.192316593289377</v>
          </cell>
          <cell r="DQ56">
            <v>66.627196044147013</v>
          </cell>
          <cell r="DR56">
            <v>68.824735442161568</v>
          </cell>
          <cell r="DS56">
            <v>69.721493511557583</v>
          </cell>
          <cell r="DT56">
            <v>72.432981351494789</v>
          </cell>
          <cell r="DU56">
            <v>76.798168211877339</v>
          </cell>
          <cell r="DV56">
            <v>72.805184163093571</v>
          </cell>
          <cell r="DW56">
            <v>74.858085162818426</v>
          </cell>
          <cell r="DX56">
            <v>71.875641390085221</v>
          </cell>
          <cell r="DY56">
            <v>71.831285614609712</v>
          </cell>
          <cell r="DZ56">
            <v>71.154377910614016</v>
          </cell>
          <cell r="EA56">
            <v>62.98037989526987</v>
          </cell>
          <cell r="EB56">
            <v>56.754178976893421</v>
          </cell>
          <cell r="EC56">
            <v>39.605850475668902</v>
          </cell>
          <cell r="ED56">
            <v>37.946365919291978</v>
          </cell>
          <cell r="EE56">
            <v>42.914212772548204</v>
          </cell>
          <cell r="EF56">
            <v>31.405817548632623</v>
          </cell>
          <cell r="EG56">
            <v>38.48538501691818</v>
          </cell>
          <cell r="EH56">
            <v>35.821145720422265</v>
          </cell>
          <cell r="EI56">
            <v>36.568444111585613</v>
          </cell>
          <cell r="EJ56">
            <v>39.719632682323457</v>
          </cell>
          <cell r="EK56">
            <v>43.702009915232658</v>
          </cell>
          <cell r="EL56">
            <v>44.329740563809871</v>
          </cell>
          <cell r="EM56">
            <v>44.750156174838544</v>
          </cell>
          <cell r="EN56">
            <v>45.374994055449967</v>
          </cell>
          <cell r="EO56">
            <v>50.764220775723459</v>
          </cell>
          <cell r="EP56">
            <v>54.062940512716771</v>
          </cell>
          <cell r="EQ56">
            <v>55.240297074794768</v>
          </cell>
          <cell r="ER56">
            <v>56.873746719479563</v>
          </cell>
          <cell r="ES56">
            <v>57.653829814255232</v>
          </cell>
          <cell r="ET56">
            <v>56.715608737349505</v>
          </cell>
          <cell r="EU56">
            <v>59.701909534037114</v>
          </cell>
          <cell r="EV56">
            <v>57.423372632980346</v>
          </cell>
          <cell r="EW56">
            <v>57.917071699142454</v>
          </cell>
          <cell r="EX56">
            <v>57.698185589730741</v>
          </cell>
          <cell r="EY56">
            <v>57.271984442770481</v>
          </cell>
          <cell r="EZ56">
            <v>59.607412447154523</v>
          </cell>
          <cell r="FA56">
            <v>59.352848866164685</v>
          </cell>
          <cell r="FB56">
            <v>58.358700941920276</v>
          </cell>
          <cell r="FC56">
            <v>58.735725033462046</v>
          </cell>
          <cell r="FD56">
            <v>59.944902043163779</v>
          </cell>
          <cell r="FE56">
            <v>61.989124738991265</v>
          </cell>
          <cell r="FF56">
            <v>63.272549459815018</v>
          </cell>
          <cell r="FG56">
            <v>61.888842116177088</v>
          </cell>
          <cell r="FH56">
            <v>60.741377489745616</v>
          </cell>
          <cell r="FI56">
            <v>61.356572810471057</v>
          </cell>
          <cell r="FJ56">
            <v>63.150088949263093</v>
          </cell>
          <cell r="FK56">
            <v>60.292998455047609</v>
          </cell>
          <cell r="FL56">
            <v>62.2861155834794</v>
          </cell>
          <cell r="FM56">
            <v>56.464902180314063</v>
          </cell>
          <cell r="FN56">
            <v>55.26440347450972</v>
          </cell>
          <cell r="FO56">
            <v>58.768509737074375</v>
          </cell>
          <cell r="FP56">
            <v>60.360496374249458</v>
          </cell>
          <cell r="FQ56">
            <v>64.122058985769741</v>
          </cell>
          <cell r="FR56">
            <v>64.701576834917063</v>
          </cell>
          <cell r="FS56">
            <v>68.96937384045124</v>
          </cell>
          <cell r="FT56">
            <v>69.364718795776369</v>
          </cell>
          <cell r="FU56">
            <v>71.515973906338218</v>
          </cell>
          <cell r="FV56">
            <v>77.171335279464714</v>
          </cell>
          <cell r="FW56">
            <v>78.1269129641652</v>
          </cell>
          <cell r="FX56">
            <v>78.113413380324843</v>
          </cell>
          <cell r="FY56">
            <v>81.032216257810589</v>
          </cell>
          <cell r="FZ56">
            <v>81.42273993319273</v>
          </cell>
          <cell r="GA56">
            <v>74.792515755593769</v>
          </cell>
          <cell r="GB56">
            <v>77.257154062449928</v>
          </cell>
          <cell r="GC56">
            <v>77.970703494012355</v>
          </cell>
          <cell r="GD56">
            <v>85.450437197566032</v>
          </cell>
          <cell r="GE56">
            <v>83.139115592896943</v>
          </cell>
          <cell r="GF56">
            <v>86.950819515824321</v>
          </cell>
          <cell r="GG56">
            <v>88.792548454046255</v>
          </cell>
          <cell r="GH56">
            <v>97.348391840875138</v>
          </cell>
          <cell r="GI56">
            <v>96.238533197999004</v>
          </cell>
          <cell r="GJ56">
            <v>97.358034400761127</v>
          </cell>
          <cell r="GK56">
            <v>94.670652960538874</v>
          </cell>
          <cell r="GL56">
            <v>86.892964156508455</v>
          </cell>
          <cell r="GM56">
            <v>86.367444642722603</v>
          </cell>
          <cell r="GN56">
            <v>84.783172053456312</v>
          </cell>
          <cell r="GO56">
            <v>83.136222824931153</v>
          </cell>
          <cell r="GP56">
            <v>88.639231751859185</v>
          </cell>
          <cell r="GQ56">
            <v>75.530171586871148</v>
          </cell>
          <cell r="GR56">
            <v>68.505566709935664</v>
          </cell>
          <cell r="GS56">
            <v>71.28069544512033</v>
          </cell>
          <cell r="GT56">
            <v>70.223870881617074</v>
          </cell>
          <cell r="GU56">
            <v>70.37429481583834</v>
          </cell>
          <cell r="GV56">
            <v>70.003056260228149</v>
          </cell>
          <cell r="GW56">
            <v>74.297852433443083</v>
          </cell>
          <cell r="GX56">
            <v>72.58436954170466</v>
          </cell>
          <cell r="GY56">
            <v>67.553846049189573</v>
          </cell>
          <cell r="GZ56">
            <v>60.787661777198309</v>
          </cell>
          <cell r="HA56">
            <v>59.481094912648203</v>
          </cell>
          <cell r="HB56">
            <v>60.487778164744377</v>
          </cell>
          <cell r="HC56">
            <v>60.110754073202607</v>
          </cell>
          <cell r="HD56">
            <v>47.972699688732625</v>
          </cell>
          <cell r="HE56">
            <v>44.667230159819127</v>
          </cell>
          <cell r="HF56">
            <v>40.098585285842418</v>
          </cell>
          <cell r="HG56">
            <v>42.761860326349733</v>
          </cell>
          <cell r="HH56">
            <v>49.377620664119718</v>
          </cell>
          <cell r="HI56">
            <v>51.754511676013472</v>
          </cell>
          <cell r="HJ56">
            <v>50.762292263746261</v>
          </cell>
          <cell r="HK56">
            <v>50.845218278765678</v>
          </cell>
          <cell r="HL56">
            <v>51.560696222305296</v>
          </cell>
          <cell r="HM56">
            <v>55.453397648274901</v>
          </cell>
          <cell r="HN56">
            <v>52.954046125829223</v>
          </cell>
          <cell r="HO56">
            <v>51.201992994546892</v>
          </cell>
          <cell r="HP56">
            <v>53.58949082231522</v>
          </cell>
          <cell r="HQ56">
            <v>58.748260361313825</v>
          </cell>
          <cell r="HR56">
            <v>61.81459440505504</v>
          </cell>
          <cell r="HS56">
            <v>61.047046638131143</v>
          </cell>
          <cell r="HT56">
            <v>63.43261595392228</v>
          </cell>
          <cell r="HU56">
            <v>65.961859412014476</v>
          </cell>
          <cell r="HV56">
            <v>66.022607539296146</v>
          </cell>
          <cell r="HW56">
            <v>69.210437837600708</v>
          </cell>
          <cell r="HX56">
            <v>69.703172647774224</v>
          </cell>
          <cell r="HY56">
            <v>68.479531798243528</v>
          </cell>
          <cell r="HZ56">
            <v>66.568376428842541</v>
          </cell>
          <cell r="IA56">
            <v>72.045350444078437</v>
          </cell>
          <cell r="IB56">
            <v>75.495458371281615</v>
          </cell>
          <cell r="IC56">
            <v>76.430786680221559</v>
          </cell>
          <cell r="ID56">
            <v>66.236672368764872</v>
          </cell>
          <cell r="IE56">
            <v>66.292599216103554</v>
          </cell>
          <cell r="IF56">
            <v>67.225034757077694</v>
          </cell>
          <cell r="IG56">
            <v>69.072549231231207</v>
          </cell>
          <cell r="IH56">
            <v>58.037603697717188</v>
          </cell>
          <cell r="II56">
            <v>57.476406712353231</v>
          </cell>
          <cell r="IJ56">
            <v>62.575392380058759</v>
          </cell>
          <cell r="IK56">
            <v>63.878102220654483</v>
          </cell>
          <cell r="IL56">
            <v>67.621343968391415</v>
          </cell>
          <cell r="IM56">
            <v>66.941543496429915</v>
          </cell>
          <cell r="IN56">
            <v>69.510321450054647</v>
          </cell>
          <cell r="IO56">
            <v>66.744835274755943</v>
          </cell>
          <cell r="IP56">
            <v>64.756539426267139</v>
          </cell>
          <cell r="IQ56">
            <v>63.656323343276981</v>
          </cell>
          <cell r="IR56">
            <v>64.355408935010431</v>
          </cell>
          <cell r="IS56">
            <v>63.023771414756773</v>
          </cell>
          <cell r="IT56">
            <v>63.694893582820889</v>
          </cell>
          <cell r="IU56">
            <v>67.083289126753797</v>
          </cell>
          <cell r="IV56">
            <v>67.883621597290045</v>
          </cell>
          <cell r="IW56">
            <v>64.123023241758347</v>
          </cell>
          <cell r="IX56">
            <v>60.932300175487995</v>
          </cell>
          <cell r="IY56">
            <v>59.774228733181957</v>
          </cell>
          <cell r="IZ56">
            <v>63.341975890994071</v>
          </cell>
          <cell r="JA56">
            <v>63.251335828065876</v>
          </cell>
          <cell r="JB56">
            <v>61.084652621686452</v>
          </cell>
          <cell r="JC56">
            <v>65.678368151366712</v>
          </cell>
          <cell r="JD56">
            <v>67.595309056699278</v>
          </cell>
          <cell r="JE56">
            <v>70.528575774014001</v>
          </cell>
          <cell r="JF56">
            <v>66.938650728464125</v>
          </cell>
          <cell r="JG56">
            <v>64.727611746609213</v>
          </cell>
          <cell r="JH56">
            <v>65.123920957922934</v>
          </cell>
          <cell r="JI56">
            <v>65.00049619138241</v>
          </cell>
          <cell r="JJ56">
            <v>69.801526758611203</v>
          </cell>
          <cell r="JK56">
            <v>75.840662015199669</v>
          </cell>
          <cell r="JL56">
            <v>85.992349063158045</v>
          </cell>
          <cell r="JM56">
            <v>86.760861086070548</v>
          </cell>
          <cell r="JN56">
            <v>87.735723890542985</v>
          </cell>
          <cell r="JO56">
            <v>90.63524164825678</v>
          </cell>
          <cell r="JP56">
            <v>92.143338014423847</v>
          </cell>
          <cell r="JQ56">
            <v>105.01133418226242</v>
          </cell>
          <cell r="JR56">
            <v>114.59314594095945</v>
          </cell>
          <cell r="JS56">
            <v>120.74702766019105</v>
          </cell>
          <cell r="JT56">
            <v>124.05538995707035</v>
          </cell>
          <cell r="JU56">
            <v>129.53429248428347</v>
          </cell>
          <cell r="JV56">
            <v>132.24770883619786</v>
          </cell>
          <cell r="JW56">
            <v>127.18440064007044</v>
          </cell>
          <cell r="JX56">
            <v>123.62147476220132</v>
          </cell>
          <cell r="JY56">
            <v>124.74676150089503</v>
          </cell>
          <cell r="JZ56">
            <v>120.20897281855345</v>
          </cell>
          <cell r="KA56">
            <v>111.96651262801886</v>
          </cell>
          <cell r="KB56">
            <v>112.55470878106357</v>
          </cell>
          <cell r="KC56">
            <v>105.66992102247477</v>
          </cell>
          <cell r="KD56">
            <v>99.625964485943314</v>
          </cell>
          <cell r="KE56">
            <v>99.477469063699246</v>
          </cell>
          <cell r="KF56">
            <v>95.471949687063685</v>
          </cell>
          <cell r="KG56">
            <v>96.858549798667426</v>
          </cell>
          <cell r="KH56">
            <v>96.655091785073282</v>
          </cell>
          <cell r="KI56">
            <v>93.227161745607859</v>
          </cell>
          <cell r="KJ56">
            <v>94.026529960155486</v>
          </cell>
          <cell r="KK56">
            <v>91.923487649023542</v>
          </cell>
          <cell r="KL56">
            <v>92.291833436667915</v>
          </cell>
          <cell r="KM56">
            <v>82.839231980443003</v>
          </cell>
          <cell r="KN56">
            <v>76.923521490395075</v>
          </cell>
          <cell r="KO56">
            <v>74.351850768804553</v>
          </cell>
          <cell r="KP56">
            <v>71.192948150157918</v>
          </cell>
          <cell r="KQ56">
            <v>74.295923921465871</v>
          </cell>
          <cell r="KR56">
            <v>74.553380270421499</v>
          </cell>
          <cell r="KS56">
            <v>76.618816597998148</v>
          </cell>
          <cell r="KT56">
            <v>79.076705112934107</v>
          </cell>
          <cell r="KU56">
            <v>76.414394328415398</v>
          </cell>
          <cell r="KV56">
            <v>74.114643795609467</v>
          </cell>
          <cell r="KW56">
            <v>73.386630524218077</v>
          </cell>
          <cell r="KX56">
            <v>75.238966278314592</v>
          </cell>
          <cell r="KY56">
            <v>74.571701134204858</v>
          </cell>
          <cell r="KZ56">
            <v>79.58968929886818</v>
          </cell>
          <cell r="LA56">
            <v>79.795075824439522</v>
          </cell>
          <cell r="LB56">
            <v>82.165217044413083</v>
          </cell>
          <cell r="LC56">
            <v>85.185266800701626</v>
          </cell>
          <cell r="LD56">
            <v>87.328807863354683</v>
          </cell>
          <cell r="LE56">
            <v>88.646945799767977</v>
          </cell>
          <cell r="LF56">
            <v>88.996970723629005</v>
          </cell>
          <cell r="LG56">
            <v>87.244917592346667</v>
          </cell>
          <cell r="LH56">
            <v>87.393413014590735</v>
          </cell>
          <cell r="LI56">
            <v>88.446380554139608</v>
          </cell>
          <cell r="LJ56">
            <v>95.255956345617776</v>
          </cell>
          <cell r="LK56">
            <v>95.377452600181101</v>
          </cell>
          <cell r="LL56">
            <v>105.48285536068678</v>
          </cell>
          <cell r="LM56">
            <v>105.65352867066859</v>
          </cell>
          <cell r="LN56">
            <v>108.32355350309611</v>
          </cell>
          <cell r="LO56">
            <v>109.93386100405455</v>
          </cell>
          <cell r="LP56">
            <v>111.10736054217816</v>
          </cell>
          <cell r="LQ56">
            <v>103.10403583681584</v>
          </cell>
          <cell r="LR56">
            <v>102.38952214926482</v>
          </cell>
          <cell r="LS56">
            <v>96.719696936309347</v>
          </cell>
          <cell r="LT56">
            <v>93.944568201124682</v>
          </cell>
          <cell r="LU56">
            <v>93.957103528976432</v>
          </cell>
          <cell r="LV56">
            <v>98.792847311794759</v>
          </cell>
          <cell r="LW56">
            <v>101.80711153215171</v>
          </cell>
          <cell r="LX56">
            <v>109.9145758842826</v>
          </cell>
          <cell r="LY56">
            <v>113.92684505283833</v>
          </cell>
          <cell r="LZ56">
            <v>123.948357542336</v>
          </cell>
          <cell r="MA56">
            <v>126.08322030109167</v>
          </cell>
          <cell r="MB56">
            <v>121.24072672635317</v>
          </cell>
          <cell r="MC56">
            <v>121.36897277283668</v>
          </cell>
          <cell r="MD56">
            <v>118.66423472481966</v>
          </cell>
          <cell r="ME56">
            <v>120.87623796266317</v>
          </cell>
          <cell r="MF56">
            <v>122.71025285297632</v>
          </cell>
          <cell r="MG56">
            <v>122.2618738182783</v>
          </cell>
          <cell r="MH56">
            <v>124.9781829381585</v>
          </cell>
          <cell r="MI56">
            <v>129.27587187933923</v>
          </cell>
          <cell r="MJ56">
            <v>132.59580524808169</v>
          </cell>
          <cell r="MK56">
            <v>134.71234714305399</v>
          </cell>
          <cell r="ML56">
            <v>136.14426728612185</v>
          </cell>
          <cell r="MM56">
            <v>136.85395969372988</v>
          </cell>
          <cell r="MN56">
            <v>138.86346917396784</v>
          </cell>
          <cell r="MO56">
            <v>140.27513994127511</v>
          </cell>
          <cell r="MP56">
            <v>143.51793283092974</v>
          </cell>
          <cell r="MQ56">
            <v>144.96335255783796</v>
          </cell>
          <cell r="MR56">
            <v>144.58632846629618</v>
          </cell>
          <cell r="MS56">
            <v>146.4483067802787</v>
          </cell>
          <cell r="MT56">
            <v>150.19733406394718</v>
          </cell>
          <cell r="MU56">
            <v>148.70177302563189</v>
          </cell>
          <cell r="MV56">
            <v>144.01741743302344</v>
          </cell>
          <cell r="MW56">
            <v>139.36006100809576</v>
          </cell>
          <cell r="MX56">
            <v>140.49113328272105</v>
          </cell>
          <cell r="MY56">
            <v>145.63254621392488</v>
          </cell>
          <cell r="MZ56">
            <v>147.69991105347873</v>
          </cell>
          <cell r="NA56">
            <v>151.19726752412319</v>
          </cell>
          <cell r="NB56">
            <v>154.48634470123051</v>
          </cell>
          <cell r="NC56">
            <v>156.17861396121978</v>
          </cell>
          <cell r="ND56">
            <v>152.53179781234266</v>
          </cell>
          <cell r="NE56">
            <v>142.32996945297717</v>
          </cell>
          <cell r="NF56">
            <v>145.07713476449251</v>
          </cell>
          <cell r="NG56">
            <v>142.9027375102043</v>
          </cell>
          <cell r="NH56">
            <v>143.8660292428136</v>
          </cell>
          <cell r="NI56">
            <v>145.30952045774458</v>
          </cell>
          <cell r="NJ56">
            <v>145.70390115708111</v>
          </cell>
          <cell r="NK56">
            <v>150.21661918371916</v>
          </cell>
          <cell r="NL56">
            <v>153.41119927394391</v>
          </cell>
          <cell r="NM56">
            <v>165.47982722723484</v>
          </cell>
          <cell r="NN56">
            <v>166.25508904206754</v>
          </cell>
          <cell r="NO56">
            <v>167.80561267173292</v>
          </cell>
          <cell r="NP56">
            <v>176.12521334135533</v>
          </cell>
          <cell r="NQ56">
            <v>190.12428178381919</v>
          </cell>
          <cell r="NR56">
            <v>218.68650842207671</v>
          </cell>
          <cell r="NS56">
            <v>225.80271761792898</v>
          </cell>
          <cell r="NT56">
            <v>231.11287534713745</v>
          </cell>
          <cell r="NU56">
            <v>236.70556008100507</v>
          </cell>
          <cell r="NV56">
            <v>236.33432152539493</v>
          </cell>
          <cell r="NW56">
            <v>236.23500315856933</v>
          </cell>
          <cell r="NX56">
            <v>236.53199400305749</v>
          </cell>
          <cell r="NY56">
            <v>234.69219357681274</v>
          </cell>
          <cell r="NZ56">
            <v>237.7932408361435</v>
          </cell>
          <cell r="OA56">
            <v>234.31613374125959</v>
          </cell>
          <cell r="OB56">
            <v>236.82802059155702</v>
          </cell>
          <cell r="OC56">
            <v>236.61106299412251</v>
          </cell>
          <cell r="OD56">
            <v>235.69598406094312</v>
          </cell>
          <cell r="OE56">
            <v>235.34885190504789</v>
          </cell>
          <cell r="OF56">
            <v>237.68138714146613</v>
          </cell>
          <cell r="OG56">
            <v>235.57930908632281</v>
          </cell>
          <cell r="OH56">
            <v>243.60288316744567</v>
          </cell>
          <cell r="OI56">
            <v>254.87117865020039</v>
          </cell>
          <cell r="OJ56">
            <v>256.05432074820993</v>
          </cell>
          <cell r="OK56">
            <v>248.52348147726059</v>
          </cell>
          <cell r="OL56">
            <v>251.67563430398701</v>
          </cell>
          <cell r="OM56">
            <v>250.37003169542552</v>
          </cell>
          <cell r="ON56">
            <v>244.63945835518837</v>
          </cell>
          <cell r="OO56">
            <v>230.67896015226839</v>
          </cell>
          <cell r="OP56">
            <v>227.44002428656816</v>
          </cell>
          <cell r="OQ56">
            <v>225.46619227790833</v>
          </cell>
          <cell r="OR56">
            <v>221.91001619195939</v>
          </cell>
          <cell r="OS56">
            <v>216.2835824984908</v>
          </cell>
          <cell r="OT56">
            <v>209.4894348028302</v>
          </cell>
          <cell r="OU56">
            <v>212.79779709970953</v>
          </cell>
          <cell r="OV56">
            <v>216.00394826179743</v>
          </cell>
          <cell r="OW56">
            <v>214.6183124061823</v>
          </cell>
          <cell r="OX56">
            <v>213.56052358669044</v>
          </cell>
          <cell r="OY56">
            <v>196.26080689525605</v>
          </cell>
          <cell r="OZ56">
            <v>187.71846309226751</v>
          </cell>
          <cell r="PA56">
            <v>182.19906181353332</v>
          </cell>
          <cell r="PB56">
            <v>166.77193025195601</v>
          </cell>
          <cell r="PC56">
            <v>160.53705102968215</v>
          </cell>
          <cell r="PD56">
            <v>162.05189718776941</v>
          </cell>
          <cell r="PE56">
            <v>157.55750002491473</v>
          </cell>
          <cell r="PF56">
            <v>153.62237133544684</v>
          </cell>
          <cell r="PG56">
            <v>156.66267046749593</v>
          </cell>
          <cell r="PH56">
            <v>160.18220482587816</v>
          </cell>
          <cell r="PI56">
            <v>161.16285316628219</v>
          </cell>
          <cell r="PJ56">
            <v>161.93232944518329</v>
          </cell>
          <cell r="PK56">
            <v>168.96754113799332</v>
          </cell>
          <cell r="PL56">
            <v>180.23005108481647</v>
          </cell>
          <cell r="PM56">
            <v>184.03789798378946</v>
          </cell>
          <cell r="PN56">
            <v>184.57691708141567</v>
          </cell>
          <cell r="PO56">
            <v>186.08597770357133</v>
          </cell>
          <cell r="PP56">
            <v>180.31490561181306</v>
          </cell>
          <cell r="PQ56">
            <v>177.65741610723734</v>
          </cell>
          <cell r="PR56">
            <v>176.5427361844182</v>
          </cell>
          <cell r="PS56">
            <v>171.93069979095461</v>
          </cell>
          <cell r="PT56">
            <v>169.76401658457516</v>
          </cell>
          <cell r="PU56">
            <v>167.68990195310116</v>
          </cell>
          <cell r="PV56">
            <v>168.09199670034647</v>
          </cell>
          <cell r="PW56">
            <v>168.99743307363988</v>
          </cell>
          <cell r="PX56">
            <v>170.30014291423558</v>
          </cell>
          <cell r="PY56">
            <v>167.26852208608389</v>
          </cell>
          <cell r="PZ56">
            <v>165.03916224044562</v>
          </cell>
          <cell r="QA56">
            <v>158.03962801921367</v>
          </cell>
          <cell r="QB56">
            <v>158.00298629164698</v>
          </cell>
          <cell r="QC56">
            <v>157.94898795628549</v>
          </cell>
          <cell r="QD56">
            <v>152.40837304580211</v>
          </cell>
          <cell r="QE56">
            <v>154.56927071624995</v>
          </cell>
          <cell r="QF56">
            <v>156.74270371454955</v>
          </cell>
          <cell r="QG56">
            <v>158.54007687729597</v>
          </cell>
          <cell r="QH56">
            <v>157.1235848300457</v>
          </cell>
          <cell r="QI56">
            <v>157.46396719402074</v>
          </cell>
          <cell r="QJ56">
            <v>155.85173118108511</v>
          </cell>
          <cell r="QK56">
            <v>157.40321906673907</v>
          </cell>
          <cell r="QL56">
            <v>154.26649433583023</v>
          </cell>
          <cell r="QM56">
            <v>156.72341859477757</v>
          </cell>
          <cell r="QN56">
            <v>150.36993588590622</v>
          </cell>
          <cell r="QO56">
            <v>148.81748374426365</v>
          </cell>
          <cell r="QP56">
            <v>150.47021850872039</v>
          </cell>
          <cell r="QQ56">
            <v>153.30513111519812</v>
          </cell>
          <cell r="QR56">
            <v>154.22599558430912</v>
          </cell>
          <cell r="QS56">
            <v>152.74296987384557</v>
          </cell>
          <cell r="QT56">
            <v>151.67650275045634</v>
          </cell>
          <cell r="QU56">
            <v>152.39487346196177</v>
          </cell>
          <cell r="QV56">
            <v>152.5154054605365</v>
          </cell>
          <cell r="QW56">
            <v>154.54420006054639</v>
          </cell>
          <cell r="QX56">
            <v>155.50652753716705</v>
          </cell>
          <cell r="QY56">
            <v>157.64717583185436</v>
          </cell>
          <cell r="QZ56">
            <v>157.13708441388607</v>
          </cell>
          <cell r="RA56">
            <v>155.00993570303916</v>
          </cell>
          <cell r="RB56">
            <v>146.80218872809411</v>
          </cell>
          <cell r="RC56">
            <v>142.92009411799907</v>
          </cell>
          <cell r="RD56">
            <v>138.23091724544761</v>
          </cell>
          <cell r="RE56">
            <v>136.01891400760414</v>
          </cell>
          <cell r="RF56">
            <v>137.77385990685224</v>
          </cell>
          <cell r="RG56">
            <v>140.00996954441069</v>
          </cell>
          <cell r="RH56">
            <v>140.20957053405047</v>
          </cell>
          <cell r="RI56">
            <v>142.84584640687703</v>
          </cell>
          <cell r="RJ56">
            <v>144.18712648701668</v>
          </cell>
          <cell r="RK56">
            <v>147.9708669862747</v>
          </cell>
          <cell r="RL56">
            <v>147.00082546174525</v>
          </cell>
          <cell r="RM56">
            <v>148.05475725728274</v>
          </cell>
          <cell r="RN56">
            <v>149.46353525662423</v>
          </cell>
          <cell r="RO56">
            <v>147.59287863874434</v>
          </cell>
          <cell r="RP56">
            <v>147.91204737097027</v>
          </cell>
          <cell r="RQ56">
            <v>145.50622867941857</v>
          </cell>
          <cell r="RR56">
            <v>139.68115825229884</v>
          </cell>
          <cell r="RS56">
            <v>139.98393463271856</v>
          </cell>
          <cell r="RT56">
            <v>143.16597939509154</v>
          </cell>
          <cell r="RU56">
            <v>145.66725942951442</v>
          </cell>
          <cell r="RV56">
            <v>149.25139893913268</v>
          </cell>
          <cell r="RW56">
            <v>148.81748374426365</v>
          </cell>
          <cell r="RX56">
            <v>150.57339389950036</v>
          </cell>
          <cell r="RY56">
            <v>153.89814854818584</v>
          </cell>
          <cell r="RZ56">
            <v>158.56996881294251</v>
          </cell>
          <cell r="SA56">
            <v>162.17146493035554</v>
          </cell>
          <cell r="SB56">
            <v>163.86373419034479</v>
          </cell>
          <cell r="SC56">
            <v>170.47756601613759</v>
          </cell>
          <cell r="SD56">
            <v>176.0519298862219</v>
          </cell>
          <cell r="SE56">
            <v>180.18473105335235</v>
          </cell>
          <cell r="SF56">
            <v>180.50968532150983</v>
          </cell>
          <cell r="SG56">
            <v>183.90868768131733</v>
          </cell>
          <cell r="SH56">
            <v>185.85841329026221</v>
          </cell>
          <cell r="SI56">
            <v>184.13239507067203</v>
          </cell>
          <cell r="SJ56">
            <v>186.48035840290785</v>
          </cell>
          <cell r="SK56">
            <v>189.76365004408359</v>
          </cell>
          <cell r="SL56">
            <v>191.66901987755298</v>
          </cell>
          <cell r="SM56">
            <v>193.49532071995736</v>
          </cell>
          <cell r="SN56">
            <v>198.54416507625581</v>
          </cell>
          <cell r="SO56">
            <v>207.66506247240304</v>
          </cell>
        </row>
        <row r="57">
          <cell r="B57" t="str">
            <v>BERTEL 3 04/23/75 nc-23</v>
          </cell>
          <cell r="C57" t="str">
            <v>XS1222591023</v>
          </cell>
          <cell r="D57">
            <v>330.92618599295616</v>
          </cell>
          <cell r="E57">
            <v>333.99677228093145</v>
          </cell>
          <cell r="F57">
            <v>349.53273866891863</v>
          </cell>
          <cell r="G57">
            <v>355.85394562005996</v>
          </cell>
          <cell r="H57">
            <v>369.47454629421236</v>
          </cell>
          <cell r="I57">
            <v>384.04532839298247</v>
          </cell>
          <cell r="J57">
            <v>387.56300004601474</v>
          </cell>
          <cell r="K57">
            <v>383.83128752470014</v>
          </cell>
          <cell r="L57">
            <v>386.28275560021399</v>
          </cell>
          <cell r="M57">
            <v>388.41216218233109</v>
          </cell>
          <cell r="N57">
            <v>384.88648900151253</v>
          </cell>
          <cell r="O57">
            <v>392.55695357561115</v>
          </cell>
          <cell r="P57">
            <v>376.87095854163169</v>
          </cell>
          <cell r="Q57">
            <v>380.62067450046538</v>
          </cell>
          <cell r="R57">
            <v>363.36537982940672</v>
          </cell>
          <cell r="S57">
            <v>353.91557551383971</v>
          </cell>
          <cell r="T57">
            <v>392.1388737487793</v>
          </cell>
          <cell r="U57">
            <v>388.38515702605247</v>
          </cell>
          <cell r="V57">
            <v>387.27094428181647</v>
          </cell>
          <cell r="W57">
            <v>353.70453521847725</v>
          </cell>
          <cell r="X57">
            <v>312.86673777937892</v>
          </cell>
          <cell r="Y57">
            <v>293.73208426952363</v>
          </cell>
          <cell r="Z57">
            <v>306.85859060287476</v>
          </cell>
          <cell r="AA57">
            <v>358.42343623042109</v>
          </cell>
          <cell r="AB57">
            <v>374.91358480691906</v>
          </cell>
          <cell r="AC57">
            <v>409.40016956567763</v>
          </cell>
          <cell r="AD57">
            <v>411.68060498476024</v>
          </cell>
          <cell r="AE57">
            <v>409.01809661388398</v>
          </cell>
          <cell r="AF57">
            <v>401.07457990407943</v>
          </cell>
          <cell r="AG57">
            <v>405.10935029029844</v>
          </cell>
          <cell r="AH57">
            <v>428.33978583574293</v>
          </cell>
          <cell r="AI57">
            <v>457.64238077998164</v>
          </cell>
          <cell r="AJ57">
            <v>454.50478169679644</v>
          </cell>
          <cell r="AK57">
            <v>455.65600150704387</v>
          </cell>
          <cell r="AL57">
            <v>459.020643941164</v>
          </cell>
          <cell r="AM57">
            <v>470.31780098438264</v>
          </cell>
          <cell r="AN57">
            <v>480.26069944977758</v>
          </cell>
          <cell r="AO57">
            <v>483.2652731335163</v>
          </cell>
          <cell r="AP57">
            <v>480.15367901563644</v>
          </cell>
          <cell r="AQ57">
            <v>460.45291741490365</v>
          </cell>
          <cell r="AR57">
            <v>426.53044036507606</v>
          </cell>
          <cell r="AS57">
            <v>404.74628096699712</v>
          </cell>
          <cell r="AT57">
            <v>391.37672822713853</v>
          </cell>
          <cell r="AU57">
            <v>378.71231012344361</v>
          </cell>
          <cell r="AV57">
            <v>366.11390462398526</v>
          </cell>
          <cell r="AW57">
            <v>367.39514926075935</v>
          </cell>
          <cell r="AX57">
            <v>361.73006758809089</v>
          </cell>
          <cell r="AY57">
            <v>336.5292558252811</v>
          </cell>
          <cell r="AZ57">
            <v>331.92137601137159</v>
          </cell>
          <cell r="BA57">
            <v>329.99100743293764</v>
          </cell>
          <cell r="BB57">
            <v>331.42328090667723</v>
          </cell>
          <cell r="BC57">
            <v>352.75735436677934</v>
          </cell>
          <cell r="BD57">
            <v>361.48402060866357</v>
          </cell>
          <cell r="BE57">
            <v>370.77779513239858</v>
          </cell>
          <cell r="BF57">
            <v>370.62276553153993</v>
          </cell>
          <cell r="BG57">
            <v>365.68582288742061</v>
          </cell>
          <cell r="BH57">
            <v>369.63657723188396</v>
          </cell>
          <cell r="BI57">
            <v>372.73316848516464</v>
          </cell>
          <cell r="BJ57">
            <v>365.88486089110376</v>
          </cell>
          <cell r="BK57">
            <v>371.52393759846683</v>
          </cell>
          <cell r="BL57">
            <v>440.31507235884663</v>
          </cell>
          <cell r="BM57">
            <v>510.17841184258464</v>
          </cell>
          <cell r="BN57">
            <v>533.4818613290787</v>
          </cell>
          <cell r="BO57">
            <v>569.62376214861865</v>
          </cell>
          <cell r="BP57">
            <v>579.23859797477724</v>
          </cell>
          <cell r="BQ57">
            <v>581.60905058145522</v>
          </cell>
          <cell r="BR57">
            <v>584.39158186912539</v>
          </cell>
          <cell r="BS57">
            <v>593.74536785125724</v>
          </cell>
          <cell r="BT57">
            <v>610.32353323340419</v>
          </cell>
          <cell r="BU57">
            <v>611.84182313084602</v>
          </cell>
          <cell r="BV57">
            <v>608.21613085269928</v>
          </cell>
          <cell r="BW57">
            <v>614.32129655361166</v>
          </cell>
          <cell r="BX57">
            <v>652.91566563963897</v>
          </cell>
          <cell r="BY57">
            <v>665.13499876022343</v>
          </cell>
          <cell r="BZ57">
            <v>635.27929820775989</v>
          </cell>
          <cell r="CA57">
            <v>648.3567951834201</v>
          </cell>
          <cell r="CB57">
            <v>637.09264444231985</v>
          </cell>
          <cell r="CC57">
            <v>523.6909918916225</v>
          </cell>
          <cell r="CD57">
            <v>450.40199832439419</v>
          </cell>
          <cell r="CE57">
            <v>342.29235621333117</v>
          </cell>
          <cell r="CF57">
            <v>330.07302309274672</v>
          </cell>
          <cell r="CG57">
            <v>281.84281417012215</v>
          </cell>
          <cell r="CH57">
            <v>275.2115480172634</v>
          </cell>
          <cell r="CI57">
            <v>292.89092366099356</v>
          </cell>
          <cell r="CJ57">
            <v>227.21438359141348</v>
          </cell>
          <cell r="CK57">
            <v>197.86377948045731</v>
          </cell>
          <cell r="CL57">
            <v>185.8604876101017</v>
          </cell>
          <cell r="CM57">
            <v>192.70679482221601</v>
          </cell>
          <cell r="CN57">
            <v>213.84483085155486</v>
          </cell>
          <cell r="CO57">
            <v>210.41017504930497</v>
          </cell>
          <cell r="CP57">
            <v>186.40359130859375</v>
          </cell>
          <cell r="CQ57">
            <v>168.73821833848953</v>
          </cell>
          <cell r="CR57">
            <v>159.62747876286508</v>
          </cell>
          <cell r="CS57">
            <v>150.56574854493141</v>
          </cell>
          <cell r="CT57">
            <v>138.98153669238093</v>
          </cell>
          <cell r="CU57">
            <v>140.52083060026169</v>
          </cell>
          <cell r="CV57">
            <v>143.67243235707284</v>
          </cell>
          <cell r="CW57">
            <v>147.61918593764307</v>
          </cell>
          <cell r="CX57">
            <v>146.79602876663208</v>
          </cell>
          <cell r="CY57">
            <v>147.91824303865431</v>
          </cell>
          <cell r="CZ57">
            <v>147.27211966991425</v>
          </cell>
          <cell r="DA57">
            <v>147.88423654556274</v>
          </cell>
          <cell r="DB57">
            <v>149.7775980579853</v>
          </cell>
          <cell r="DC57">
            <v>150.89981233000756</v>
          </cell>
          <cell r="DD57">
            <v>150.36370996832849</v>
          </cell>
          <cell r="DE57">
            <v>149.19948767542837</v>
          </cell>
          <cell r="DF57">
            <v>154.85056667447091</v>
          </cell>
          <cell r="DG57">
            <v>158.57127709507941</v>
          </cell>
          <cell r="DH57">
            <v>168.45516429305076</v>
          </cell>
          <cell r="DI57">
            <v>167.83404569864271</v>
          </cell>
          <cell r="DJ57">
            <v>167.8530493271351</v>
          </cell>
          <cell r="DK57">
            <v>162.11495371341707</v>
          </cell>
          <cell r="DL57">
            <v>162.62905187368395</v>
          </cell>
          <cell r="DM57">
            <v>162.84809369683268</v>
          </cell>
          <cell r="DN57">
            <v>150.27569316267969</v>
          </cell>
          <cell r="DO57">
            <v>146.31993786334991</v>
          </cell>
          <cell r="DP57">
            <v>142.4491987967491</v>
          </cell>
          <cell r="DQ57">
            <v>141.2379675281048</v>
          </cell>
          <cell r="DR57">
            <v>139.28059379339217</v>
          </cell>
          <cell r="DS57">
            <v>138.75349315047265</v>
          </cell>
          <cell r="DT57">
            <v>142.08112851858138</v>
          </cell>
          <cell r="DU57">
            <v>145.74382786273958</v>
          </cell>
          <cell r="DV57">
            <v>146.24092277646065</v>
          </cell>
          <cell r="DW57">
            <v>145.45777324438095</v>
          </cell>
          <cell r="DX57">
            <v>146.13190196037294</v>
          </cell>
          <cell r="DY57">
            <v>144.71263096928595</v>
          </cell>
          <cell r="DZ57">
            <v>146.15590654373167</v>
          </cell>
          <cell r="EA57">
            <v>142.48620586276056</v>
          </cell>
          <cell r="EB57">
            <v>138.81050403594969</v>
          </cell>
          <cell r="EC57">
            <v>135.23382111549378</v>
          </cell>
          <cell r="ED57">
            <v>129.15265999794005</v>
          </cell>
          <cell r="EE57">
            <v>128.57254923343658</v>
          </cell>
          <cell r="EF57">
            <v>128.53854274034501</v>
          </cell>
          <cell r="EG57">
            <v>132.23024762272837</v>
          </cell>
          <cell r="EH57">
            <v>131.85017505288124</v>
          </cell>
          <cell r="EI57">
            <v>132.11622585177423</v>
          </cell>
          <cell r="EJ57">
            <v>131.02501749992371</v>
          </cell>
          <cell r="EK57">
            <v>131.48210477471352</v>
          </cell>
          <cell r="EL57">
            <v>132.68333413362501</v>
          </cell>
          <cell r="EM57">
            <v>134.01758889198302</v>
          </cell>
          <cell r="EN57">
            <v>134.79473727822304</v>
          </cell>
          <cell r="EO57">
            <v>137.50825538873673</v>
          </cell>
          <cell r="EP57">
            <v>145.26373619556426</v>
          </cell>
          <cell r="EQ57">
            <v>148.08327454924583</v>
          </cell>
          <cell r="ER57">
            <v>148.03226480960845</v>
          </cell>
          <cell r="ES57">
            <v>149.74159118294716</v>
          </cell>
          <cell r="ET57">
            <v>154.83556380987167</v>
          </cell>
          <cell r="EU57">
            <v>159.3164193701744</v>
          </cell>
          <cell r="EV57">
            <v>164.46340211868284</v>
          </cell>
          <cell r="EW57">
            <v>165.54960951566696</v>
          </cell>
          <cell r="EX57">
            <v>160.69468253135679</v>
          </cell>
          <cell r="EY57">
            <v>166.12771989822389</v>
          </cell>
          <cell r="EZ57">
            <v>168.07509172320366</v>
          </cell>
          <cell r="FA57">
            <v>167.71602316379546</v>
          </cell>
          <cell r="FB57">
            <v>166.59880984663965</v>
          </cell>
          <cell r="FC57">
            <v>168.14310470938682</v>
          </cell>
          <cell r="FD57">
            <v>168.49917269587519</v>
          </cell>
          <cell r="FE57">
            <v>168.37714939713479</v>
          </cell>
          <cell r="FF57">
            <v>169.12329186320306</v>
          </cell>
          <cell r="FG57">
            <v>163.17115538120268</v>
          </cell>
          <cell r="FH57">
            <v>161.57585077881811</v>
          </cell>
          <cell r="FI57">
            <v>159.10537907481194</v>
          </cell>
          <cell r="FJ57">
            <v>155.95577769994733</v>
          </cell>
          <cell r="FK57">
            <v>152.92219847798347</v>
          </cell>
          <cell r="FL57">
            <v>148.62437786579133</v>
          </cell>
          <cell r="FM57">
            <v>146.99606696128845</v>
          </cell>
          <cell r="FN57">
            <v>143.13632999539377</v>
          </cell>
          <cell r="FO57">
            <v>139.89671143293381</v>
          </cell>
          <cell r="FP57">
            <v>141.60603780627252</v>
          </cell>
          <cell r="FQ57">
            <v>141.08993926405907</v>
          </cell>
          <cell r="FR57">
            <v>148.35432630300522</v>
          </cell>
          <cell r="FS57">
            <v>153.70034705519674</v>
          </cell>
          <cell r="FT57">
            <v>153.61833139538766</v>
          </cell>
          <cell r="FU57">
            <v>151.4879246222973</v>
          </cell>
          <cell r="FV57">
            <v>148.60037328243257</v>
          </cell>
          <cell r="FW57">
            <v>145.71082156062124</v>
          </cell>
          <cell r="FX57">
            <v>147.02907326340676</v>
          </cell>
          <cell r="FY57">
            <v>150.03364694714546</v>
          </cell>
          <cell r="FZ57">
            <v>152.9642064988613</v>
          </cell>
          <cell r="GA57">
            <v>153.29927047491074</v>
          </cell>
          <cell r="GB57">
            <v>156.43586936712265</v>
          </cell>
          <cell r="GC57">
            <v>161.38381411194803</v>
          </cell>
          <cell r="GD57">
            <v>163.52922374963759</v>
          </cell>
          <cell r="GE57">
            <v>165.38157743215561</v>
          </cell>
          <cell r="GF57">
            <v>168.55618358135223</v>
          </cell>
          <cell r="GG57">
            <v>172.80899559974671</v>
          </cell>
          <cell r="GH57">
            <v>174.67735233783722</v>
          </cell>
          <cell r="GI57">
            <v>176.99079405903817</v>
          </cell>
          <cell r="GJ57">
            <v>180.40744642376899</v>
          </cell>
          <cell r="GK57">
            <v>182.816906478405</v>
          </cell>
          <cell r="GL57">
            <v>182.00375121712685</v>
          </cell>
          <cell r="GM57">
            <v>181.72269755363465</v>
          </cell>
          <cell r="GN57">
            <v>183.17697522878646</v>
          </cell>
          <cell r="GO57">
            <v>177.84395695924758</v>
          </cell>
          <cell r="GP57">
            <v>175.48250607132914</v>
          </cell>
          <cell r="GQ57">
            <v>177.98598407745362</v>
          </cell>
          <cell r="GR57">
            <v>178.97617314100268</v>
          </cell>
          <cell r="GS57">
            <v>180.39744451403618</v>
          </cell>
          <cell r="GT57">
            <v>181.49665439367294</v>
          </cell>
          <cell r="GU57">
            <v>178.91916225552558</v>
          </cell>
          <cell r="GV57">
            <v>178.81114163041113</v>
          </cell>
          <cell r="GW57">
            <v>175.11243541121485</v>
          </cell>
          <cell r="GX57">
            <v>182.777899030447</v>
          </cell>
          <cell r="GY57">
            <v>178.34705301880837</v>
          </cell>
          <cell r="GZ57">
            <v>168.11910012602806</v>
          </cell>
          <cell r="HA57">
            <v>161.29479711532593</v>
          </cell>
          <cell r="HB57">
            <v>156.9679709649086</v>
          </cell>
          <cell r="HC57">
            <v>152.84718415498736</v>
          </cell>
          <cell r="HD57">
            <v>189.82424443721771</v>
          </cell>
          <cell r="HE57">
            <v>187.23675038933754</v>
          </cell>
          <cell r="HF57">
            <v>175.72255190491677</v>
          </cell>
          <cell r="HG57">
            <v>172.45892875909803</v>
          </cell>
          <cell r="HH57">
            <v>164.12233699679376</v>
          </cell>
          <cell r="HI57">
            <v>171.86381512999534</v>
          </cell>
          <cell r="HJ57">
            <v>175.25546272039415</v>
          </cell>
          <cell r="HK57">
            <v>165.82666241526601</v>
          </cell>
          <cell r="HL57">
            <v>164.3953891324997</v>
          </cell>
          <cell r="HM57">
            <v>163.75726729154587</v>
          </cell>
          <cell r="HN57">
            <v>164.80846800446508</v>
          </cell>
          <cell r="HO57">
            <v>161.69587369561194</v>
          </cell>
          <cell r="HP57">
            <v>160.36361931920052</v>
          </cell>
          <cell r="HQ57">
            <v>159.37343025565147</v>
          </cell>
          <cell r="HR57">
            <v>157.35704525351525</v>
          </cell>
          <cell r="HS57">
            <v>173.1350578570366</v>
          </cell>
          <cell r="HT57">
            <v>182.18478578329086</v>
          </cell>
          <cell r="HU57">
            <v>186.22655750632288</v>
          </cell>
          <cell r="HV57">
            <v>196.25247182250024</v>
          </cell>
          <cell r="HW57">
            <v>199.76014156579973</v>
          </cell>
          <cell r="HX57">
            <v>187.52280500769615</v>
          </cell>
          <cell r="HY57">
            <v>186.99570436477663</v>
          </cell>
          <cell r="HZ57">
            <v>181.44964541792868</v>
          </cell>
          <cell r="IA57">
            <v>187.00670646548272</v>
          </cell>
          <cell r="IB57">
            <v>187.52280500769615</v>
          </cell>
          <cell r="IC57">
            <v>198.98699394345286</v>
          </cell>
          <cell r="ID57">
            <v>200.05519790291785</v>
          </cell>
          <cell r="IE57">
            <v>204.01695434808732</v>
          </cell>
          <cell r="IF57">
            <v>194.4851343727112</v>
          </cell>
          <cell r="IG57">
            <v>187.38277827143671</v>
          </cell>
          <cell r="IH57">
            <v>184.55023743510245</v>
          </cell>
          <cell r="II57">
            <v>182.85191316246988</v>
          </cell>
          <cell r="IJ57">
            <v>174.87038919568062</v>
          </cell>
          <cell r="IK57">
            <v>174.60733896970751</v>
          </cell>
          <cell r="IL57">
            <v>175.77356164455415</v>
          </cell>
          <cell r="IM57">
            <v>196.5135216665268</v>
          </cell>
          <cell r="IN57">
            <v>201.8685441374779</v>
          </cell>
          <cell r="IO57">
            <v>203.05977158665655</v>
          </cell>
          <cell r="IP57">
            <v>201.27143012642861</v>
          </cell>
          <cell r="IQ57">
            <v>200.65631267786026</v>
          </cell>
          <cell r="IR57">
            <v>192.89983168005944</v>
          </cell>
          <cell r="IS57">
            <v>186.97169978141784</v>
          </cell>
          <cell r="IT57">
            <v>186.71265031933783</v>
          </cell>
          <cell r="IU57">
            <v>183.77008847594263</v>
          </cell>
          <cell r="IV57">
            <v>182.90092252016069</v>
          </cell>
          <cell r="IW57">
            <v>188.63501736998558</v>
          </cell>
          <cell r="IX57">
            <v>192.13568577647209</v>
          </cell>
          <cell r="IY57">
            <v>185.28637799143792</v>
          </cell>
          <cell r="IZ57">
            <v>173.31309185028076</v>
          </cell>
          <cell r="JA57">
            <v>174.01822648644449</v>
          </cell>
          <cell r="JB57">
            <v>180.39644432306289</v>
          </cell>
          <cell r="JC57">
            <v>185.9154981136322</v>
          </cell>
          <cell r="JD57">
            <v>186.10053344368936</v>
          </cell>
          <cell r="JE57">
            <v>192.03466648817061</v>
          </cell>
          <cell r="JF57">
            <v>195.17726652622221</v>
          </cell>
          <cell r="JG57">
            <v>195.11025373101236</v>
          </cell>
          <cell r="JH57">
            <v>195.17426595330238</v>
          </cell>
          <cell r="JI57">
            <v>189.8802551317215</v>
          </cell>
          <cell r="JJ57">
            <v>189.52818790912627</v>
          </cell>
          <cell r="JK57">
            <v>189.83324615597724</v>
          </cell>
          <cell r="JL57">
            <v>195.31329249858857</v>
          </cell>
          <cell r="JM57">
            <v>208.89288534283639</v>
          </cell>
          <cell r="JN57">
            <v>218.74976738452912</v>
          </cell>
          <cell r="JO57">
            <v>220.70614092826841</v>
          </cell>
          <cell r="JP57">
            <v>220.6361275601387</v>
          </cell>
          <cell r="JQ57">
            <v>219.16384644746782</v>
          </cell>
          <cell r="JR57">
            <v>210.71623348712919</v>
          </cell>
          <cell r="JS57">
            <v>231.16813850879669</v>
          </cell>
          <cell r="JT57">
            <v>237.74839492201806</v>
          </cell>
          <cell r="JU57">
            <v>239.05364414215089</v>
          </cell>
          <cell r="JV57">
            <v>244.10760913014411</v>
          </cell>
          <cell r="JW57">
            <v>255.86985497593881</v>
          </cell>
          <cell r="JX57">
            <v>264.68053725957873</v>
          </cell>
          <cell r="JY57">
            <v>263.65034055709839</v>
          </cell>
          <cell r="JZ57">
            <v>259.24649970173834</v>
          </cell>
          <cell r="KA57">
            <v>261.36290380120278</v>
          </cell>
          <cell r="KB57">
            <v>257.91324513435359</v>
          </cell>
          <cell r="KC57">
            <v>265.34566425681118</v>
          </cell>
          <cell r="KD57">
            <v>265.18163293719289</v>
          </cell>
          <cell r="KE57">
            <v>269.15939243793486</v>
          </cell>
          <cell r="KF57">
            <v>259.89562364339827</v>
          </cell>
          <cell r="KG57">
            <v>258.46335016965867</v>
          </cell>
          <cell r="KH57">
            <v>258.1642930686474</v>
          </cell>
          <cell r="KI57">
            <v>257.02607574105258</v>
          </cell>
          <cell r="KJ57">
            <v>257.5731802034378</v>
          </cell>
          <cell r="KK57">
            <v>261.63195517301557</v>
          </cell>
          <cell r="KL57">
            <v>260.44572867870335</v>
          </cell>
          <cell r="KM57">
            <v>260.91781881809231</v>
          </cell>
          <cell r="KN57">
            <v>254.99168730139735</v>
          </cell>
          <cell r="KO57">
            <v>257.69520350217823</v>
          </cell>
          <cell r="KP57">
            <v>250.93591290473938</v>
          </cell>
          <cell r="KQ57">
            <v>236.02106511116028</v>
          </cell>
          <cell r="KR57">
            <v>226.7462942159176</v>
          </cell>
          <cell r="KS57">
            <v>226.04816091656684</v>
          </cell>
          <cell r="KT57">
            <v>227.11636487603189</v>
          </cell>
          <cell r="KU57">
            <v>232.6564226770401</v>
          </cell>
          <cell r="KV57">
            <v>236.77120834112168</v>
          </cell>
          <cell r="KW57">
            <v>238.71858016610145</v>
          </cell>
          <cell r="KX57">
            <v>237.69338441848754</v>
          </cell>
          <cell r="KY57">
            <v>237.6413744878769</v>
          </cell>
          <cell r="KZ57">
            <v>237.9594352173805</v>
          </cell>
          <cell r="LA57">
            <v>238.87160938501358</v>
          </cell>
          <cell r="LB57">
            <v>236.98324882745743</v>
          </cell>
          <cell r="LC57">
            <v>237.49534660577774</v>
          </cell>
          <cell r="LD57">
            <v>236.00706243753433</v>
          </cell>
          <cell r="LE57">
            <v>241.16104652285577</v>
          </cell>
          <cell r="LF57">
            <v>250.51683288693428</v>
          </cell>
          <cell r="LG57">
            <v>254.84365903735159</v>
          </cell>
          <cell r="LH57">
            <v>253.09732559800148</v>
          </cell>
          <cell r="LI57">
            <v>253.71144285559654</v>
          </cell>
          <cell r="LJ57">
            <v>251.24497191548349</v>
          </cell>
          <cell r="LK57">
            <v>251.44200953722</v>
          </cell>
          <cell r="LL57">
            <v>246.70310470581055</v>
          </cell>
          <cell r="LM57">
            <v>250.24078017830851</v>
          </cell>
          <cell r="LN57">
            <v>245.9179547917843</v>
          </cell>
          <cell r="LO57">
            <v>256.62599935173989</v>
          </cell>
          <cell r="LP57">
            <v>263.96039975881581</v>
          </cell>
          <cell r="LQ57">
            <v>270.09957195281982</v>
          </cell>
          <cell r="LR57">
            <v>265.64072059392925</v>
          </cell>
          <cell r="LS57">
            <v>269.76050721287726</v>
          </cell>
          <cell r="LT57">
            <v>257.74321266889575</v>
          </cell>
          <cell r="LU57">
            <v>243.96458182096481</v>
          </cell>
          <cell r="LV57">
            <v>239.28768882989883</v>
          </cell>
          <cell r="LW57">
            <v>232.31935831904411</v>
          </cell>
          <cell r="LX57">
            <v>243.27645043134689</v>
          </cell>
          <cell r="LY57">
            <v>249.21658462166786</v>
          </cell>
          <cell r="LZ57">
            <v>249.10356304168701</v>
          </cell>
          <cell r="MA57">
            <v>259.77360034465789</v>
          </cell>
          <cell r="MB57">
            <v>265.28165203452107</v>
          </cell>
          <cell r="MC57">
            <v>273.2591752374172</v>
          </cell>
          <cell r="MD57">
            <v>276.28875369548797</v>
          </cell>
          <cell r="ME57">
            <v>273.43420865774158</v>
          </cell>
          <cell r="MF57">
            <v>263.85137894272805</v>
          </cell>
          <cell r="MG57">
            <v>256.29893690347672</v>
          </cell>
          <cell r="MH57">
            <v>255.01569188475611</v>
          </cell>
          <cell r="MI57">
            <v>253.96349098086355</v>
          </cell>
          <cell r="MJ57">
            <v>252.36318542361261</v>
          </cell>
          <cell r="MK57">
            <v>251.92310139536858</v>
          </cell>
          <cell r="ML57">
            <v>262.58613736152648</v>
          </cell>
          <cell r="MM57">
            <v>270.32061415791514</v>
          </cell>
          <cell r="MN57">
            <v>280.72160008907321</v>
          </cell>
          <cell r="MO57">
            <v>277.34895612716673</v>
          </cell>
          <cell r="MP57">
            <v>277.13791583180426</v>
          </cell>
          <cell r="MQ57">
            <v>272.97812157392502</v>
          </cell>
          <cell r="MR57">
            <v>275.30956673264507</v>
          </cell>
          <cell r="MS57">
            <v>280.77661059260367</v>
          </cell>
          <cell r="MT57">
            <v>279.55637760519983</v>
          </cell>
          <cell r="MU57">
            <v>277.02989520668979</v>
          </cell>
          <cell r="MV57">
            <v>286.373679279089</v>
          </cell>
          <cell r="MW57">
            <v>305.16326690316203</v>
          </cell>
          <cell r="MX57">
            <v>305.09325353503232</v>
          </cell>
          <cell r="MY57">
            <v>292.56986235857011</v>
          </cell>
          <cell r="MZ57">
            <v>281.54775783300403</v>
          </cell>
          <cell r="NA57">
            <v>290.40244851946829</v>
          </cell>
          <cell r="NB57">
            <v>298.58101010799408</v>
          </cell>
          <cell r="NC57">
            <v>299.26314035177234</v>
          </cell>
          <cell r="ND57">
            <v>308.03881595134737</v>
          </cell>
          <cell r="NE57">
            <v>317.35859544038772</v>
          </cell>
          <cell r="NF57">
            <v>323.84083313822748</v>
          </cell>
          <cell r="NG57">
            <v>322.68961332798006</v>
          </cell>
          <cell r="NH57">
            <v>322.78963242530824</v>
          </cell>
          <cell r="NI57">
            <v>328.03663427114486</v>
          </cell>
          <cell r="NJ57">
            <v>327.21847805500033</v>
          </cell>
          <cell r="NK57">
            <v>322.17551516771312</v>
          </cell>
          <cell r="NL57">
            <v>313.77591137409212</v>
          </cell>
          <cell r="NM57">
            <v>314.73309413552283</v>
          </cell>
          <cell r="NN57">
            <v>324.15589329481122</v>
          </cell>
          <cell r="NO57">
            <v>324.35593148946759</v>
          </cell>
          <cell r="NP57">
            <v>346.468153526783</v>
          </cell>
          <cell r="NQ57">
            <v>344.5047786462307</v>
          </cell>
          <cell r="NR57">
            <v>341.3711803269386</v>
          </cell>
          <cell r="NS57">
            <v>349.19367392897607</v>
          </cell>
          <cell r="NT57">
            <v>347.75239873647689</v>
          </cell>
          <cell r="NU57">
            <v>366.90905644774438</v>
          </cell>
          <cell r="NV57">
            <v>378.49226810932163</v>
          </cell>
          <cell r="NW57">
            <v>383.50422507643697</v>
          </cell>
          <cell r="NX57">
            <v>379.72350319743157</v>
          </cell>
          <cell r="NY57">
            <v>357.84432565689087</v>
          </cell>
          <cell r="NZ57">
            <v>344.86884816050531</v>
          </cell>
          <cell r="OA57">
            <v>341.30516772270204</v>
          </cell>
          <cell r="OB57">
            <v>342.01230274081229</v>
          </cell>
          <cell r="OC57">
            <v>336.94433507919314</v>
          </cell>
          <cell r="OD57">
            <v>337.85050810098647</v>
          </cell>
          <cell r="OE57">
            <v>335.51706256031986</v>
          </cell>
          <cell r="OF57">
            <v>332.27744399785996</v>
          </cell>
          <cell r="OG57">
            <v>330.42208974242209</v>
          </cell>
          <cell r="OH57">
            <v>325.09707300066952</v>
          </cell>
          <cell r="OI57">
            <v>323.25072046399117</v>
          </cell>
          <cell r="OJ57">
            <v>321.23033469796178</v>
          </cell>
          <cell r="OK57">
            <v>326.03725251555443</v>
          </cell>
          <cell r="OL57">
            <v>333.526682523489</v>
          </cell>
          <cell r="OM57">
            <v>331.91437467455864</v>
          </cell>
          <cell r="ON57">
            <v>328.29868430614471</v>
          </cell>
          <cell r="OO57">
            <v>326.92642229080195</v>
          </cell>
          <cell r="OP57">
            <v>322.37655355334283</v>
          </cell>
          <cell r="OQ57">
            <v>311.17341446161265</v>
          </cell>
          <cell r="OR57">
            <v>299.38016269564628</v>
          </cell>
          <cell r="OS57">
            <v>298.59801335453989</v>
          </cell>
          <cell r="OT57">
            <v>290.91154572486874</v>
          </cell>
          <cell r="OU57">
            <v>282.51494250416755</v>
          </cell>
          <cell r="OV57">
            <v>279.0452800178528</v>
          </cell>
          <cell r="OW57">
            <v>277.89105963468552</v>
          </cell>
          <cell r="OX57">
            <v>284.36529580473899</v>
          </cell>
          <cell r="OY57">
            <v>287.85196153759961</v>
          </cell>
          <cell r="OZ57">
            <v>289.41726041078567</v>
          </cell>
          <cell r="PA57">
            <v>301.70160594463351</v>
          </cell>
          <cell r="PB57">
            <v>283.33009814739228</v>
          </cell>
          <cell r="PC57">
            <v>278.83924067735671</v>
          </cell>
          <cell r="PD57">
            <v>275.51860664606096</v>
          </cell>
          <cell r="PE57">
            <v>268.48726410388946</v>
          </cell>
          <cell r="PF57">
            <v>264.76955425620076</v>
          </cell>
          <cell r="PG57">
            <v>263.11423819541932</v>
          </cell>
          <cell r="PH57">
            <v>260.01364617824555</v>
          </cell>
          <cell r="PI57">
            <v>255.64481200695039</v>
          </cell>
          <cell r="PJ57">
            <v>257.79022164463993</v>
          </cell>
          <cell r="PK57">
            <v>260.16967597007749</v>
          </cell>
          <cell r="PL57">
            <v>261.01683772444721</v>
          </cell>
          <cell r="PM57">
            <v>260.90081557154656</v>
          </cell>
          <cell r="PN57">
            <v>266.4968840670586</v>
          </cell>
          <cell r="PO57">
            <v>273.29618230342868</v>
          </cell>
          <cell r="PP57">
            <v>277.79404111027713</v>
          </cell>
          <cell r="PQ57">
            <v>280.4285441339016</v>
          </cell>
          <cell r="PR57">
            <v>283.98922399878501</v>
          </cell>
          <cell r="PS57">
            <v>280.07347633838651</v>
          </cell>
          <cell r="PT57">
            <v>279.54937626838682</v>
          </cell>
          <cell r="PU57">
            <v>276.82485605716704</v>
          </cell>
          <cell r="PV57">
            <v>271.90091589570045</v>
          </cell>
          <cell r="PW57">
            <v>272.83709464669232</v>
          </cell>
          <cell r="PX57">
            <v>271.2567929089069</v>
          </cell>
          <cell r="PY57">
            <v>269.41044037222861</v>
          </cell>
          <cell r="PZ57">
            <v>270.71368921041488</v>
          </cell>
          <cell r="QA57">
            <v>269.37843426108361</v>
          </cell>
          <cell r="QB57">
            <v>269.4184419000149</v>
          </cell>
          <cell r="QC57">
            <v>268.57928167343141</v>
          </cell>
          <cell r="QD57">
            <v>263.2822702789307</v>
          </cell>
          <cell r="QE57">
            <v>263.94039593935014</v>
          </cell>
          <cell r="QF57">
            <v>260.59075636982919</v>
          </cell>
          <cell r="QG57">
            <v>255.22773237109183</v>
          </cell>
          <cell r="QH57">
            <v>254.0665106511116</v>
          </cell>
          <cell r="QI57">
            <v>257.44715614080434</v>
          </cell>
          <cell r="QJ57">
            <v>261.66096071124076</v>
          </cell>
          <cell r="QK57">
            <v>259.98063987612721</v>
          </cell>
          <cell r="QL57">
            <v>262.22406822919845</v>
          </cell>
          <cell r="QM57">
            <v>256.9400593173504</v>
          </cell>
          <cell r="QN57">
            <v>258.83142044782636</v>
          </cell>
          <cell r="QO57">
            <v>260.43972753286363</v>
          </cell>
          <cell r="QP57">
            <v>261.27588718652726</v>
          </cell>
          <cell r="QQ57">
            <v>253.88747646689416</v>
          </cell>
          <cell r="QR57">
            <v>253.12333056330681</v>
          </cell>
          <cell r="QS57">
            <v>254.71363421082495</v>
          </cell>
          <cell r="QT57">
            <v>250.61385141134264</v>
          </cell>
          <cell r="QU57">
            <v>249.4296252989769</v>
          </cell>
          <cell r="QV57">
            <v>249.23358786821365</v>
          </cell>
          <cell r="QW57">
            <v>253.87247360229495</v>
          </cell>
          <cell r="QX57">
            <v>250.94691500544548</v>
          </cell>
          <cell r="QY57">
            <v>249.0055443263054</v>
          </cell>
          <cell r="QZ57">
            <v>252.42719764590262</v>
          </cell>
          <cell r="RA57">
            <v>257.96625525593754</v>
          </cell>
          <cell r="RB57">
            <v>262.26707644104954</v>
          </cell>
          <cell r="RC57">
            <v>260.26469411253925</v>
          </cell>
          <cell r="RD57">
            <v>261.65896032929419</v>
          </cell>
          <cell r="RE57">
            <v>258.15429115891459</v>
          </cell>
          <cell r="RF57">
            <v>253.10732750773428</v>
          </cell>
          <cell r="RG57">
            <v>237.8114069533348</v>
          </cell>
          <cell r="RH57">
            <v>228.94471397519112</v>
          </cell>
          <cell r="RI57">
            <v>230.28296949744225</v>
          </cell>
          <cell r="RJ57">
            <v>231.39018090486528</v>
          </cell>
          <cell r="RK57">
            <v>231.26815760612487</v>
          </cell>
          <cell r="RL57">
            <v>230.90208770990372</v>
          </cell>
          <cell r="RM57">
            <v>230.77806402921678</v>
          </cell>
          <cell r="RN57">
            <v>231.43418930768965</v>
          </cell>
          <cell r="RO57">
            <v>234.55878590822221</v>
          </cell>
          <cell r="RP57">
            <v>234.54478323459625</v>
          </cell>
          <cell r="RQ57">
            <v>233.90466101169588</v>
          </cell>
          <cell r="RR57">
            <v>233.64461135864258</v>
          </cell>
          <cell r="RS57">
            <v>228.81568933963774</v>
          </cell>
          <cell r="RT57">
            <v>229.24777184009554</v>
          </cell>
          <cell r="RU57">
            <v>224.93494836330413</v>
          </cell>
          <cell r="RV57">
            <v>219.78996599674224</v>
          </cell>
          <cell r="RW57">
            <v>217.64855712294579</v>
          </cell>
          <cell r="RX57">
            <v>216.83340147972106</v>
          </cell>
          <cell r="RY57">
            <v>218.30668278336523</v>
          </cell>
          <cell r="RZ57">
            <v>216.80239555954932</v>
          </cell>
          <cell r="SA57">
            <v>214.43994448065757</v>
          </cell>
          <cell r="SB57">
            <v>211.81744374871252</v>
          </cell>
          <cell r="SC57">
            <v>213.89684078216553</v>
          </cell>
          <cell r="SD57">
            <v>215.7111872076988</v>
          </cell>
          <cell r="SE57">
            <v>218.50372040510177</v>
          </cell>
          <cell r="SF57">
            <v>219.97700170874595</v>
          </cell>
          <cell r="SG57">
            <v>223.7737266433239</v>
          </cell>
          <cell r="SH57">
            <v>224.36683989048007</v>
          </cell>
          <cell r="SI57">
            <v>225.5440646660328</v>
          </cell>
          <cell r="SJ57">
            <v>227.06335475444794</v>
          </cell>
          <cell r="SK57">
            <v>227.79249397397041</v>
          </cell>
          <cell r="SL57">
            <v>228.56064064145087</v>
          </cell>
          <cell r="SM57">
            <v>228.22357628345489</v>
          </cell>
          <cell r="SN57">
            <v>226.79930433750152</v>
          </cell>
          <cell r="SO57">
            <v>228.74467578053475</v>
          </cell>
          <cell r="SP57">
            <v>229.62684421896935</v>
          </cell>
          <cell r="SQ57">
            <v>230.59002812623976</v>
          </cell>
          <cell r="SR57">
            <v>228.40961180448534</v>
          </cell>
          <cell r="SS57">
            <v>242.17423997879027</v>
          </cell>
        </row>
        <row r="58">
          <cell r="B58" t="str">
            <v>BERTEL 3 1/2 04/23/75 nc-27</v>
          </cell>
          <cell r="C58" t="str">
            <v>XS1222594472</v>
          </cell>
          <cell r="D58">
            <v>363.77745345926286</v>
          </cell>
          <cell r="E58">
            <v>364.64597465300557</v>
          </cell>
          <cell r="F58">
            <v>369.68919438099857</v>
          </cell>
          <cell r="G58">
            <v>372.6945375680923</v>
          </cell>
          <cell r="H58">
            <v>375.75584990000726</v>
          </cell>
          <cell r="I58">
            <v>383.72945413899419</v>
          </cell>
          <cell r="J58">
            <v>385.99720395326614</v>
          </cell>
          <cell r="K58">
            <v>383.68248003530505</v>
          </cell>
          <cell r="L58">
            <v>383.6255114414692</v>
          </cell>
          <cell r="M58">
            <v>383.00385415434835</v>
          </cell>
          <cell r="N58">
            <v>380.25736826205252</v>
          </cell>
          <cell r="O58">
            <v>384.59897478175162</v>
          </cell>
          <cell r="P58">
            <v>376.30654630708693</v>
          </cell>
          <cell r="Q58">
            <v>377.25402397298814</v>
          </cell>
          <cell r="R58">
            <v>370.56171337080002</v>
          </cell>
          <cell r="S58">
            <v>364.53203746533393</v>
          </cell>
          <cell r="T58">
            <v>384.29914007735255</v>
          </cell>
          <cell r="U58">
            <v>382.16231808400153</v>
          </cell>
          <cell r="V58">
            <v>376.7922785282135</v>
          </cell>
          <cell r="W58">
            <v>357.80474614763261</v>
          </cell>
          <cell r="X58">
            <v>335.31614386868472</v>
          </cell>
          <cell r="Y58">
            <v>327.18562613439559</v>
          </cell>
          <cell r="Z58">
            <v>333.59109486937518</v>
          </cell>
          <cell r="AA58">
            <v>364.09927604198458</v>
          </cell>
          <cell r="AB58">
            <v>371.62012987732885</v>
          </cell>
          <cell r="AC58">
            <v>392.61155753231048</v>
          </cell>
          <cell r="AD58">
            <v>394.64343737912179</v>
          </cell>
          <cell r="AE58">
            <v>395.7108489267826</v>
          </cell>
          <cell r="AF58">
            <v>390.39477961778641</v>
          </cell>
          <cell r="AG58">
            <v>392.11583082103726</v>
          </cell>
          <cell r="AH58">
            <v>402.6210394141674</v>
          </cell>
          <cell r="AI58">
            <v>419.28085503959653</v>
          </cell>
          <cell r="AJ58">
            <v>416.61632396650316</v>
          </cell>
          <cell r="AK58">
            <v>419.42477569770813</v>
          </cell>
          <cell r="AL58">
            <v>420.16536741757392</v>
          </cell>
          <cell r="AM58">
            <v>425.67033259034156</v>
          </cell>
          <cell r="AN58">
            <v>431.56108508276935</v>
          </cell>
          <cell r="AO58">
            <v>434.61740016961102</v>
          </cell>
          <cell r="AP58">
            <v>435.0791456143856</v>
          </cell>
          <cell r="AQ58">
            <v>424.50097724318505</v>
          </cell>
          <cell r="AR58">
            <v>410.63961885881423</v>
          </cell>
          <cell r="AS58">
            <v>396.90618994832039</v>
          </cell>
          <cell r="AT58">
            <v>391.74603468561173</v>
          </cell>
          <cell r="AU58">
            <v>387.97411410427094</v>
          </cell>
          <cell r="AV58">
            <v>386.51591799187656</v>
          </cell>
          <cell r="AW58">
            <v>390.67762368893619</v>
          </cell>
          <cell r="AX58">
            <v>388.13202704858782</v>
          </cell>
          <cell r="AY58">
            <v>377.81171652317045</v>
          </cell>
          <cell r="AZ58">
            <v>370.64166929197313</v>
          </cell>
          <cell r="BA58">
            <v>369.07753158402443</v>
          </cell>
          <cell r="BB58">
            <v>369.68219823789599</v>
          </cell>
          <cell r="BC58">
            <v>381.99840844559668</v>
          </cell>
          <cell r="BD58">
            <v>383.79641722297669</v>
          </cell>
          <cell r="BE58">
            <v>388.44485459017756</v>
          </cell>
          <cell r="BF58">
            <v>394.3156181023121</v>
          </cell>
          <cell r="BG58">
            <v>392.2067806813717</v>
          </cell>
          <cell r="BH58">
            <v>397.35094475984573</v>
          </cell>
          <cell r="BI58">
            <v>401.56762015271187</v>
          </cell>
          <cell r="BJ58">
            <v>397.13606322169306</v>
          </cell>
          <cell r="BK58">
            <v>399.6746637189388</v>
          </cell>
          <cell r="BL58">
            <v>428.08300251173972</v>
          </cell>
          <cell r="BM58">
            <v>452.74540639758112</v>
          </cell>
          <cell r="BN58">
            <v>461.40563210964206</v>
          </cell>
          <cell r="BO58">
            <v>483.72732640314103</v>
          </cell>
          <cell r="BP58">
            <v>487.81007562804223</v>
          </cell>
          <cell r="BQ58">
            <v>488.30280399227144</v>
          </cell>
          <cell r="BR58">
            <v>489.25228055620192</v>
          </cell>
          <cell r="BS58">
            <v>497.14792777204514</v>
          </cell>
          <cell r="BT58">
            <v>503.56738879323007</v>
          </cell>
          <cell r="BU58">
            <v>502.224129317522</v>
          </cell>
          <cell r="BV58">
            <v>505.11953311300277</v>
          </cell>
          <cell r="BW58">
            <v>508.97940520763399</v>
          </cell>
          <cell r="BX58">
            <v>542.89570752024656</v>
          </cell>
          <cell r="BY58">
            <v>554.39536788296698</v>
          </cell>
          <cell r="BZ58">
            <v>525.36437235403059</v>
          </cell>
          <cell r="CA58">
            <v>529.56605601167678</v>
          </cell>
          <cell r="CB58">
            <v>531.1661738841533</v>
          </cell>
          <cell r="CC58">
            <v>449.1713767211437</v>
          </cell>
          <cell r="CD58">
            <v>400.34629345679286</v>
          </cell>
          <cell r="CE58">
            <v>334.80242707514765</v>
          </cell>
          <cell r="CF58">
            <v>336.33658131265639</v>
          </cell>
          <cell r="CG58">
            <v>305.40663265585897</v>
          </cell>
          <cell r="CH58">
            <v>304.91390429162976</v>
          </cell>
          <cell r="CI58">
            <v>319.07509738039965</v>
          </cell>
          <cell r="CJ58">
            <v>266.69097617483141</v>
          </cell>
          <cell r="CK58">
            <v>246.26723556017876</v>
          </cell>
          <cell r="CL58">
            <v>237.65898119688032</v>
          </cell>
          <cell r="CM58">
            <v>239.80679712939261</v>
          </cell>
          <cell r="CN58">
            <v>248.30211375403402</v>
          </cell>
          <cell r="CO58">
            <v>244.59815570569037</v>
          </cell>
          <cell r="CP58">
            <v>224.53221783828735</v>
          </cell>
          <cell r="CQ58">
            <v>209.25064240407946</v>
          </cell>
          <cell r="CR58">
            <v>204.37533011054992</v>
          </cell>
          <cell r="CS58">
            <v>197.81494677829744</v>
          </cell>
          <cell r="CT58">
            <v>190.25211608433725</v>
          </cell>
          <cell r="CU58">
            <v>192.04412816762925</v>
          </cell>
          <cell r="CV58">
            <v>192.16406204938889</v>
          </cell>
          <cell r="CW58">
            <v>192.75573586606978</v>
          </cell>
          <cell r="CX58">
            <v>191.61536454033853</v>
          </cell>
          <cell r="CY58">
            <v>192.39793311882019</v>
          </cell>
          <cell r="CZ58">
            <v>192.21103615307808</v>
          </cell>
          <cell r="DA58">
            <v>191.54240476226806</v>
          </cell>
          <cell r="DB58">
            <v>193.01159481382371</v>
          </cell>
          <cell r="DC58">
            <v>194.90954849267007</v>
          </cell>
          <cell r="DD58">
            <v>193.48633309578895</v>
          </cell>
          <cell r="DE58">
            <v>191.20259209728241</v>
          </cell>
          <cell r="DF58">
            <v>194.62270662546157</v>
          </cell>
          <cell r="DG58">
            <v>198.94032636880877</v>
          </cell>
          <cell r="DH58">
            <v>208.2631867775917</v>
          </cell>
          <cell r="DI58">
            <v>207.86740496778489</v>
          </cell>
          <cell r="DJ58">
            <v>205.29582265305518</v>
          </cell>
          <cell r="DK58">
            <v>201.34899849414828</v>
          </cell>
          <cell r="DL58">
            <v>200.74433184027671</v>
          </cell>
          <cell r="DM58">
            <v>204.13946014308931</v>
          </cell>
          <cell r="DN58">
            <v>194.66668238210679</v>
          </cell>
          <cell r="DO58">
            <v>190.52196731829645</v>
          </cell>
          <cell r="DP58">
            <v>186.11539661264419</v>
          </cell>
          <cell r="DQ58">
            <v>185.40578781223297</v>
          </cell>
          <cell r="DR58">
            <v>182.86219006991385</v>
          </cell>
          <cell r="DS58">
            <v>182.95813717532158</v>
          </cell>
          <cell r="DT58">
            <v>185.71061976170537</v>
          </cell>
          <cell r="DU58">
            <v>186.40523682689667</v>
          </cell>
          <cell r="DV58">
            <v>184.86208754825591</v>
          </cell>
          <cell r="DW58">
            <v>184.86708479332924</v>
          </cell>
          <cell r="DX58">
            <v>187.89841365480424</v>
          </cell>
          <cell r="DY58">
            <v>187.62756297183037</v>
          </cell>
          <cell r="DZ58">
            <v>190.57493811607361</v>
          </cell>
          <cell r="EA58">
            <v>190.13118275356291</v>
          </cell>
          <cell r="EB58">
            <v>187.8304511218071</v>
          </cell>
          <cell r="EC58">
            <v>185.52472224497797</v>
          </cell>
          <cell r="ED58">
            <v>179.96578682541846</v>
          </cell>
          <cell r="EE58">
            <v>176.29980783963202</v>
          </cell>
          <cell r="EF58">
            <v>176.63362381052971</v>
          </cell>
          <cell r="EG58">
            <v>181.64286227202416</v>
          </cell>
          <cell r="EH58">
            <v>180.68339121794699</v>
          </cell>
          <cell r="EI58">
            <v>180.85829479551316</v>
          </cell>
          <cell r="EJ58">
            <v>180.97922812628747</v>
          </cell>
          <cell r="EK58">
            <v>180.50349039530755</v>
          </cell>
          <cell r="EL58">
            <v>181.74180772447588</v>
          </cell>
          <cell r="EM58">
            <v>185.44776467084887</v>
          </cell>
          <cell r="EN58">
            <v>186.05542967176436</v>
          </cell>
          <cell r="EO58">
            <v>187.6735376265049</v>
          </cell>
          <cell r="EP58">
            <v>190.49698109292984</v>
          </cell>
          <cell r="EQ58">
            <v>194.63070221757889</v>
          </cell>
          <cell r="ER58">
            <v>193.2014901266098</v>
          </cell>
          <cell r="ES58">
            <v>194.43980745577812</v>
          </cell>
          <cell r="ET58">
            <v>197.52810491108895</v>
          </cell>
          <cell r="EU58">
            <v>200.65937867403031</v>
          </cell>
          <cell r="EV58">
            <v>204.47727391004562</v>
          </cell>
          <cell r="EW58">
            <v>206.85296421790125</v>
          </cell>
          <cell r="EX58">
            <v>201.48092576408388</v>
          </cell>
          <cell r="EY58">
            <v>207.43564299345019</v>
          </cell>
          <cell r="EZ58">
            <v>208.47007272362711</v>
          </cell>
          <cell r="FA58">
            <v>209.1197145831585</v>
          </cell>
          <cell r="FB58">
            <v>208.22520771503449</v>
          </cell>
          <cell r="FC58">
            <v>209.82132779145243</v>
          </cell>
          <cell r="FD58">
            <v>212.4678687822819</v>
          </cell>
          <cell r="FE58">
            <v>212.4868583135605</v>
          </cell>
          <cell r="FF58">
            <v>213.07953157925607</v>
          </cell>
          <cell r="FG58">
            <v>209.45952724814413</v>
          </cell>
          <cell r="FH58">
            <v>208.58700825834273</v>
          </cell>
          <cell r="FI58">
            <v>206.25029646205903</v>
          </cell>
          <cell r="FJ58">
            <v>204.09048714137077</v>
          </cell>
          <cell r="FK58">
            <v>200.35654562258722</v>
          </cell>
          <cell r="FL58">
            <v>195.61715839505194</v>
          </cell>
          <cell r="FM58">
            <v>194.27389891934394</v>
          </cell>
          <cell r="FN58">
            <v>193.00160032367705</v>
          </cell>
          <cell r="FO58">
            <v>190.51197282814979</v>
          </cell>
          <cell r="FP58">
            <v>194.94852700424195</v>
          </cell>
          <cell r="FQ58">
            <v>193.75418543171881</v>
          </cell>
          <cell r="FR58">
            <v>198.83638367128373</v>
          </cell>
          <cell r="FS58">
            <v>202.9581114077568</v>
          </cell>
          <cell r="FT58">
            <v>204.01053122019766</v>
          </cell>
          <cell r="FU58">
            <v>200.28958253860475</v>
          </cell>
          <cell r="FV58">
            <v>199.33910652565956</v>
          </cell>
          <cell r="FW58">
            <v>196.18684433341025</v>
          </cell>
          <cell r="FX58">
            <v>199.24915611433983</v>
          </cell>
          <cell r="FY58">
            <v>204.01053122019766</v>
          </cell>
          <cell r="FZ58">
            <v>206.98089369177819</v>
          </cell>
          <cell r="GA58">
            <v>204.18243645071982</v>
          </cell>
          <cell r="GB58">
            <v>203.49281663060188</v>
          </cell>
          <cell r="GC58">
            <v>209.25963744521141</v>
          </cell>
          <cell r="GD58">
            <v>211.86320212841034</v>
          </cell>
          <cell r="GE58">
            <v>210.30706001257897</v>
          </cell>
          <cell r="GF58">
            <v>214.63567369508743</v>
          </cell>
          <cell r="GG58">
            <v>218.36561741781233</v>
          </cell>
          <cell r="GH58">
            <v>217.25522956252098</v>
          </cell>
          <cell r="GI58">
            <v>221.81671486544607</v>
          </cell>
          <cell r="GJ58">
            <v>227.42462328672411</v>
          </cell>
          <cell r="GK58">
            <v>231.41542320227623</v>
          </cell>
          <cell r="GL58">
            <v>228.6189648592472</v>
          </cell>
          <cell r="GM58">
            <v>229.46249982762336</v>
          </cell>
          <cell r="GN58">
            <v>229.45150588846207</v>
          </cell>
          <cell r="GO58">
            <v>225.25282057785989</v>
          </cell>
          <cell r="GP58">
            <v>223.64770546030996</v>
          </cell>
          <cell r="GQ58">
            <v>224.99496273207666</v>
          </cell>
          <cell r="GR58">
            <v>225.06392471408842</v>
          </cell>
          <cell r="GS58">
            <v>226.55810099101066</v>
          </cell>
          <cell r="GT58">
            <v>226.72301007843018</v>
          </cell>
          <cell r="GU58">
            <v>226.5650971341133</v>
          </cell>
          <cell r="GV58">
            <v>225.34077209115028</v>
          </cell>
          <cell r="GW58">
            <v>220.32653638458254</v>
          </cell>
          <cell r="GX58">
            <v>222.48734515428544</v>
          </cell>
          <cell r="GY58">
            <v>220.36351599812508</v>
          </cell>
          <cell r="GZ58">
            <v>210.85175972557067</v>
          </cell>
          <cell r="HA58">
            <v>205.71858958625793</v>
          </cell>
          <cell r="HB58">
            <v>200.87925745725633</v>
          </cell>
          <cell r="HC58">
            <v>206.70404631471635</v>
          </cell>
          <cell r="HD58">
            <v>233.29438734984399</v>
          </cell>
          <cell r="HE58">
            <v>233.58522701311111</v>
          </cell>
          <cell r="HF58">
            <v>230.00020339751245</v>
          </cell>
          <cell r="HG58">
            <v>230.63085572576523</v>
          </cell>
          <cell r="HH58">
            <v>225.62161726427078</v>
          </cell>
          <cell r="HI58">
            <v>236.36569417190552</v>
          </cell>
          <cell r="HJ58">
            <v>239.29507923388479</v>
          </cell>
          <cell r="HK58">
            <v>236.42865945982933</v>
          </cell>
          <cell r="HL58">
            <v>236.70250848984719</v>
          </cell>
          <cell r="HM58">
            <v>238.10873325347902</v>
          </cell>
          <cell r="HN58">
            <v>240.91218773961066</v>
          </cell>
          <cell r="HO58">
            <v>237.89185281729698</v>
          </cell>
          <cell r="HP58">
            <v>234.0509702539444</v>
          </cell>
          <cell r="HQ58">
            <v>234.26785069012641</v>
          </cell>
          <cell r="HR58">
            <v>234.93348373389242</v>
          </cell>
          <cell r="HS58">
            <v>244.86400914359092</v>
          </cell>
          <cell r="HT58">
            <v>250.59584924268722</v>
          </cell>
          <cell r="HU58">
            <v>253.49924863028528</v>
          </cell>
          <cell r="HV58">
            <v>264.37125501179696</v>
          </cell>
          <cell r="HW58">
            <v>264.53316575217247</v>
          </cell>
          <cell r="HX58">
            <v>253.15643761825561</v>
          </cell>
          <cell r="HY58">
            <v>247.90133469915392</v>
          </cell>
          <cell r="HZ58">
            <v>244.83802346920967</v>
          </cell>
          <cell r="IA58">
            <v>248.83581952786446</v>
          </cell>
          <cell r="IB58">
            <v>250.44493244147301</v>
          </cell>
          <cell r="IC58">
            <v>259.298051813364</v>
          </cell>
          <cell r="ID58">
            <v>259.1611272983551</v>
          </cell>
          <cell r="IE58">
            <v>261.09006389665603</v>
          </cell>
          <cell r="IF58">
            <v>254.17987340927124</v>
          </cell>
          <cell r="IG58">
            <v>247.20871653199197</v>
          </cell>
          <cell r="IH58">
            <v>243.99648739886283</v>
          </cell>
          <cell r="II58">
            <v>241.90663950920103</v>
          </cell>
          <cell r="IJ58">
            <v>239.32506270432472</v>
          </cell>
          <cell r="IK58">
            <v>238.4225602440834</v>
          </cell>
          <cell r="IL58">
            <v>238.45654151058196</v>
          </cell>
          <cell r="IM58">
            <v>255.12135438108444</v>
          </cell>
          <cell r="IN58">
            <v>258.80532344913479</v>
          </cell>
          <cell r="IO58">
            <v>261.68473606038094</v>
          </cell>
          <cell r="IP58">
            <v>259.82176309704778</v>
          </cell>
          <cell r="IQ58">
            <v>259.08616862225529</v>
          </cell>
          <cell r="IR58">
            <v>253.05049602270125</v>
          </cell>
          <cell r="IS58">
            <v>248.82882338476182</v>
          </cell>
          <cell r="IT58">
            <v>247.86635398364066</v>
          </cell>
          <cell r="IU58">
            <v>245.2447992181778</v>
          </cell>
          <cell r="IV58">
            <v>247.05680028176309</v>
          </cell>
          <cell r="IW58">
            <v>253.68714504504203</v>
          </cell>
          <cell r="IX58">
            <v>259.51793059659002</v>
          </cell>
          <cell r="IY58">
            <v>260.20954931473733</v>
          </cell>
          <cell r="IZ58">
            <v>255.07637917542459</v>
          </cell>
          <cell r="JA58">
            <v>260.49539173293113</v>
          </cell>
          <cell r="JB58">
            <v>261.44186994981766</v>
          </cell>
          <cell r="JC58">
            <v>262.45531125068669</v>
          </cell>
          <cell r="JD58">
            <v>263.5876869843006</v>
          </cell>
          <cell r="JE58">
            <v>268.02324171137809</v>
          </cell>
          <cell r="JF58">
            <v>269.41647363781931</v>
          </cell>
          <cell r="JG58">
            <v>268.5159700756073</v>
          </cell>
          <cell r="JH58">
            <v>269.51841743731495</v>
          </cell>
          <cell r="JI58">
            <v>265.94438776087759</v>
          </cell>
          <cell r="JJ58">
            <v>265.99735855865481</v>
          </cell>
          <cell r="JK58">
            <v>266.43011998200416</v>
          </cell>
          <cell r="JL58">
            <v>268.55195024013517</v>
          </cell>
          <cell r="JM58">
            <v>283.39776590394973</v>
          </cell>
          <cell r="JN58">
            <v>284.69305182695393</v>
          </cell>
          <cell r="JO58">
            <v>288.94470793533321</v>
          </cell>
          <cell r="JP58">
            <v>288.40600491642954</v>
          </cell>
          <cell r="JQ58">
            <v>289.53838065004345</v>
          </cell>
          <cell r="JR58">
            <v>284.88394658875467</v>
          </cell>
          <cell r="JS58">
            <v>297.58994191217425</v>
          </cell>
          <cell r="JT58">
            <v>303.82350541663169</v>
          </cell>
          <cell r="JU58">
            <v>304.51212578773499</v>
          </cell>
          <cell r="JV58">
            <v>308.44395821142194</v>
          </cell>
          <cell r="JW58">
            <v>315.12727377247808</v>
          </cell>
          <cell r="JX58">
            <v>320.67121745681766</v>
          </cell>
          <cell r="JY58">
            <v>318.98314807105066</v>
          </cell>
          <cell r="JZ58">
            <v>317.26609466385838</v>
          </cell>
          <cell r="KA58">
            <v>319.56082960152628</v>
          </cell>
          <cell r="KB58">
            <v>317.26809356188772</v>
          </cell>
          <cell r="KC58">
            <v>318.29152935290335</v>
          </cell>
          <cell r="KD58">
            <v>316.64643627476693</v>
          </cell>
          <cell r="KE58">
            <v>317.41401311802866</v>
          </cell>
          <cell r="KF58">
            <v>310.23597029471398</v>
          </cell>
          <cell r="KG58">
            <v>306.98776099705697</v>
          </cell>
          <cell r="KH58">
            <v>306.70291802787784</v>
          </cell>
          <cell r="KI58">
            <v>307.41052793025966</v>
          </cell>
          <cell r="KJ58">
            <v>306.77387890791891</v>
          </cell>
          <cell r="KK58">
            <v>309.97411465287206</v>
          </cell>
          <cell r="KL58">
            <v>308.02718797230722</v>
          </cell>
          <cell r="KM58">
            <v>308.23107557129862</v>
          </cell>
          <cell r="KN58">
            <v>302.39329387664793</v>
          </cell>
          <cell r="KO58">
            <v>304.58608501482013</v>
          </cell>
          <cell r="KP58">
            <v>301.08601456546785</v>
          </cell>
          <cell r="KQ58">
            <v>293.77104722714421</v>
          </cell>
          <cell r="KR58">
            <v>285.95635538148878</v>
          </cell>
          <cell r="KS58">
            <v>284.98688983726504</v>
          </cell>
          <cell r="KT58">
            <v>286.13225840806962</v>
          </cell>
          <cell r="KU58">
            <v>289.98413491058352</v>
          </cell>
          <cell r="KV58">
            <v>292.11795855689047</v>
          </cell>
          <cell r="KW58">
            <v>294.89842571568488</v>
          </cell>
          <cell r="KX58">
            <v>293.58115191435814</v>
          </cell>
          <cell r="KY58">
            <v>295.01736014842987</v>
          </cell>
          <cell r="KZ58">
            <v>292.89652933931347</v>
          </cell>
          <cell r="LA58">
            <v>294.01191443967815</v>
          </cell>
          <cell r="LB58">
            <v>290.17502967238426</v>
          </cell>
          <cell r="LC58">
            <v>292.11895800590514</v>
          </cell>
          <cell r="LD58">
            <v>291.6492169690132</v>
          </cell>
          <cell r="LE58">
            <v>293.63512216114998</v>
          </cell>
          <cell r="LF58">
            <v>301.60272970604899</v>
          </cell>
          <cell r="LG58">
            <v>305.2037445058823</v>
          </cell>
          <cell r="LH58">
            <v>303.04893243026731</v>
          </cell>
          <cell r="LI58">
            <v>302.19140517568587</v>
          </cell>
          <cell r="LJ58">
            <v>300.63726195788382</v>
          </cell>
          <cell r="LK58">
            <v>300.77618537092212</v>
          </cell>
          <cell r="LL58">
            <v>298.4304785335064</v>
          </cell>
          <cell r="LM58">
            <v>304.55410264635083</v>
          </cell>
          <cell r="LN58">
            <v>304.53211476802824</v>
          </cell>
          <cell r="LO58">
            <v>313.2682986052036</v>
          </cell>
          <cell r="LP58">
            <v>319.17804062891003</v>
          </cell>
          <cell r="LQ58">
            <v>325.00682728242873</v>
          </cell>
          <cell r="LR58">
            <v>321.95650888967515</v>
          </cell>
          <cell r="LS58">
            <v>324.64002949404716</v>
          </cell>
          <cell r="LT58">
            <v>318.89619600677491</v>
          </cell>
          <cell r="LU58">
            <v>310.54779838728905</v>
          </cell>
          <cell r="LV58">
            <v>305.25571585464473</v>
          </cell>
          <cell r="LW58">
            <v>300.50033744287492</v>
          </cell>
          <cell r="LX58">
            <v>305.86837810063361</v>
          </cell>
          <cell r="LY58">
            <v>307.77032957553865</v>
          </cell>
          <cell r="LZ58">
            <v>308.22507887721059</v>
          </cell>
          <cell r="MA58">
            <v>313.2233233995438</v>
          </cell>
          <cell r="MB58">
            <v>318.78025992107393</v>
          </cell>
          <cell r="MC58">
            <v>324.92887025928496</v>
          </cell>
          <cell r="MD58">
            <v>327.07068949770922</v>
          </cell>
          <cell r="ME58">
            <v>324.05435237145423</v>
          </cell>
          <cell r="MF58">
            <v>316.30662360978124</v>
          </cell>
          <cell r="MG58">
            <v>308.89870751309394</v>
          </cell>
          <cell r="MH58">
            <v>309.12858078646656</v>
          </cell>
          <cell r="MI58">
            <v>308.70281550621985</v>
          </cell>
          <cell r="MJ58">
            <v>308.79876261162758</v>
          </cell>
          <cell r="MK58">
            <v>311.87006943368908</v>
          </cell>
          <cell r="ML58">
            <v>318.70330234694484</v>
          </cell>
          <cell r="MM58">
            <v>322.23735406279565</v>
          </cell>
          <cell r="MN58">
            <v>326.23914791750906</v>
          </cell>
          <cell r="MO58">
            <v>323.62458929514884</v>
          </cell>
          <cell r="MP58">
            <v>325.31065978288649</v>
          </cell>
          <cell r="MQ58">
            <v>322.08743671059608</v>
          </cell>
          <cell r="MR58">
            <v>323.17583668756481</v>
          </cell>
          <cell r="MS58">
            <v>325.46457493114474</v>
          </cell>
          <cell r="MT58">
            <v>324.58106200218202</v>
          </cell>
          <cell r="MU58">
            <v>323.83547303724288</v>
          </cell>
          <cell r="MV58">
            <v>330.20296270966531</v>
          </cell>
          <cell r="MW58">
            <v>341.52672004580495</v>
          </cell>
          <cell r="MX58">
            <v>344.98481363654139</v>
          </cell>
          <cell r="MY58">
            <v>334.65250972294808</v>
          </cell>
          <cell r="MZ58">
            <v>326.96374845314028</v>
          </cell>
          <cell r="NA58">
            <v>329.7572084491253</v>
          </cell>
          <cell r="NB58">
            <v>334.46161496114735</v>
          </cell>
          <cell r="NC58">
            <v>336.06673007869722</v>
          </cell>
          <cell r="ND58">
            <v>340.71116964983941</v>
          </cell>
          <cell r="NE58">
            <v>343.2797536175251</v>
          </cell>
          <cell r="NF58">
            <v>343.67153763127328</v>
          </cell>
          <cell r="NG58">
            <v>340.21744183659553</v>
          </cell>
          <cell r="NH58">
            <v>339.02509916210175</v>
          </cell>
          <cell r="NI58">
            <v>341.13093823599814</v>
          </cell>
          <cell r="NJ58">
            <v>338.04863747477532</v>
          </cell>
          <cell r="NK58">
            <v>333.65905740237235</v>
          </cell>
          <cell r="NL58">
            <v>328.58785310196879</v>
          </cell>
          <cell r="NM58">
            <v>328.03915559291841</v>
          </cell>
          <cell r="NN58">
            <v>336.12569757056235</v>
          </cell>
          <cell r="NO58">
            <v>336.35257249689101</v>
          </cell>
          <cell r="NP58">
            <v>346.9077535407543</v>
          </cell>
          <cell r="NQ58">
            <v>345.50152877712253</v>
          </cell>
          <cell r="NR58">
            <v>341.85753766965865</v>
          </cell>
          <cell r="NS58">
            <v>346.32507476520539</v>
          </cell>
          <cell r="NT58">
            <v>344.47309574103355</v>
          </cell>
          <cell r="NU58">
            <v>354.85537210536</v>
          </cell>
          <cell r="NV58">
            <v>360.95900723791124</v>
          </cell>
          <cell r="NW58">
            <v>361.85851135110852</v>
          </cell>
          <cell r="NX58">
            <v>362.11536974787714</v>
          </cell>
          <cell r="NY58">
            <v>348.72675074744222</v>
          </cell>
          <cell r="NZ58">
            <v>339.58579005932808</v>
          </cell>
          <cell r="OA58">
            <v>338.65130523061754</v>
          </cell>
          <cell r="OB58">
            <v>338.10360717058182</v>
          </cell>
          <cell r="OC58">
            <v>335.99476974964142</v>
          </cell>
          <cell r="OD58">
            <v>335.66994881987574</v>
          </cell>
          <cell r="OE58">
            <v>335.80987168192866</v>
          </cell>
          <cell r="OF58">
            <v>332.54267285299301</v>
          </cell>
          <cell r="OG58">
            <v>331.25038527703282</v>
          </cell>
          <cell r="OH58">
            <v>328.0861296966076</v>
          </cell>
          <cell r="OI58">
            <v>328.01816716361049</v>
          </cell>
          <cell r="OJ58">
            <v>326.35308510518075</v>
          </cell>
          <cell r="OK58">
            <v>330.92456489825253</v>
          </cell>
          <cell r="OL58">
            <v>334.9393515901566</v>
          </cell>
          <cell r="OM58">
            <v>336.53747056460384</v>
          </cell>
          <cell r="ON58">
            <v>333.79698136639593</v>
          </cell>
          <cell r="OO58">
            <v>333.81397199964522</v>
          </cell>
          <cell r="OP58">
            <v>328.05514677715303</v>
          </cell>
          <cell r="OQ58">
            <v>321.29487364196774</v>
          </cell>
          <cell r="OR58">
            <v>312.82654214072232</v>
          </cell>
          <cell r="OS58">
            <v>312.5816771321297</v>
          </cell>
          <cell r="OT58">
            <v>308.3520089020729</v>
          </cell>
          <cell r="OU58">
            <v>301.18496001791954</v>
          </cell>
          <cell r="OV58">
            <v>299.82371045994756</v>
          </cell>
          <cell r="OW58">
            <v>297.40304494643215</v>
          </cell>
          <cell r="OX58">
            <v>305.2267318332195</v>
          </cell>
          <cell r="OY58">
            <v>308.47294223284717</v>
          </cell>
          <cell r="OZ58">
            <v>312.88151183652877</v>
          </cell>
          <cell r="PA58">
            <v>319.67976403427122</v>
          </cell>
          <cell r="PB58">
            <v>308.92769153451923</v>
          </cell>
          <cell r="PC58">
            <v>305.75544036197658</v>
          </cell>
          <cell r="PD58">
            <v>306.06327065849308</v>
          </cell>
          <cell r="PE58">
            <v>300.64525755000113</v>
          </cell>
          <cell r="PF58">
            <v>298.07167633724214</v>
          </cell>
          <cell r="PG58">
            <v>297.43502731490133</v>
          </cell>
          <cell r="PH58">
            <v>295.86489291286472</v>
          </cell>
          <cell r="PI58">
            <v>292.15493817043301</v>
          </cell>
          <cell r="PJ58">
            <v>293.5791530163288</v>
          </cell>
          <cell r="PK58">
            <v>295.38016014075282</v>
          </cell>
          <cell r="PL58">
            <v>296.19870888376238</v>
          </cell>
          <cell r="PM58">
            <v>296.43457885122302</v>
          </cell>
          <cell r="PN58">
            <v>301.12999032211303</v>
          </cell>
          <cell r="PO58">
            <v>304.94888500714302</v>
          </cell>
          <cell r="PP58">
            <v>307.99620505285264</v>
          </cell>
          <cell r="PQ58">
            <v>308.52691247963907</v>
          </cell>
          <cell r="PR58">
            <v>311.74613775587085</v>
          </cell>
          <cell r="PS58">
            <v>305.21573789405824</v>
          </cell>
          <cell r="PT58">
            <v>304.79996710395812</v>
          </cell>
          <cell r="PU58">
            <v>303.17786135315896</v>
          </cell>
          <cell r="PV58">
            <v>297.71887083506584</v>
          </cell>
          <cell r="PW58">
            <v>298.32753528499603</v>
          </cell>
          <cell r="PX58">
            <v>297.61392868852619</v>
          </cell>
          <cell r="PY58">
            <v>296.11375571751591</v>
          </cell>
          <cell r="PZ58">
            <v>294.82146814155578</v>
          </cell>
          <cell r="QA58">
            <v>292.99847313880923</v>
          </cell>
          <cell r="QB58">
            <v>293.33128966069222</v>
          </cell>
          <cell r="QC58">
            <v>292.06898555517199</v>
          </cell>
          <cell r="QD58">
            <v>287.673408788681</v>
          </cell>
          <cell r="QE58">
            <v>287.63243137907983</v>
          </cell>
          <cell r="QF58">
            <v>287.44353551530838</v>
          </cell>
          <cell r="QG58">
            <v>282.53724030232428</v>
          </cell>
          <cell r="QH58">
            <v>283.25684359288215</v>
          </cell>
          <cell r="QI58">
            <v>285.88239615440369</v>
          </cell>
          <cell r="QJ58">
            <v>290.47586382579806</v>
          </cell>
          <cell r="QK58">
            <v>287.84531401920322</v>
          </cell>
          <cell r="QL58">
            <v>290.71273324227332</v>
          </cell>
          <cell r="QM58">
            <v>286.22520716643334</v>
          </cell>
          <cell r="QN58">
            <v>286.60799613904953</v>
          </cell>
          <cell r="QO58">
            <v>286.3871179068089</v>
          </cell>
          <cell r="QP58">
            <v>283.72858352780344</v>
          </cell>
          <cell r="QQ58">
            <v>277.72889109277725</v>
          </cell>
          <cell r="QR58">
            <v>276.09179360675813</v>
          </cell>
          <cell r="QS58">
            <v>275.96986082696918</v>
          </cell>
          <cell r="QT58">
            <v>275.76897157502174</v>
          </cell>
          <cell r="QU58">
            <v>277.55698586225509</v>
          </cell>
          <cell r="QV58">
            <v>277.54499247407909</v>
          </cell>
          <cell r="QW58">
            <v>280.24250536465644</v>
          </cell>
          <cell r="QX58">
            <v>280.76921499538417</v>
          </cell>
          <cell r="QY58">
            <v>281.9015907289982</v>
          </cell>
          <cell r="QZ58">
            <v>285.41765236258505</v>
          </cell>
          <cell r="RA58">
            <v>290.25998283863072</v>
          </cell>
          <cell r="RB58">
            <v>293.97593427515028</v>
          </cell>
          <cell r="RC58">
            <v>292.39180758690833</v>
          </cell>
          <cell r="RD58">
            <v>293.16138332819935</v>
          </cell>
          <cell r="RE58">
            <v>291.89907922267912</v>
          </cell>
          <cell r="RF58">
            <v>288.85575697302818</v>
          </cell>
          <cell r="RG58">
            <v>279.81474118638039</v>
          </cell>
          <cell r="RH58">
            <v>271.67023116588592</v>
          </cell>
          <cell r="RI58">
            <v>272.98550606918337</v>
          </cell>
          <cell r="RJ58">
            <v>274.8045032758713</v>
          </cell>
          <cell r="RK58">
            <v>273.83004048657415</v>
          </cell>
          <cell r="RL58">
            <v>273.55619145655629</v>
          </cell>
          <cell r="RM58">
            <v>273.56118870162965</v>
          </cell>
          <cell r="RN58">
            <v>274.59062118673324</v>
          </cell>
          <cell r="RO58">
            <v>277.06325804901121</v>
          </cell>
          <cell r="RP58">
            <v>277.99474453067779</v>
          </cell>
          <cell r="RQ58">
            <v>277.06925474309918</v>
          </cell>
          <cell r="RR58">
            <v>277.03227512955664</v>
          </cell>
          <cell r="RS58">
            <v>273.62315454053879</v>
          </cell>
          <cell r="RT58">
            <v>274.86047242069242</v>
          </cell>
          <cell r="RU58">
            <v>271.71920416760446</v>
          </cell>
          <cell r="RV58">
            <v>265.88442081999779</v>
          </cell>
          <cell r="RW58">
            <v>264.53316575217247</v>
          </cell>
          <cell r="RX58">
            <v>263.94948752760888</v>
          </cell>
          <cell r="RY58">
            <v>266.06931888771055</v>
          </cell>
          <cell r="RZ58">
            <v>264.08941038966179</v>
          </cell>
          <cell r="SA58">
            <v>260.99311734223363</v>
          </cell>
          <cell r="SB58">
            <v>259.73980827784538</v>
          </cell>
          <cell r="SC58">
            <v>263.18291013336182</v>
          </cell>
          <cell r="SD58">
            <v>264.90995803070069</v>
          </cell>
          <cell r="SE58">
            <v>268.67488246893879</v>
          </cell>
          <cell r="SF58">
            <v>270.68877223348619</v>
          </cell>
          <cell r="SG58">
            <v>274.799506030798</v>
          </cell>
          <cell r="SH58">
            <v>275.55908728194237</v>
          </cell>
          <cell r="SI58">
            <v>276.96731094360354</v>
          </cell>
          <cell r="SJ58">
            <v>280.62229599022862</v>
          </cell>
          <cell r="SK58">
            <v>282.09348493981366</v>
          </cell>
          <cell r="SL58">
            <v>282.84107280278209</v>
          </cell>
          <cell r="SM58">
            <v>284.09538131618501</v>
          </cell>
          <cell r="SN58">
            <v>282.44129319691655</v>
          </cell>
          <cell r="SO58">
            <v>284.61109700775143</v>
          </cell>
          <cell r="SP58">
            <v>285.5295906522274</v>
          </cell>
          <cell r="SQ58">
            <v>285.53059010124207</v>
          </cell>
          <cell r="SR58">
            <v>285.35468707466123</v>
          </cell>
          <cell r="SS58">
            <v>293.07842905998228</v>
          </cell>
        </row>
        <row r="59">
          <cell r="B59" t="str">
            <v>KPN 7 03/28/73 nc-23</v>
          </cell>
          <cell r="C59" t="str">
            <v>USN4297BBC74</v>
          </cell>
          <cell r="D59">
            <v>363.57081639051438</v>
          </cell>
          <cell r="E59">
            <v>386.91988766968251</v>
          </cell>
          <cell r="F59">
            <v>361.4626430094242</v>
          </cell>
          <cell r="G59">
            <v>361.50468635320664</v>
          </cell>
          <cell r="H59">
            <v>361.44762752950191</v>
          </cell>
          <cell r="I59">
            <v>364.38565643429757</v>
          </cell>
          <cell r="J59">
            <v>399.03137377500536</v>
          </cell>
          <cell r="K59">
            <v>373.28483086824417</v>
          </cell>
          <cell r="L59">
            <v>373.69425295412543</v>
          </cell>
          <cell r="M59">
            <v>369.05346862614152</v>
          </cell>
          <cell r="N59">
            <v>364.56283909738067</v>
          </cell>
          <cell r="O59">
            <v>364.56484116137028</v>
          </cell>
          <cell r="P59">
            <v>364.45072351396084</v>
          </cell>
          <cell r="Q59">
            <v>369.18059968948364</v>
          </cell>
          <cell r="R59">
            <v>357.65972246110437</v>
          </cell>
          <cell r="S59">
            <v>357.72078541278836</v>
          </cell>
          <cell r="T59">
            <v>366.94229214906693</v>
          </cell>
          <cell r="U59">
            <v>366.83217862963676</v>
          </cell>
          <cell r="V59">
            <v>366.59092991888525</v>
          </cell>
          <cell r="W59">
            <v>360.59775136590002</v>
          </cell>
          <cell r="X59">
            <v>350.25608982741829</v>
          </cell>
          <cell r="Y59">
            <v>364.03029007613657</v>
          </cell>
          <cell r="Z59">
            <v>417.03893832981584</v>
          </cell>
          <cell r="AA59">
            <v>428.74500647723676</v>
          </cell>
          <cell r="AB59">
            <v>445.70148743748666</v>
          </cell>
          <cell r="AC59">
            <v>434.45589400768279</v>
          </cell>
          <cell r="AD59">
            <v>433.71813342750073</v>
          </cell>
          <cell r="AE59">
            <v>426.52271544873719</v>
          </cell>
          <cell r="AF59">
            <v>426.81301472723482</v>
          </cell>
          <cell r="AG59">
            <v>465.80220989346503</v>
          </cell>
          <cell r="AH59">
            <v>435.32078565120696</v>
          </cell>
          <cell r="AI59">
            <v>464.02037294268604</v>
          </cell>
          <cell r="AJ59">
            <v>507.3380304545164</v>
          </cell>
          <cell r="AK59">
            <v>506.49716357886791</v>
          </cell>
          <cell r="AL59">
            <v>518.06709137499331</v>
          </cell>
          <cell r="AM59">
            <v>480.12897980332377</v>
          </cell>
          <cell r="AN59">
            <v>459.43965053439143</v>
          </cell>
          <cell r="AO59">
            <v>478.93174553751942</v>
          </cell>
          <cell r="AP59">
            <v>544.39923799872395</v>
          </cell>
          <cell r="AQ59">
            <v>550.75178703784934</v>
          </cell>
          <cell r="AR59">
            <v>548.23819569885734</v>
          </cell>
          <cell r="AS59">
            <v>551.55361366570003</v>
          </cell>
          <cell r="AT59">
            <v>519.58866000711919</v>
          </cell>
          <cell r="AU59">
            <v>489.72587353765965</v>
          </cell>
          <cell r="AV59">
            <v>509.68444945037362</v>
          </cell>
          <cell r="AW59">
            <v>557.96722565650941</v>
          </cell>
          <cell r="AX59">
            <v>509.10585295736792</v>
          </cell>
          <cell r="AY59">
            <v>504.11070330321792</v>
          </cell>
          <cell r="AZ59">
            <v>488.53164236783982</v>
          </cell>
          <cell r="BA59">
            <v>515.16610065400596</v>
          </cell>
          <cell r="BB59">
            <v>522.57874257564538</v>
          </cell>
          <cell r="BC59">
            <v>493.83911400437353</v>
          </cell>
          <cell r="BD59">
            <v>492.9552027529478</v>
          </cell>
          <cell r="BE59">
            <v>525.54880450427527</v>
          </cell>
          <cell r="BF59">
            <v>527.85718428432938</v>
          </cell>
          <cell r="BG59">
            <v>526.13540925323957</v>
          </cell>
          <cell r="BH59">
            <v>541.59434634923934</v>
          </cell>
          <cell r="BI59">
            <v>582.8628913676738</v>
          </cell>
          <cell r="BJ59">
            <v>581.45343831896787</v>
          </cell>
          <cell r="BK59">
            <v>547.97692634820942</v>
          </cell>
          <cell r="BL59">
            <v>649.52661706268782</v>
          </cell>
          <cell r="BM59">
            <v>651.59975432395936</v>
          </cell>
          <cell r="BN59">
            <v>673.17599794030184</v>
          </cell>
          <cell r="BO59">
            <v>653.43865009844296</v>
          </cell>
          <cell r="BP59">
            <v>629.39886674284935</v>
          </cell>
          <cell r="BQ59">
            <v>629.03248903274539</v>
          </cell>
          <cell r="BR59">
            <v>627.50591524064544</v>
          </cell>
          <cell r="BS59">
            <v>718.4726957058906</v>
          </cell>
          <cell r="BT59">
            <v>702.1098267185688</v>
          </cell>
          <cell r="BU59">
            <v>698.79641081571583</v>
          </cell>
          <cell r="BV59">
            <v>685.13632821440694</v>
          </cell>
          <cell r="BW59">
            <v>772.62752559363844</v>
          </cell>
          <cell r="BX59">
            <v>617.56566753208631</v>
          </cell>
          <cell r="BY59">
            <v>613.12208650708203</v>
          </cell>
          <cell r="BZ59">
            <v>622.67193173766134</v>
          </cell>
          <cell r="CA59">
            <v>584.28335576832296</v>
          </cell>
          <cell r="CB59">
            <v>445.44121911883354</v>
          </cell>
          <cell r="CC59">
            <v>442.55824697375294</v>
          </cell>
          <cell r="CD59">
            <v>383.27813327252863</v>
          </cell>
          <cell r="CE59">
            <v>392.46960904896258</v>
          </cell>
          <cell r="CF59">
            <v>350.24007331550121</v>
          </cell>
          <cell r="CG59">
            <v>342.44403613984588</v>
          </cell>
          <cell r="CH59">
            <v>357.91498561978341</v>
          </cell>
          <cell r="CI59">
            <v>341.25380909800526</v>
          </cell>
          <cell r="CJ59">
            <v>294.68379863500593</v>
          </cell>
          <cell r="CK59">
            <v>288.52244670689106</v>
          </cell>
          <cell r="CL59">
            <v>275.17368505597113</v>
          </cell>
          <cell r="CM59">
            <v>292.11615156829356</v>
          </cell>
          <cell r="CN59">
            <v>267.85714220583441</v>
          </cell>
          <cell r="CO59">
            <v>237.86822570502758</v>
          </cell>
          <cell r="CP59">
            <v>230.32645065605641</v>
          </cell>
          <cell r="CQ59">
            <v>214.13575917184352</v>
          </cell>
          <cell r="CR59">
            <v>208.48693562507628</v>
          </cell>
          <cell r="CS59">
            <v>195.3543968850374</v>
          </cell>
          <cell r="CT59">
            <v>224.1190512561798</v>
          </cell>
          <cell r="CU59">
            <v>191.27218841016293</v>
          </cell>
          <cell r="CV59">
            <v>196.98908213257789</v>
          </cell>
          <cell r="CW59">
            <v>196.94904085278512</v>
          </cell>
          <cell r="CX59">
            <v>198.9861409622431</v>
          </cell>
          <cell r="CY59">
            <v>195.27331329345702</v>
          </cell>
          <cell r="CZ59">
            <v>202.27953622519971</v>
          </cell>
          <cell r="DA59">
            <v>203.07035150110721</v>
          </cell>
          <cell r="DB59">
            <v>199.90008317351339</v>
          </cell>
          <cell r="DC59">
            <v>196.51659503102303</v>
          </cell>
          <cell r="DD59">
            <v>196.50157955110075</v>
          </cell>
          <cell r="DE59">
            <v>196.61269410252569</v>
          </cell>
          <cell r="DF59">
            <v>211.02355069994928</v>
          </cell>
          <cell r="DG59">
            <v>207.77119774878022</v>
          </cell>
          <cell r="DH59">
            <v>204.2876064068079</v>
          </cell>
          <cell r="DI59">
            <v>201.71495418012142</v>
          </cell>
          <cell r="DJ59">
            <v>201.77601713180545</v>
          </cell>
          <cell r="DK59">
            <v>205.59995935201644</v>
          </cell>
          <cell r="DL59">
            <v>190.0739531123638</v>
          </cell>
          <cell r="DM59">
            <v>189.99887571275235</v>
          </cell>
          <cell r="DN59">
            <v>188.4422709608078</v>
          </cell>
          <cell r="DO59">
            <v>168.89812229394911</v>
          </cell>
          <cell r="DP59">
            <v>188.29311719357966</v>
          </cell>
          <cell r="DQ59">
            <v>191.10701813101767</v>
          </cell>
          <cell r="DR59">
            <v>193.33131122350693</v>
          </cell>
          <cell r="DS59">
            <v>188.50733804047107</v>
          </cell>
          <cell r="DT59">
            <v>188.45128024876118</v>
          </cell>
          <cell r="DU59">
            <v>188.47530501663687</v>
          </cell>
          <cell r="DV59">
            <v>188.41023793697357</v>
          </cell>
          <cell r="DW59">
            <v>194.89392216742041</v>
          </cell>
          <cell r="DX59">
            <v>195.00503671884536</v>
          </cell>
          <cell r="DY59">
            <v>195.02806045472622</v>
          </cell>
          <cell r="DZ59">
            <v>187.70050625264645</v>
          </cell>
          <cell r="EA59">
            <v>184.40911305367945</v>
          </cell>
          <cell r="EB59">
            <v>185.54528436779978</v>
          </cell>
          <cell r="EC59">
            <v>186.62639892220497</v>
          </cell>
          <cell r="ED59">
            <v>183.48616155445575</v>
          </cell>
          <cell r="EE59">
            <v>183.65633699357511</v>
          </cell>
          <cell r="EF59">
            <v>178.75428331494331</v>
          </cell>
          <cell r="EG59">
            <v>185.28902017712593</v>
          </cell>
          <cell r="EH59">
            <v>185.26499540925028</v>
          </cell>
          <cell r="EI59">
            <v>188.88973226249217</v>
          </cell>
          <cell r="EJ59">
            <v>186.99678076028823</v>
          </cell>
          <cell r="EK59">
            <v>195.82388089060785</v>
          </cell>
          <cell r="EL59">
            <v>199.20937109708785</v>
          </cell>
          <cell r="EM59">
            <v>199.297461912632</v>
          </cell>
          <cell r="EN59">
            <v>211.70725555241108</v>
          </cell>
          <cell r="EO59">
            <v>197.71683239281177</v>
          </cell>
          <cell r="EP59">
            <v>200.39259091496467</v>
          </cell>
          <cell r="EQ59">
            <v>211.84539796769619</v>
          </cell>
          <cell r="ER59">
            <v>221.43628551006316</v>
          </cell>
          <cell r="ES59">
            <v>227.09111524879933</v>
          </cell>
          <cell r="ET59">
            <v>238.53491301357744</v>
          </cell>
          <cell r="EU59">
            <v>246.75839085102081</v>
          </cell>
          <cell r="EV59">
            <v>226.64565601110459</v>
          </cell>
          <cell r="EW59">
            <v>233.76399452626706</v>
          </cell>
          <cell r="EX59">
            <v>238.30567668676377</v>
          </cell>
          <cell r="EY59">
            <v>238.45683251798155</v>
          </cell>
          <cell r="EZ59">
            <v>238.30767875075341</v>
          </cell>
          <cell r="FA59">
            <v>249.25896877408027</v>
          </cell>
          <cell r="FB59">
            <v>242.27677061021328</v>
          </cell>
          <cell r="FC59">
            <v>257.04899975776669</v>
          </cell>
          <cell r="FD59">
            <v>246.11773037433625</v>
          </cell>
          <cell r="FE59">
            <v>246.04265297472475</v>
          </cell>
          <cell r="FF59">
            <v>246.02663646280766</v>
          </cell>
          <cell r="FG59">
            <v>249.51923709273339</v>
          </cell>
          <cell r="FH59">
            <v>247.07271489739421</v>
          </cell>
          <cell r="FI59">
            <v>238.93832890748979</v>
          </cell>
          <cell r="FJ59">
            <v>242.51701828896998</v>
          </cell>
          <cell r="FK59">
            <v>249.07577991902826</v>
          </cell>
          <cell r="FL59">
            <v>249.23494400620461</v>
          </cell>
          <cell r="FM59">
            <v>249.19790582239628</v>
          </cell>
          <cell r="FN59">
            <v>258.42241565465929</v>
          </cell>
          <cell r="FO59">
            <v>266.17741051852704</v>
          </cell>
          <cell r="FP59">
            <v>247.69635783016682</v>
          </cell>
          <cell r="FQ59">
            <v>258.28627530336377</v>
          </cell>
          <cell r="FR59">
            <v>257.50647137939927</v>
          </cell>
          <cell r="FS59">
            <v>254.7286075937748</v>
          </cell>
          <cell r="FT59">
            <v>263.55670875608922</v>
          </cell>
          <cell r="FU59">
            <v>263.4996499323845</v>
          </cell>
          <cell r="FV59">
            <v>267.24150752902034</v>
          </cell>
          <cell r="FW59">
            <v>258.04802968859673</v>
          </cell>
          <cell r="FX59">
            <v>275.8674002283812</v>
          </cell>
          <cell r="FY59">
            <v>278.79041365325452</v>
          </cell>
          <cell r="FZ59">
            <v>283.38815360546113</v>
          </cell>
          <cell r="GA59">
            <v>290.38036208927633</v>
          </cell>
          <cell r="GB59">
            <v>276.39994924962519</v>
          </cell>
          <cell r="GC59">
            <v>290.0820545548201</v>
          </cell>
          <cell r="GD59">
            <v>312.24189982414248</v>
          </cell>
          <cell r="GE59">
            <v>291.403416787982</v>
          </cell>
          <cell r="GF59">
            <v>304.19560464978218</v>
          </cell>
          <cell r="GG59">
            <v>297.51872124433515</v>
          </cell>
          <cell r="GH59">
            <v>320.06196176767349</v>
          </cell>
          <cell r="GI59">
            <v>305.94440754473209</v>
          </cell>
          <cell r="GJ59">
            <v>298.97322073280816</v>
          </cell>
          <cell r="GK59">
            <v>290.15312782645225</v>
          </cell>
          <cell r="GL59">
            <v>295.81796788513657</v>
          </cell>
          <cell r="GM59">
            <v>292.75080585300924</v>
          </cell>
          <cell r="GN59">
            <v>292.76482030093672</v>
          </cell>
          <cell r="GO59">
            <v>306.95244676351552</v>
          </cell>
          <cell r="GP59">
            <v>307.05555305898184</v>
          </cell>
          <cell r="GQ59">
            <v>303.3467295181751</v>
          </cell>
          <cell r="GR59">
            <v>299.61788533747199</v>
          </cell>
          <cell r="GS59">
            <v>299.49776149809361</v>
          </cell>
          <cell r="GT59">
            <v>296.10526406764984</v>
          </cell>
          <cell r="GU59">
            <v>296.08824652373795</v>
          </cell>
          <cell r="GV59">
            <v>282.91666753590107</v>
          </cell>
          <cell r="GW59">
            <v>300.84114643514158</v>
          </cell>
          <cell r="GX59">
            <v>311.89253965795041</v>
          </cell>
          <cell r="GY59">
            <v>319.71860779345036</v>
          </cell>
          <cell r="GZ59">
            <v>308.19773056507108</v>
          </cell>
          <cell r="HA59">
            <v>341.40696699321273</v>
          </cell>
          <cell r="HB59">
            <v>343.75538805305956</v>
          </cell>
          <cell r="HC59">
            <v>354.85483081161971</v>
          </cell>
          <cell r="HD59">
            <v>357.79586281239989</v>
          </cell>
          <cell r="HE59">
            <v>355.12110532224176</v>
          </cell>
          <cell r="HF59">
            <v>348.81160065889361</v>
          </cell>
          <cell r="HG59">
            <v>354.97595568299295</v>
          </cell>
          <cell r="HH59">
            <v>358.22730760216712</v>
          </cell>
          <cell r="HI59">
            <v>335.039402474165</v>
          </cell>
          <cell r="HJ59">
            <v>357.1852332955599</v>
          </cell>
          <cell r="HK59">
            <v>357.06210636019711</v>
          </cell>
          <cell r="HL59">
            <v>349.29409808039668</v>
          </cell>
          <cell r="HM59">
            <v>354.54050676524639</v>
          </cell>
          <cell r="HN59">
            <v>354.52549128532411</v>
          </cell>
          <cell r="HO59">
            <v>365.40670906901357</v>
          </cell>
          <cell r="HP59">
            <v>369.88532621383666</v>
          </cell>
          <cell r="HQ59">
            <v>369.74317967057232</v>
          </cell>
          <cell r="HR59">
            <v>362.06726633429531</v>
          </cell>
          <cell r="HS59">
            <v>362.55677097976206</v>
          </cell>
          <cell r="HT59">
            <v>350.51135298609734</v>
          </cell>
          <cell r="HU59">
            <v>354.11006300747397</v>
          </cell>
          <cell r="HV59">
            <v>351.06492367923255</v>
          </cell>
          <cell r="HW59">
            <v>361.14931999504563</v>
          </cell>
          <cell r="HX59">
            <v>353.42836021900177</v>
          </cell>
          <cell r="HY59">
            <v>353.31224050760267</v>
          </cell>
          <cell r="HZ59">
            <v>333.12042414009568</v>
          </cell>
          <cell r="IA59">
            <v>331.20945406198501</v>
          </cell>
          <cell r="IB59">
            <v>313.57227134525778</v>
          </cell>
          <cell r="IC59">
            <v>311.5361722677946</v>
          </cell>
          <cell r="ID59">
            <v>308.56811240315437</v>
          </cell>
          <cell r="IE59">
            <v>305.54899990677831</v>
          </cell>
          <cell r="IF59">
            <v>303.35774087011816</v>
          </cell>
          <cell r="IG59">
            <v>320.97290088295938</v>
          </cell>
          <cell r="IH59">
            <v>312.72539827764035</v>
          </cell>
          <cell r="II59">
            <v>315.93871098101141</v>
          </cell>
          <cell r="IJ59">
            <v>322.92991843283176</v>
          </cell>
          <cell r="IK59">
            <v>314.50823626041415</v>
          </cell>
          <cell r="IL59">
            <v>308.41495450794696</v>
          </cell>
          <cell r="IM59">
            <v>312.73941272556777</v>
          </cell>
          <cell r="IN59">
            <v>308.25679145276547</v>
          </cell>
          <cell r="IO59">
            <v>304.96339618980886</v>
          </cell>
          <cell r="IP59">
            <v>311.1647893977165</v>
          </cell>
          <cell r="IQ59">
            <v>304.56098132789134</v>
          </cell>
          <cell r="IR59">
            <v>308.86341684162619</v>
          </cell>
          <cell r="IS59">
            <v>308.88543954551221</v>
          </cell>
          <cell r="IT59">
            <v>313.7094127285481</v>
          </cell>
          <cell r="IU59">
            <v>316.16794730782505</v>
          </cell>
          <cell r="IV59">
            <v>313.97568723917004</v>
          </cell>
          <cell r="IW59">
            <v>313.88759642362595</v>
          </cell>
          <cell r="IX59">
            <v>323.09508871197698</v>
          </cell>
          <cell r="IY59">
            <v>325.847926697731</v>
          </cell>
          <cell r="IZ59">
            <v>328.67784414708615</v>
          </cell>
          <cell r="JA59">
            <v>334.49283900499347</v>
          </cell>
          <cell r="JB59">
            <v>334.4187626373768</v>
          </cell>
          <cell r="JC59">
            <v>329.08926829695702</v>
          </cell>
          <cell r="JD59">
            <v>339.3788761717081</v>
          </cell>
          <cell r="JE59">
            <v>330.29551185071466</v>
          </cell>
          <cell r="JF59">
            <v>344.93760683894158</v>
          </cell>
          <cell r="JG59">
            <v>344.86653356730943</v>
          </cell>
          <cell r="JH59">
            <v>351.56143554866316</v>
          </cell>
          <cell r="JI59">
            <v>344.37903098583223</v>
          </cell>
          <cell r="JJ59">
            <v>340.25177607119082</v>
          </cell>
          <cell r="JK59">
            <v>317.42123936533926</v>
          </cell>
          <cell r="JL59">
            <v>337.80625490784649</v>
          </cell>
          <cell r="JM59">
            <v>347.21095049917699</v>
          </cell>
          <cell r="JN59">
            <v>347.21195153117179</v>
          </cell>
          <cell r="JO59">
            <v>350.02885556459427</v>
          </cell>
          <cell r="JP59">
            <v>350.05688446044923</v>
          </cell>
          <cell r="JQ59">
            <v>351.93381945073605</v>
          </cell>
          <cell r="JR59">
            <v>343.86450054049493</v>
          </cell>
          <cell r="JS59">
            <v>347.18892779529097</v>
          </cell>
          <cell r="JT59">
            <v>333.62194116950036</v>
          </cell>
          <cell r="JU59">
            <v>326.25734878361226</v>
          </cell>
          <cell r="JV59">
            <v>326.33142515122893</v>
          </cell>
          <cell r="JW59">
            <v>320.45837043762208</v>
          </cell>
          <cell r="JX59">
            <v>312.91759642064574</v>
          </cell>
          <cell r="JY59">
            <v>310.78639930367473</v>
          </cell>
          <cell r="JZ59">
            <v>318.30815371274952</v>
          </cell>
          <cell r="KA59">
            <v>318.36621356844904</v>
          </cell>
          <cell r="KB59">
            <v>315.88765834927563</v>
          </cell>
          <cell r="KC59">
            <v>318.78164184629912</v>
          </cell>
          <cell r="KD59">
            <v>327.55168315291405</v>
          </cell>
          <cell r="KE59">
            <v>314.71144575536249</v>
          </cell>
          <cell r="KF59">
            <v>305.59704944252968</v>
          </cell>
          <cell r="KG59">
            <v>299.84311753630635</v>
          </cell>
          <cell r="KH59">
            <v>299.77304529666901</v>
          </cell>
          <cell r="KI59">
            <v>289.67263246893884</v>
          </cell>
          <cell r="KJ59">
            <v>289.67363350093365</v>
          </cell>
          <cell r="KK59">
            <v>280.43310715675352</v>
          </cell>
          <cell r="KL59">
            <v>284.23102254509922</v>
          </cell>
          <cell r="KM59">
            <v>294.64275632321835</v>
          </cell>
          <cell r="KN59">
            <v>291.17818458914758</v>
          </cell>
          <cell r="KO59">
            <v>293.58666756868359</v>
          </cell>
          <cell r="KP59">
            <v>293.78787499964238</v>
          </cell>
          <cell r="KQ59">
            <v>293.74382959187028</v>
          </cell>
          <cell r="KR59">
            <v>302.95432497620584</v>
          </cell>
          <cell r="KS59">
            <v>289.07001120805739</v>
          </cell>
          <cell r="KT59">
            <v>289.01895857632161</v>
          </cell>
          <cell r="KU59">
            <v>289.16310718357562</v>
          </cell>
          <cell r="KV59">
            <v>282.20593481957917</v>
          </cell>
          <cell r="KW59">
            <v>283.24700809419153</v>
          </cell>
          <cell r="KX59">
            <v>287.47536724030971</v>
          </cell>
          <cell r="KY59">
            <v>287.48737962424752</v>
          </cell>
          <cell r="KZ59">
            <v>294.78390183448795</v>
          </cell>
          <cell r="LA59">
            <v>300.25554271817208</v>
          </cell>
          <cell r="LB59">
            <v>297.51171402037141</v>
          </cell>
          <cell r="LC59">
            <v>282.91166237592699</v>
          </cell>
          <cell r="LD59">
            <v>298.44167274355891</v>
          </cell>
          <cell r="LE59">
            <v>305.27071301221849</v>
          </cell>
          <cell r="LF59">
            <v>308.18872127711774</v>
          </cell>
          <cell r="LG59">
            <v>315.59335494279861</v>
          </cell>
          <cell r="LH59">
            <v>331.065305454731</v>
          </cell>
          <cell r="LI59">
            <v>336.60001135408879</v>
          </cell>
          <cell r="LJ59">
            <v>349.19900004088879</v>
          </cell>
          <cell r="LK59">
            <v>344.7213839280605</v>
          </cell>
          <cell r="LL59">
            <v>347.82658517599106</v>
          </cell>
          <cell r="LM59">
            <v>352.70961924672127</v>
          </cell>
          <cell r="LN59">
            <v>331.74400514721867</v>
          </cell>
          <cell r="LO59">
            <v>323.7988142043352</v>
          </cell>
          <cell r="LP59">
            <v>322.30427343606948</v>
          </cell>
          <cell r="LQ59">
            <v>310.15875224292279</v>
          </cell>
          <cell r="LR59">
            <v>323.0720649760961</v>
          </cell>
          <cell r="LS59">
            <v>320.94487198710436</v>
          </cell>
          <cell r="LT59">
            <v>317.92876258671282</v>
          </cell>
          <cell r="LU59">
            <v>325.62069243490697</v>
          </cell>
          <cell r="LV59">
            <v>325.62870069086551</v>
          </cell>
          <cell r="LW59">
            <v>331.6418998837471</v>
          </cell>
          <cell r="LX59">
            <v>333.41472754657269</v>
          </cell>
          <cell r="LY59">
            <v>325.62769965887065</v>
          </cell>
          <cell r="LZ59">
            <v>328.69085756301877</v>
          </cell>
          <cell r="MA59">
            <v>324.73778221547605</v>
          </cell>
          <cell r="MB59">
            <v>324.72076467156415</v>
          </cell>
          <cell r="MC59">
            <v>328.8289999783039</v>
          </cell>
          <cell r="MD59">
            <v>328.87004229009153</v>
          </cell>
          <cell r="ME59">
            <v>329.35954693555828</v>
          </cell>
          <cell r="MF59">
            <v>336.78720433712004</v>
          </cell>
          <cell r="MG59">
            <v>339.67918577015399</v>
          </cell>
          <cell r="MH59">
            <v>355.05503721058369</v>
          </cell>
          <cell r="MI59">
            <v>361.83903103947642</v>
          </cell>
          <cell r="MJ59">
            <v>339.56206502676008</v>
          </cell>
          <cell r="MK59">
            <v>336.21961919605729</v>
          </cell>
          <cell r="ML59">
            <v>336.16956759631631</v>
          </cell>
          <cell r="MM59">
            <v>342.88449021756651</v>
          </cell>
          <cell r="MN59">
            <v>342.78939217805862</v>
          </cell>
          <cell r="MO59">
            <v>347.36410839438435</v>
          </cell>
          <cell r="MP59">
            <v>346.75948506951329</v>
          </cell>
          <cell r="MQ59">
            <v>348.0027668070793</v>
          </cell>
          <cell r="MR59">
            <v>344.83850467145442</v>
          </cell>
          <cell r="MS59">
            <v>339.2457389163971</v>
          </cell>
          <cell r="MT59">
            <v>339.78429412961009</v>
          </cell>
          <cell r="MU59">
            <v>335.09846336185933</v>
          </cell>
          <cell r="MV59">
            <v>354.83280810773368</v>
          </cell>
          <cell r="MW59">
            <v>356.58060997068884</v>
          </cell>
          <cell r="MX59">
            <v>327.08320017933846</v>
          </cell>
          <cell r="MY59">
            <v>323.10910315990446</v>
          </cell>
          <cell r="MZ59">
            <v>323.31231265485286</v>
          </cell>
          <cell r="NA59">
            <v>323.44945403814313</v>
          </cell>
          <cell r="NB59">
            <v>330.24946437895295</v>
          </cell>
          <cell r="NC59">
            <v>323.9669875794649</v>
          </cell>
          <cell r="ND59">
            <v>319.14101233243946</v>
          </cell>
          <cell r="NE59">
            <v>327.85099171936508</v>
          </cell>
          <cell r="NF59">
            <v>338.79026935875413</v>
          </cell>
          <cell r="NG59">
            <v>341.6402074480057</v>
          </cell>
          <cell r="NH59">
            <v>353.32325185954573</v>
          </cell>
          <cell r="NI59">
            <v>356.74377818584441</v>
          </cell>
          <cell r="NJ59">
            <v>351.41628590941428</v>
          </cell>
          <cell r="NK59">
            <v>356.35938189983369</v>
          </cell>
          <cell r="NL59">
            <v>356.39241595566273</v>
          </cell>
          <cell r="NM59">
            <v>369.03344798624516</v>
          </cell>
          <cell r="NN59">
            <v>376.15078546941277</v>
          </cell>
          <cell r="NO59">
            <v>386.10905175387859</v>
          </cell>
          <cell r="NP59">
            <v>380.10686391294001</v>
          </cell>
          <cell r="NQ59">
            <v>373.06460382938388</v>
          </cell>
          <cell r="NR59">
            <v>363.42066159129143</v>
          </cell>
          <cell r="NS59">
            <v>363.11134270489219</v>
          </cell>
          <cell r="NT59">
            <v>361.10627561926839</v>
          </cell>
          <cell r="NU59">
            <v>357.96203412353992</v>
          </cell>
          <cell r="NV59">
            <v>358.15323123455045</v>
          </cell>
          <cell r="NW59">
            <v>354.77274618804455</v>
          </cell>
          <cell r="NX59">
            <v>354.74772038817406</v>
          </cell>
          <cell r="NY59">
            <v>354.79977405190471</v>
          </cell>
          <cell r="NZ59">
            <v>351.94082667469974</v>
          </cell>
          <cell r="OA59">
            <v>340.45198247015475</v>
          </cell>
          <cell r="OB59">
            <v>347.36210633039474</v>
          </cell>
          <cell r="OC59">
            <v>341.60016616821287</v>
          </cell>
          <cell r="OD59">
            <v>350.96982563972472</v>
          </cell>
          <cell r="OE59">
            <v>360.50565642237666</v>
          </cell>
          <cell r="OF59">
            <v>355.53453153610229</v>
          </cell>
          <cell r="OG59">
            <v>355.5535511440039</v>
          </cell>
          <cell r="OH59">
            <v>348.16092986226084</v>
          </cell>
          <cell r="OI59">
            <v>335.55793704748152</v>
          </cell>
          <cell r="OJ59">
            <v>327.53066148102283</v>
          </cell>
          <cell r="OK59">
            <v>331.84210628271103</v>
          </cell>
          <cell r="OL59">
            <v>331.75801959514615</v>
          </cell>
          <cell r="OM59">
            <v>327.01513000369073</v>
          </cell>
          <cell r="ON59">
            <v>337.18561507105829</v>
          </cell>
          <cell r="OO59">
            <v>327.67481008827684</v>
          </cell>
          <cell r="OP59">
            <v>332.61490298271178</v>
          </cell>
          <cell r="OQ59">
            <v>324.86191018283364</v>
          </cell>
          <cell r="OR59">
            <v>324.74779253542425</v>
          </cell>
          <cell r="OS59">
            <v>312.31497515976429</v>
          </cell>
          <cell r="OT59">
            <v>296.79797820806505</v>
          </cell>
          <cell r="OU59">
            <v>296.76294208824635</v>
          </cell>
          <cell r="OV59">
            <v>296.35552206635475</v>
          </cell>
          <cell r="OW59">
            <v>276.0646035313606</v>
          </cell>
          <cell r="OX59">
            <v>265.40561485052109</v>
          </cell>
          <cell r="OY59">
            <v>265.29450029909611</v>
          </cell>
          <cell r="OZ59">
            <v>265.25245695531368</v>
          </cell>
          <cell r="PA59">
            <v>269.74408751606944</v>
          </cell>
          <cell r="PB59">
            <v>269.75109474003318</v>
          </cell>
          <cell r="PC59">
            <v>269.74909267604352</v>
          </cell>
          <cell r="PD59">
            <v>273.51097091257571</v>
          </cell>
          <cell r="PE59">
            <v>273.59305553615093</v>
          </cell>
          <cell r="PF59">
            <v>279.71436618447302</v>
          </cell>
          <cell r="PG59">
            <v>274.84034140169621</v>
          </cell>
          <cell r="PH59">
            <v>274.99650239288809</v>
          </cell>
          <cell r="PI59">
            <v>264.5907748067379</v>
          </cell>
          <cell r="PJ59">
            <v>252.25405650258065</v>
          </cell>
          <cell r="PK59">
            <v>254.75363339364529</v>
          </cell>
          <cell r="PL59">
            <v>249.33604823768141</v>
          </cell>
          <cell r="PM59">
            <v>252.22002141475679</v>
          </cell>
          <cell r="PN59">
            <v>244.41697701513766</v>
          </cell>
          <cell r="PO59">
            <v>248.5362236738205</v>
          </cell>
          <cell r="PP59">
            <v>248.572260825634</v>
          </cell>
          <cell r="PQ59">
            <v>251.15592440426349</v>
          </cell>
          <cell r="PR59">
            <v>251.08785422861578</v>
          </cell>
          <cell r="PS59">
            <v>251.09486145257952</v>
          </cell>
          <cell r="PT59">
            <v>233.76299349427222</v>
          </cell>
          <cell r="PU59">
            <v>241.06552189648153</v>
          </cell>
          <cell r="PV59">
            <v>214.11473749995233</v>
          </cell>
          <cell r="PW59">
            <v>227.04807087302208</v>
          </cell>
          <cell r="PX59">
            <v>233.12633714556694</v>
          </cell>
          <cell r="PY59">
            <v>233.27549091279505</v>
          </cell>
          <cell r="PZ59">
            <v>238.47585212588308</v>
          </cell>
          <cell r="QA59">
            <v>228.09915446758271</v>
          </cell>
          <cell r="QB59">
            <v>224.89485105216505</v>
          </cell>
          <cell r="QC59">
            <v>236.18749298572538</v>
          </cell>
          <cell r="QD59">
            <v>236.09239494621752</v>
          </cell>
          <cell r="QE59">
            <v>215.30996970176696</v>
          </cell>
          <cell r="QF59">
            <v>215.32898930966854</v>
          </cell>
          <cell r="QG59">
            <v>215.33799859762192</v>
          </cell>
          <cell r="QH59">
            <v>215.29595525383951</v>
          </cell>
          <cell r="QI59">
            <v>215.27893770992753</v>
          </cell>
          <cell r="QJ59">
            <v>215.39806051731108</v>
          </cell>
          <cell r="QK59">
            <v>215.36602749347688</v>
          </cell>
          <cell r="QL59">
            <v>215.3880501973629</v>
          </cell>
          <cell r="QM59">
            <v>215.38204400539396</v>
          </cell>
          <cell r="QN59">
            <v>215.37603781342506</v>
          </cell>
          <cell r="QO59">
            <v>215.42709044516087</v>
          </cell>
          <cell r="QP59">
            <v>253.30313803315164</v>
          </cell>
          <cell r="QQ59">
            <v>253.20503689765928</v>
          </cell>
          <cell r="QR59">
            <v>253.12795743405817</v>
          </cell>
          <cell r="QS59">
            <v>253.11794711411</v>
          </cell>
          <cell r="QT59">
            <v>253.20303483366968</v>
          </cell>
          <cell r="QU59">
            <v>253.17500593781469</v>
          </cell>
          <cell r="QV59">
            <v>253.51235372006894</v>
          </cell>
          <cell r="QW59">
            <v>241.25972210347652</v>
          </cell>
          <cell r="QX59">
            <v>241.29776131927969</v>
          </cell>
          <cell r="QY59">
            <v>241.29976338326929</v>
          </cell>
          <cell r="QZ59">
            <v>239.36576956927777</v>
          </cell>
          <cell r="RA59">
            <v>251.54632688224316</v>
          </cell>
          <cell r="RB59">
            <v>245.5231173694134</v>
          </cell>
          <cell r="RC59">
            <v>264.57475829482081</v>
          </cell>
          <cell r="RD59">
            <v>264.5297118550539</v>
          </cell>
          <cell r="RE59">
            <v>269.71405655622482</v>
          </cell>
          <cell r="RF59">
            <v>267.3235921525955</v>
          </cell>
          <cell r="RG59">
            <v>267.27554261684418</v>
          </cell>
          <cell r="RH59">
            <v>270.51488215208053</v>
          </cell>
          <cell r="RI59">
            <v>272.31573871076108</v>
          </cell>
          <cell r="RJ59">
            <v>263.56972217202184</v>
          </cell>
          <cell r="RK59">
            <v>267.86615149378775</v>
          </cell>
          <cell r="RL59">
            <v>280.13179652631283</v>
          </cell>
          <cell r="RM59">
            <v>270.917297013998</v>
          </cell>
          <cell r="RN59">
            <v>283.95673977851868</v>
          </cell>
          <cell r="RO59">
            <v>277.64823614716533</v>
          </cell>
          <cell r="RP59">
            <v>284.85967063784597</v>
          </cell>
          <cell r="RQ59">
            <v>291.21522277295594</v>
          </cell>
          <cell r="RR59">
            <v>297.83504735469819</v>
          </cell>
          <cell r="RS59">
            <v>314.40913409292693</v>
          </cell>
          <cell r="RT59">
            <v>317.2500628942251</v>
          </cell>
          <cell r="RU59">
            <v>325.73380905032161</v>
          </cell>
          <cell r="RV59">
            <v>326.18327241599559</v>
          </cell>
          <cell r="RW59">
            <v>325.82390192985537</v>
          </cell>
          <cell r="RX59">
            <v>332.20047573685645</v>
          </cell>
          <cell r="RY59">
            <v>333.37568729877472</v>
          </cell>
          <cell r="RZ59">
            <v>333.78510938465593</v>
          </cell>
          <cell r="SA59">
            <v>334.0033343595266</v>
          </cell>
          <cell r="SB59">
            <v>333.99432507157326</v>
          </cell>
          <cell r="SC59">
            <v>335.97636842131612</v>
          </cell>
          <cell r="SD59">
            <v>334.82217853128907</v>
          </cell>
          <cell r="SE59">
            <v>334.75210629165173</v>
          </cell>
          <cell r="SF59">
            <v>334.61596594035626</v>
          </cell>
          <cell r="SG59">
            <v>334.44879359722137</v>
          </cell>
        </row>
        <row r="60">
          <cell r="B60" t="str">
            <v>KPN 2 PERP nc-24</v>
          </cell>
          <cell r="C60" t="str">
            <v>XS2069101868</v>
          </cell>
          <cell r="D60">
            <v>345.75958552801609</v>
          </cell>
          <cell r="E60">
            <v>348.42267378938203</v>
          </cell>
          <cell r="F60">
            <v>353.48724451160433</v>
          </cell>
          <cell r="G60">
            <v>357.94434109032153</v>
          </cell>
          <cell r="H60">
            <v>361.42947903943065</v>
          </cell>
          <cell r="I60">
            <v>366.38921148204804</v>
          </cell>
          <cell r="J60">
            <v>367.45523062419892</v>
          </cell>
          <cell r="K60">
            <v>369.26295609962943</v>
          </cell>
          <cell r="L60">
            <v>369.07483507454396</v>
          </cell>
          <cell r="M60">
            <v>366.13152486956119</v>
          </cell>
          <cell r="N60">
            <v>364.64811220300197</v>
          </cell>
          <cell r="O60">
            <v>366.539120423913</v>
          </cell>
          <cell r="P60">
            <v>361.9703269865513</v>
          </cell>
          <cell r="Q60">
            <v>366.94377658724784</v>
          </cell>
          <cell r="R60">
            <v>358.30490638840195</v>
          </cell>
          <cell r="S60">
            <v>353.68026452171802</v>
          </cell>
          <cell r="T60">
            <v>370.81103536856176</v>
          </cell>
          <cell r="U60">
            <v>364.93029374063013</v>
          </cell>
          <cell r="V60">
            <v>355.60850502884387</v>
          </cell>
          <cell r="W60">
            <v>331.33403421378136</v>
          </cell>
          <cell r="X60">
            <v>314.3384753537178</v>
          </cell>
          <cell r="Y60">
            <v>302.74355758881569</v>
          </cell>
          <cell r="Z60">
            <v>313.24404209840293</v>
          </cell>
          <cell r="AA60">
            <v>330.00640927112102</v>
          </cell>
          <cell r="AB60">
            <v>332.21879090988637</v>
          </cell>
          <cell r="AC60">
            <v>339.71815719115733</v>
          </cell>
          <cell r="AD60">
            <v>338.75599653160572</v>
          </cell>
          <cell r="AE60">
            <v>339.38404641222957</v>
          </cell>
          <cell r="AF60">
            <v>333.00948709344863</v>
          </cell>
          <cell r="AG60">
            <v>330.62368138468264</v>
          </cell>
          <cell r="AH60">
            <v>343.50115342998504</v>
          </cell>
          <cell r="AI60">
            <v>356.05627226042748</v>
          </cell>
          <cell r="AJ60">
            <v>354.57971817290786</v>
          </cell>
          <cell r="AK60">
            <v>356.11114089274406</v>
          </cell>
          <cell r="AL60">
            <v>360.32230842304233</v>
          </cell>
          <cell r="AM60">
            <v>358.50870416557791</v>
          </cell>
          <cell r="AN60">
            <v>361.55685265016558</v>
          </cell>
          <cell r="AO60">
            <v>362.63854854440689</v>
          </cell>
          <cell r="AP60">
            <v>358.27257308721545</v>
          </cell>
          <cell r="AQ60">
            <v>352.01069042408466</v>
          </cell>
          <cell r="AR60">
            <v>343.6050119125843</v>
          </cell>
          <cell r="AS60">
            <v>342.69282090032101</v>
          </cell>
          <cell r="AT60">
            <v>344.38786972010132</v>
          </cell>
          <cell r="AU60">
            <v>342.02165995144844</v>
          </cell>
          <cell r="AV60">
            <v>340.30897478556636</v>
          </cell>
          <cell r="AW60">
            <v>343.39435555636885</v>
          </cell>
          <cell r="AX60">
            <v>343.37573941326144</v>
          </cell>
          <cell r="AY60">
            <v>325.92653453958036</v>
          </cell>
          <cell r="AZ60">
            <v>319.00720808565615</v>
          </cell>
          <cell r="BA60">
            <v>316.26671586084365</v>
          </cell>
          <cell r="BB60">
            <v>312.16136640715598</v>
          </cell>
          <cell r="BC60">
            <v>321.14904434001448</v>
          </cell>
          <cell r="BD60">
            <v>320.69539832639691</v>
          </cell>
          <cell r="BE60">
            <v>321.76043767154215</v>
          </cell>
          <cell r="BF60">
            <v>324.98886880517006</v>
          </cell>
          <cell r="BG60">
            <v>311.62149825704103</v>
          </cell>
          <cell r="BH60">
            <v>312.37398235738277</v>
          </cell>
          <cell r="BI60">
            <v>312.47000246393679</v>
          </cell>
          <cell r="BJ60">
            <v>304.25636416554448</v>
          </cell>
          <cell r="BK60">
            <v>305.19598949396607</v>
          </cell>
          <cell r="BL60">
            <v>335.19345461905004</v>
          </cell>
          <cell r="BM60">
            <v>366.14818141865726</v>
          </cell>
          <cell r="BN60">
            <v>376.49385800135138</v>
          </cell>
          <cell r="BO60">
            <v>393.76963880503178</v>
          </cell>
          <cell r="BP60">
            <v>393.42377046203615</v>
          </cell>
          <cell r="BQ60">
            <v>385.85483859336375</v>
          </cell>
          <cell r="BR60">
            <v>376.93966563892366</v>
          </cell>
          <cell r="BS60">
            <v>376.43017119598392</v>
          </cell>
          <cell r="BT60">
            <v>379.76931939125063</v>
          </cell>
          <cell r="BU60">
            <v>378.53575496113302</v>
          </cell>
          <cell r="BV60">
            <v>389.66918833637237</v>
          </cell>
          <cell r="BW60">
            <v>391.99522642779345</v>
          </cell>
          <cell r="BX60">
            <v>449.43190669620037</v>
          </cell>
          <cell r="BY60">
            <v>458.52932189369199</v>
          </cell>
          <cell r="BZ60">
            <v>442.00112620532514</v>
          </cell>
          <cell r="CA60">
            <v>444.50940653979779</v>
          </cell>
          <cell r="CB60">
            <v>449.87869413077829</v>
          </cell>
          <cell r="CC60">
            <v>434.19704305529592</v>
          </cell>
          <cell r="CD60">
            <v>365.95810079956055</v>
          </cell>
          <cell r="CE60">
            <v>329.28527867496013</v>
          </cell>
          <cell r="CF60">
            <v>318.1949563679695</v>
          </cell>
          <cell r="CG60">
            <v>285.05822163677215</v>
          </cell>
          <cell r="CH60">
            <v>282.22856788444517</v>
          </cell>
          <cell r="CI60">
            <v>286.82675523197651</v>
          </cell>
          <cell r="CJ60">
            <v>245.93590699803829</v>
          </cell>
          <cell r="CK60">
            <v>231.41727496826647</v>
          </cell>
          <cell r="CL60">
            <v>221.41256774353982</v>
          </cell>
          <cell r="CM60">
            <v>223.00963686275483</v>
          </cell>
          <cell r="CN60">
            <v>236.66114854252339</v>
          </cell>
          <cell r="CO60">
            <v>238.64817686998842</v>
          </cell>
          <cell r="CP60">
            <v>226.85142092192172</v>
          </cell>
          <cell r="CQ60">
            <v>214.58534220814704</v>
          </cell>
          <cell r="CR60">
            <v>209.29149898660182</v>
          </cell>
          <cell r="CS60">
            <v>204.50225122296808</v>
          </cell>
          <cell r="CT60">
            <v>193.62552466320992</v>
          </cell>
          <cell r="CU60">
            <v>194.55633181858065</v>
          </cell>
          <cell r="CV60">
            <v>195.19124027824404</v>
          </cell>
          <cell r="CW60">
            <v>195.57140151643753</v>
          </cell>
          <cell r="CX60">
            <v>194.73367507660387</v>
          </cell>
          <cell r="CY60">
            <v>194.93943244779109</v>
          </cell>
          <cell r="CZ60">
            <v>194.68958421134948</v>
          </cell>
          <cell r="DA60">
            <v>194.39564510965346</v>
          </cell>
          <cell r="DB60">
            <v>195.22455337643623</v>
          </cell>
          <cell r="DC60">
            <v>196.27195637547968</v>
          </cell>
          <cell r="DD60">
            <v>193.36097947168352</v>
          </cell>
          <cell r="DE60">
            <v>190.49017424511911</v>
          </cell>
          <cell r="DF60">
            <v>190.6851538492441</v>
          </cell>
          <cell r="DG60">
            <v>193.49129247343541</v>
          </cell>
          <cell r="DH60">
            <v>202.75723275589942</v>
          </cell>
          <cell r="DI60">
            <v>202.14094043934344</v>
          </cell>
          <cell r="DJ60">
            <v>199.55525614142417</v>
          </cell>
          <cell r="DK60">
            <v>194.02822123253344</v>
          </cell>
          <cell r="DL60">
            <v>189.15275133240223</v>
          </cell>
          <cell r="DM60">
            <v>191.1838705251217</v>
          </cell>
          <cell r="DN60">
            <v>178.24173187744617</v>
          </cell>
          <cell r="DO60">
            <v>173.24378735160829</v>
          </cell>
          <cell r="DP60">
            <v>169.28932663679123</v>
          </cell>
          <cell r="DQ60">
            <v>169.18644795119764</v>
          </cell>
          <cell r="DR60">
            <v>167.12005606627466</v>
          </cell>
          <cell r="DS60">
            <v>166.80554122745991</v>
          </cell>
          <cell r="DT60">
            <v>169.63225558876991</v>
          </cell>
          <cell r="DU60">
            <v>171.28125394928455</v>
          </cell>
          <cell r="DV60">
            <v>168.5143072053194</v>
          </cell>
          <cell r="DW60">
            <v>168.22232769763471</v>
          </cell>
          <cell r="DX60">
            <v>169.15999343204498</v>
          </cell>
          <cell r="DY60">
            <v>169.11002378475666</v>
          </cell>
          <cell r="DZ60">
            <v>173.3545044132471</v>
          </cell>
          <cell r="EA60">
            <v>169.25209435057639</v>
          </cell>
          <cell r="EB60">
            <v>168.12924698209764</v>
          </cell>
          <cell r="EC60">
            <v>166.80456143045424</v>
          </cell>
          <cell r="ED60">
            <v>162.87655523478986</v>
          </cell>
          <cell r="EE60">
            <v>165.87473407208918</v>
          </cell>
          <cell r="EF60">
            <v>164.54514953541755</v>
          </cell>
          <cell r="EG60">
            <v>169.428457811594</v>
          </cell>
          <cell r="EH60">
            <v>167.63640908825397</v>
          </cell>
          <cell r="EI60">
            <v>168.41926689577102</v>
          </cell>
          <cell r="EJ60">
            <v>168.88467047345637</v>
          </cell>
          <cell r="EK60">
            <v>168.72692315554619</v>
          </cell>
          <cell r="EL60">
            <v>171.31358725047113</v>
          </cell>
          <cell r="EM60">
            <v>175.32879537963865</v>
          </cell>
          <cell r="EN60">
            <v>178.64246885275841</v>
          </cell>
          <cell r="EO60">
            <v>177.86451003026963</v>
          </cell>
          <cell r="EP60">
            <v>185.40208839476108</v>
          </cell>
          <cell r="EQ60">
            <v>188.69812552177905</v>
          </cell>
          <cell r="ER60">
            <v>185.89002730357649</v>
          </cell>
          <cell r="ES60">
            <v>189.33499357545375</v>
          </cell>
          <cell r="ET60">
            <v>194.93159407174588</v>
          </cell>
          <cell r="EU60">
            <v>205.78284590935709</v>
          </cell>
          <cell r="EV60">
            <v>215.85711872148514</v>
          </cell>
          <cell r="EW60">
            <v>221.01085097122194</v>
          </cell>
          <cell r="EX60">
            <v>217.99013680279256</v>
          </cell>
          <cell r="EY60">
            <v>224.93885716688632</v>
          </cell>
          <cell r="EZ60">
            <v>227.33348104870319</v>
          </cell>
          <cell r="FA60">
            <v>227.15123880565167</v>
          </cell>
          <cell r="FB60">
            <v>227.29526896548271</v>
          </cell>
          <cell r="FC60">
            <v>228.71695442068577</v>
          </cell>
          <cell r="FD60">
            <v>234.15482780206204</v>
          </cell>
          <cell r="FE60">
            <v>234.42329218161106</v>
          </cell>
          <cell r="FF60">
            <v>235.51576584291459</v>
          </cell>
          <cell r="FG60">
            <v>232.63026366126536</v>
          </cell>
          <cell r="FH60">
            <v>232.14330454945565</v>
          </cell>
          <cell r="FI60">
            <v>233.01728347849846</v>
          </cell>
          <cell r="FJ60">
            <v>233.64141417109965</v>
          </cell>
          <cell r="FK60">
            <v>231.91109265911581</v>
          </cell>
          <cell r="FL60">
            <v>228.50531826746465</v>
          </cell>
          <cell r="FM60">
            <v>227.99484402751924</v>
          </cell>
          <cell r="FN60">
            <v>223.80033304631709</v>
          </cell>
          <cell r="FO60">
            <v>218.84941877675055</v>
          </cell>
          <cell r="FP60">
            <v>219.00324690663814</v>
          </cell>
          <cell r="FQ60">
            <v>216.27157285487652</v>
          </cell>
          <cell r="FR60">
            <v>220.25738707387447</v>
          </cell>
          <cell r="FS60">
            <v>229.60856969583034</v>
          </cell>
        </row>
        <row r="61">
          <cell r="B61" t="str">
            <v>TELIAS 3 04/04/78 nc-23</v>
          </cell>
          <cell r="C61" t="str">
            <v>XS1590787799</v>
          </cell>
          <cell r="D61">
            <v>231.62181091880799</v>
          </cell>
          <cell r="E61">
            <v>230.98683885133269</v>
          </cell>
          <cell r="F61">
            <v>239.34247128570081</v>
          </cell>
          <cell r="G61">
            <v>242.32833993685244</v>
          </cell>
          <cell r="H61">
            <v>247.05513200449943</v>
          </cell>
          <cell r="I61">
            <v>252.44489490795135</v>
          </cell>
          <cell r="J61">
            <v>254.75279338312151</v>
          </cell>
          <cell r="K61">
            <v>253.65084185814857</v>
          </cell>
          <cell r="L61">
            <v>250.44798275244236</v>
          </cell>
          <cell r="M61">
            <v>247.28612184321881</v>
          </cell>
          <cell r="N61">
            <v>246.42815958511829</v>
          </cell>
          <cell r="O61">
            <v>250.71797087562086</v>
          </cell>
          <cell r="P61">
            <v>242.26734262013434</v>
          </cell>
          <cell r="Q61">
            <v>245.26521074342728</v>
          </cell>
          <cell r="R61">
            <v>237.6685449219942</v>
          </cell>
          <cell r="S61">
            <v>231.17683049356938</v>
          </cell>
          <cell r="T61">
            <v>254.49380477607249</v>
          </cell>
          <cell r="U61">
            <v>252.18390638887882</v>
          </cell>
          <cell r="V61">
            <v>243.36029454100134</v>
          </cell>
          <cell r="W61">
            <v>207.29688097643853</v>
          </cell>
          <cell r="X61">
            <v>189.58166027188301</v>
          </cell>
          <cell r="Y61">
            <v>177.08421003675463</v>
          </cell>
          <cell r="Z61">
            <v>181.09003381991388</v>
          </cell>
          <cell r="AA61">
            <v>207.13688801455496</v>
          </cell>
          <cell r="AB61">
            <v>212.46365368926527</v>
          </cell>
          <cell r="AC61">
            <v>219.46034590363502</v>
          </cell>
          <cell r="AD61">
            <v>220.78728753125668</v>
          </cell>
          <cell r="AE61">
            <v>217.91441390943527</v>
          </cell>
          <cell r="AF61">
            <v>210.31574817597865</v>
          </cell>
          <cell r="AG61">
            <v>211.49369635784623</v>
          </cell>
          <cell r="AH61">
            <v>221.64624974536898</v>
          </cell>
          <cell r="AI61">
            <v>237.01757355833053</v>
          </cell>
          <cell r="AJ61">
            <v>239.44546675491333</v>
          </cell>
          <cell r="AK61">
            <v>246.06317564082147</v>
          </cell>
          <cell r="AL61">
            <v>252.60588782584665</v>
          </cell>
          <cell r="AM61">
            <v>260.33254792881013</v>
          </cell>
          <cell r="AN61">
            <v>275.50988027548789</v>
          </cell>
          <cell r="AO61">
            <v>278.46675020229816</v>
          </cell>
          <cell r="AP61">
            <v>275.80586725497244</v>
          </cell>
          <cell r="AQ61">
            <v>269.85012924885751</v>
          </cell>
          <cell r="AR61">
            <v>265.94030124282835</v>
          </cell>
          <cell r="AS61">
            <v>266.08929468858241</v>
          </cell>
          <cell r="AT61">
            <v>264.91434637475015</v>
          </cell>
          <cell r="AU61">
            <v>265.08733876478669</v>
          </cell>
          <cell r="AV61">
            <v>265.98529926335812</v>
          </cell>
          <cell r="AW61">
            <v>270.54109885299204</v>
          </cell>
          <cell r="AX61">
            <v>264.8093509935141</v>
          </cell>
          <cell r="AY61">
            <v>240.73041023004058</v>
          </cell>
          <cell r="AZ61">
            <v>235.78162792778016</v>
          </cell>
          <cell r="BA61">
            <v>235.73962977528572</v>
          </cell>
          <cell r="BB61">
            <v>230.63385437917711</v>
          </cell>
          <cell r="BC61">
            <v>238.53250691616535</v>
          </cell>
          <cell r="BD61">
            <v>245.16321523022651</v>
          </cell>
          <cell r="BE61">
            <v>255.56875748872758</v>
          </cell>
          <cell r="BF61">
            <v>260.33454784083369</v>
          </cell>
          <cell r="BG61">
            <v>258.87161219561096</v>
          </cell>
          <cell r="BH61">
            <v>261.51549589073659</v>
          </cell>
          <cell r="BI61">
            <v>261.59349245965484</v>
          </cell>
          <cell r="BJ61">
            <v>246.86914018630981</v>
          </cell>
          <cell r="BK61">
            <v>250.98295921874046</v>
          </cell>
          <cell r="BL61">
            <v>301.01875813579557</v>
          </cell>
          <cell r="BM61">
            <v>343.29689831352238</v>
          </cell>
          <cell r="BN61">
            <v>370.28771098327633</v>
          </cell>
          <cell r="BO61">
            <v>411.63689202606673</v>
          </cell>
          <cell r="BP61">
            <v>420.95348218774791</v>
          </cell>
          <cell r="BQ61">
            <v>420.08952019357679</v>
          </cell>
          <cell r="BR61">
            <v>428.05816965138911</v>
          </cell>
          <cell r="BS61">
            <v>430.30107098579407</v>
          </cell>
          <cell r="BT61">
            <v>443.24550155818463</v>
          </cell>
          <cell r="BU61">
            <v>446.60435380172731</v>
          </cell>
          <cell r="BV61">
            <v>474.41213053309917</v>
          </cell>
          <cell r="BW61">
            <v>491.95535880362985</v>
          </cell>
          <cell r="BX61">
            <v>535.9114251691102</v>
          </cell>
          <cell r="BY61">
            <v>553.71064217865467</v>
          </cell>
          <cell r="BZ61">
            <v>528.05377082860468</v>
          </cell>
          <cell r="CA61">
            <v>543.53009002280237</v>
          </cell>
          <cell r="CB61">
            <v>521.87804249989983</v>
          </cell>
          <cell r="CC61">
            <v>418.11460707032677</v>
          </cell>
          <cell r="CD61">
            <v>356.88630051350594</v>
          </cell>
          <cell r="CE61">
            <v>283.34353567171098</v>
          </cell>
          <cell r="CF61">
            <v>271.32806423425671</v>
          </cell>
          <cell r="CG61">
            <v>233.46672976052761</v>
          </cell>
          <cell r="CH61">
            <v>231.68080832350253</v>
          </cell>
          <cell r="CI61">
            <v>237.86453630030155</v>
          </cell>
          <cell r="CJ61">
            <v>193.11750472950936</v>
          </cell>
          <cell r="CK61">
            <v>170.41350348222255</v>
          </cell>
          <cell r="CL61">
            <v>163.51780682504179</v>
          </cell>
          <cell r="CM61">
            <v>163.99178597462176</v>
          </cell>
          <cell r="CN61">
            <v>177.02021285200118</v>
          </cell>
          <cell r="CO61">
            <v>172.81739773452281</v>
          </cell>
          <cell r="CP61">
            <v>157.80905795383453</v>
          </cell>
          <cell r="CQ61">
            <v>146.45755730819701</v>
          </cell>
          <cell r="CR61">
            <v>139.49986337828636</v>
          </cell>
          <cell r="CS61">
            <v>133.64612088537214</v>
          </cell>
          <cell r="CT61">
            <v>120.61369418394565</v>
          </cell>
          <cell r="CU61">
            <v>121.82764078223705</v>
          </cell>
          <cell r="CV61">
            <v>123.25957779109478</v>
          </cell>
          <cell r="CW61">
            <v>126.9394159144163</v>
          </cell>
          <cell r="CX61">
            <v>126.67742743933202</v>
          </cell>
          <cell r="CY61">
            <v>127.89137403762341</v>
          </cell>
          <cell r="CZ61">
            <v>128.07036616373063</v>
          </cell>
          <cell r="DA61">
            <v>128.18136128103734</v>
          </cell>
          <cell r="DB61">
            <v>129.87728667700293</v>
          </cell>
          <cell r="DC61">
            <v>131.68820701432227</v>
          </cell>
          <cell r="DD61">
            <v>129.53130189692973</v>
          </cell>
          <cell r="DE61">
            <v>128.09836493206026</v>
          </cell>
          <cell r="DF61">
            <v>130.97723828995228</v>
          </cell>
          <cell r="DG61">
            <v>135.84402419924734</v>
          </cell>
          <cell r="DH61">
            <v>151.85731977176667</v>
          </cell>
          <cell r="DI61">
            <v>152.23130332016945</v>
          </cell>
          <cell r="DJ61">
            <v>150.07139833474159</v>
          </cell>
          <cell r="DK61">
            <v>148.01948859858513</v>
          </cell>
          <cell r="DL61">
            <v>148.34747417044642</v>
          </cell>
          <cell r="DM61">
            <v>149.87140713238713</v>
          </cell>
          <cell r="DN61">
            <v>136.97297453653815</v>
          </cell>
          <cell r="DO61">
            <v>134.40808736634253</v>
          </cell>
          <cell r="DP61">
            <v>131.84620006418228</v>
          </cell>
          <cell r="DQ61">
            <v>131.84320019614697</v>
          </cell>
          <cell r="DR61">
            <v>132.16518603193759</v>
          </cell>
          <cell r="DS61">
            <v>134.91406510829924</v>
          </cell>
          <cell r="DT61">
            <v>140.11383636951447</v>
          </cell>
          <cell r="DU61">
            <v>144.61563833451274</v>
          </cell>
          <cell r="DV61">
            <v>144.68263538730145</v>
          </cell>
          <cell r="DW61">
            <v>145.67059192693233</v>
          </cell>
          <cell r="DX61">
            <v>147.37651688301565</v>
          </cell>
          <cell r="DY61">
            <v>148.261477953434</v>
          </cell>
          <cell r="DZ61">
            <v>153.03126812958718</v>
          </cell>
          <cell r="EA61">
            <v>151.82132135534286</v>
          </cell>
          <cell r="EB61">
            <v>149.87040717637541</v>
          </cell>
          <cell r="EC61">
            <v>148.63546150183677</v>
          </cell>
          <cell r="ED61">
            <v>146.60555079793929</v>
          </cell>
          <cell r="EE61">
            <v>144.79363050460816</v>
          </cell>
          <cell r="EF61">
            <v>145.45360147237778</v>
          </cell>
          <cell r="EG61">
            <v>147.67250386250018</v>
          </cell>
          <cell r="EH61">
            <v>149.10144100332261</v>
          </cell>
          <cell r="EI61">
            <v>149.90140581274031</v>
          </cell>
          <cell r="EJ61">
            <v>149.63241764557364</v>
          </cell>
          <cell r="EK61">
            <v>150.58037594473362</v>
          </cell>
          <cell r="EL61">
            <v>152.37829685389994</v>
          </cell>
          <cell r="EM61">
            <v>153.71523804163934</v>
          </cell>
          <cell r="EN61">
            <v>155.00318138480185</v>
          </cell>
          <cell r="EO61">
            <v>158.73001744067668</v>
          </cell>
          <cell r="EP61">
            <v>162.91883317399024</v>
          </cell>
          <cell r="EQ61">
            <v>164.59275953769682</v>
          </cell>
          <cell r="ER61">
            <v>163.45680950832366</v>
          </cell>
          <cell r="ES61">
            <v>164.21277625322341</v>
          </cell>
          <cell r="ET61">
            <v>167.88361477243899</v>
          </cell>
          <cell r="EU61">
            <v>170.3005084528923</v>
          </cell>
          <cell r="EV61">
            <v>174.61431868767741</v>
          </cell>
          <cell r="EW61">
            <v>175.11129682552814</v>
          </cell>
          <cell r="EX61">
            <v>169.98052252912521</v>
          </cell>
          <cell r="EY61">
            <v>172.58140811574458</v>
          </cell>
          <cell r="EZ61">
            <v>172.79839857029916</v>
          </cell>
          <cell r="FA61">
            <v>171.1514710189104</v>
          </cell>
          <cell r="FB61">
            <v>168.13360377538203</v>
          </cell>
          <cell r="FC61">
            <v>170.34050669336321</v>
          </cell>
          <cell r="FD61">
            <v>173.62136236798762</v>
          </cell>
          <cell r="FE61">
            <v>174.58332005131246</v>
          </cell>
          <cell r="FF61">
            <v>175.61527465546129</v>
          </cell>
          <cell r="FG61">
            <v>170.66049261713027</v>
          </cell>
          <cell r="FH61">
            <v>169.1015611947775</v>
          </cell>
          <cell r="FI61">
            <v>167.77661947917937</v>
          </cell>
          <cell r="FJ61">
            <v>162.82283739686014</v>
          </cell>
          <cell r="FK61">
            <v>159.0380038923025</v>
          </cell>
          <cell r="FL61">
            <v>132.66016425776482</v>
          </cell>
          <cell r="FM61">
            <v>130.46026103186608</v>
          </cell>
          <cell r="FN61">
            <v>126.81242150092125</v>
          </cell>
          <cell r="FO61">
            <v>122.39961562097072</v>
          </cell>
          <cell r="FP61">
            <v>123.86455117821694</v>
          </cell>
          <cell r="FQ61">
            <v>123.44456965327264</v>
          </cell>
          <cell r="FR61">
            <v>129.7122939350605</v>
          </cell>
          <cell r="FS61">
            <v>132.15918629586696</v>
          </cell>
          <cell r="FT61">
            <v>133.1051446830034</v>
          </cell>
          <cell r="FU61">
            <v>128.70633818721771</v>
          </cell>
          <cell r="FV61">
            <v>126.95241534256935</v>
          </cell>
          <cell r="FW61">
            <v>123.4635688174963</v>
          </cell>
          <cell r="FX61">
            <v>124.03154383218289</v>
          </cell>
          <cell r="FY61">
            <v>127.11240830445288</v>
          </cell>
          <cell r="FZ61">
            <v>129.46630475616456</v>
          </cell>
          <cell r="GA61">
            <v>128.48034812855718</v>
          </cell>
          <cell r="GB61">
            <v>128.71233792328835</v>
          </cell>
          <cell r="GC61">
            <v>130.33226666235925</v>
          </cell>
          <cell r="GD61">
            <v>131.6272096976042</v>
          </cell>
          <cell r="GE61">
            <v>132.87515480029583</v>
          </cell>
          <cell r="GF61">
            <v>135.52203836345672</v>
          </cell>
          <cell r="GG61">
            <v>137.9859299764633</v>
          </cell>
          <cell r="GH61">
            <v>138.8628913987875</v>
          </cell>
          <cell r="GI61">
            <v>144.01166490340233</v>
          </cell>
          <cell r="GJ61">
            <v>147.35151798272133</v>
          </cell>
          <cell r="GK61">
            <v>147.92049295341968</v>
          </cell>
          <cell r="GL61">
            <v>144.98562205886839</v>
          </cell>
          <cell r="GM61">
            <v>144.48164422893524</v>
          </cell>
          <cell r="GN61">
            <v>144.78363094449043</v>
          </cell>
          <cell r="GO61">
            <v>141.05479497659206</v>
          </cell>
          <cell r="GP61">
            <v>138.63390147209165</v>
          </cell>
          <cell r="GQ61">
            <v>140.15683447802067</v>
          </cell>
          <cell r="GR61">
            <v>140.58181578302384</v>
          </cell>
          <cell r="GS61">
            <v>143.4416899766922</v>
          </cell>
          <cell r="GT61">
            <v>143.34069441950322</v>
          </cell>
          <cell r="GU61">
            <v>139.96284301173685</v>
          </cell>
          <cell r="GV61">
            <v>139.78385088562965</v>
          </cell>
          <cell r="GW61">
            <v>138.59190331959726</v>
          </cell>
          <cell r="GX61">
            <v>143.02570827579498</v>
          </cell>
          <cell r="GY61">
            <v>140.91180126690864</v>
          </cell>
          <cell r="GZ61">
            <v>135.44004197049142</v>
          </cell>
          <cell r="HA61">
            <v>131.53121392047404</v>
          </cell>
          <cell r="HB61">
            <v>127.66838384699822</v>
          </cell>
          <cell r="HC61">
            <v>127.14040707278252</v>
          </cell>
          <cell r="HD61">
            <v>151.78132311487198</v>
          </cell>
          <cell r="HE61">
            <v>147.59950707364081</v>
          </cell>
          <cell r="HF61">
            <v>143.7756752846241</v>
          </cell>
          <cell r="HG61">
            <v>144.67863556325435</v>
          </cell>
          <cell r="HH61">
            <v>143.51968654561043</v>
          </cell>
          <cell r="HI61">
            <v>149.0404436866045</v>
          </cell>
          <cell r="HJ61">
            <v>150.16039441978933</v>
          </cell>
          <cell r="HK61">
            <v>145.46260107648371</v>
          </cell>
          <cell r="HL61">
            <v>144.87262702953814</v>
          </cell>
          <cell r="HM61">
            <v>144.70363446354867</v>
          </cell>
          <cell r="HN61">
            <v>143.84767211747172</v>
          </cell>
          <cell r="HO61">
            <v>143.33669459545612</v>
          </cell>
          <cell r="HP61">
            <v>146.34856210291386</v>
          </cell>
          <cell r="HQ61">
            <v>145.82058532869814</v>
          </cell>
          <cell r="HR61">
            <v>146.69454688298703</v>
          </cell>
          <cell r="HS61">
            <v>155.91914109158515</v>
          </cell>
          <cell r="HT61">
            <v>172.93739245593548</v>
          </cell>
          <cell r="HU61">
            <v>178.17516204559803</v>
          </cell>
          <cell r="HV61">
            <v>185.78282738316059</v>
          </cell>
          <cell r="HW61">
            <v>186.66678849756718</v>
          </cell>
          <cell r="HX61">
            <v>178.63414185500145</v>
          </cell>
          <cell r="HY61">
            <v>192.66852448022365</v>
          </cell>
          <cell r="HZ61">
            <v>174.94030434751511</v>
          </cell>
          <cell r="IA61">
            <v>177.95317181098463</v>
          </cell>
          <cell r="IB61">
            <v>180.17207420110702</v>
          </cell>
          <cell r="IC61">
            <v>194.34145088791846</v>
          </cell>
          <cell r="ID61">
            <v>198.86325197315219</v>
          </cell>
          <cell r="IE61">
            <v>202.46809339559078</v>
          </cell>
          <cell r="IF61">
            <v>188.67070034515856</v>
          </cell>
          <cell r="IG61">
            <v>178.61614264678954</v>
          </cell>
          <cell r="IH61">
            <v>176.81222200155258</v>
          </cell>
          <cell r="II61">
            <v>176.6382296555042</v>
          </cell>
          <cell r="IJ61">
            <v>165.76270807147026</v>
          </cell>
          <cell r="IK61">
            <v>164.19377708899975</v>
          </cell>
          <cell r="IL61">
            <v>164.95074378991126</v>
          </cell>
          <cell r="IM61">
            <v>174.37732911288737</v>
          </cell>
          <cell r="IN61">
            <v>182.79295890796183</v>
          </cell>
          <cell r="IO61">
            <v>187.86773566770555</v>
          </cell>
          <cell r="IP61">
            <v>187.86673571169376</v>
          </cell>
          <cell r="IQ61">
            <v>186.03881612217427</v>
          </cell>
          <cell r="IR61">
            <v>178.50614748549464</v>
          </cell>
          <cell r="IS61">
            <v>174.98830223608019</v>
          </cell>
          <cell r="IT61">
            <v>173.89735022723676</v>
          </cell>
          <cell r="IU61">
            <v>173.18238167881967</v>
          </cell>
          <cell r="IV61">
            <v>173.20538066709042</v>
          </cell>
          <cell r="IW61">
            <v>183.77291579949858</v>
          </cell>
          <cell r="IX61">
            <v>186.32380358552933</v>
          </cell>
          <cell r="IY61">
            <v>184.46388540363313</v>
          </cell>
          <cell r="IZ61">
            <v>176.29724465548992</v>
          </cell>
          <cell r="JA61">
            <v>178.27715755879879</v>
          </cell>
          <cell r="JB61">
            <v>180.83404508090021</v>
          </cell>
          <cell r="JC61">
            <v>185.43284277904033</v>
          </cell>
          <cell r="JD61">
            <v>187.54374991989135</v>
          </cell>
          <cell r="JE61">
            <v>193.40449210488796</v>
          </cell>
          <cell r="JF61">
            <v>195.73738948035242</v>
          </cell>
          <cell r="JG61">
            <v>195.53539836597443</v>
          </cell>
          <cell r="JH61">
            <v>194.21945625448228</v>
          </cell>
          <cell r="JI61">
            <v>190.86860365903379</v>
          </cell>
          <cell r="JJ61">
            <v>190.37662530124186</v>
          </cell>
          <cell r="JK61">
            <v>190.64061368834973</v>
          </cell>
          <cell r="JL61">
            <v>199.30223266232014</v>
          </cell>
          <cell r="JM61">
            <v>214.23457578611374</v>
          </cell>
          <cell r="JN61">
            <v>231.49781637334826</v>
          </cell>
          <cell r="JO61">
            <v>236.78558376359939</v>
          </cell>
          <cell r="JP61">
            <v>237.73254210674762</v>
          </cell>
          <cell r="JQ61">
            <v>238.77649618303775</v>
          </cell>
          <cell r="JR61">
            <v>231.63081052291392</v>
          </cell>
          <cell r="JS61">
            <v>242.81731842660903</v>
          </cell>
          <cell r="JT61">
            <v>249.47802542102337</v>
          </cell>
          <cell r="JU61">
            <v>250.18599427735805</v>
          </cell>
          <cell r="JV61">
            <v>253.92782967340946</v>
          </cell>
          <cell r="JW61">
            <v>265.97529970324041</v>
          </cell>
          <cell r="JX61">
            <v>271.64405033397674</v>
          </cell>
          <cell r="JY61">
            <v>268.79317574441433</v>
          </cell>
          <cell r="JZ61">
            <v>264.40436880874631</v>
          </cell>
          <cell r="KA61">
            <v>267.37023833966254</v>
          </cell>
          <cell r="KB61">
            <v>265.55631813430784</v>
          </cell>
          <cell r="KC61">
            <v>266.28328615486623</v>
          </cell>
          <cell r="KD61">
            <v>266.29228575897213</v>
          </cell>
          <cell r="KE61">
            <v>268.27619848632816</v>
          </cell>
          <cell r="KF61">
            <v>260.68353248894215</v>
          </cell>
          <cell r="KG61">
            <v>257.50667223954196</v>
          </cell>
          <cell r="KH61">
            <v>255.9587403333187</v>
          </cell>
          <cell r="KI61">
            <v>257.2876818729639</v>
          </cell>
          <cell r="KJ61">
            <v>256.65170984947684</v>
          </cell>
          <cell r="KK61">
            <v>262.31346078813073</v>
          </cell>
          <cell r="KL61">
            <v>260.59253649187087</v>
          </cell>
          <cell r="KM61">
            <v>262.0994702016115</v>
          </cell>
          <cell r="KN61">
            <v>259.27259455633163</v>
          </cell>
          <cell r="KO61">
            <v>261.26250701975823</v>
          </cell>
          <cell r="KP61">
            <v>255.90874253273009</v>
          </cell>
          <cell r="KQ61">
            <v>244.73423410117627</v>
          </cell>
          <cell r="KR61">
            <v>237.35955851435662</v>
          </cell>
          <cell r="KS61">
            <v>237.22256454074383</v>
          </cell>
          <cell r="KT61">
            <v>237.13756827974319</v>
          </cell>
          <cell r="KU61">
            <v>242.49733250284197</v>
          </cell>
          <cell r="KV61">
            <v>246.2551671950817</v>
          </cell>
          <cell r="KW61">
            <v>250.31398864686489</v>
          </cell>
          <cell r="KX61">
            <v>249.11004160869123</v>
          </cell>
          <cell r="KY61">
            <v>247.0751311247349</v>
          </cell>
          <cell r="KZ61">
            <v>247.43411533296108</v>
          </cell>
          <cell r="LA61">
            <v>247.38511748838422</v>
          </cell>
          <cell r="LB61">
            <v>245.21821281087401</v>
          </cell>
          <cell r="LC61">
            <v>245.92318179917336</v>
          </cell>
          <cell r="LD61">
            <v>244.4782453621626</v>
          </cell>
          <cell r="LE61">
            <v>247.32112030363083</v>
          </cell>
          <cell r="LF61">
            <v>254.43780723941327</v>
          </cell>
          <cell r="LG61">
            <v>259.5105840871334</v>
          </cell>
          <cell r="LH61">
            <v>257.43067558264732</v>
          </cell>
          <cell r="LI61">
            <v>257.23868402838707</v>
          </cell>
          <cell r="LJ61">
            <v>255.48376122772694</v>
          </cell>
          <cell r="LK61">
            <v>255.15177583181858</v>
          </cell>
          <cell r="LL61">
            <v>245.43520326542856</v>
          </cell>
          <cell r="LM61">
            <v>243.63328253221513</v>
          </cell>
          <cell r="LN61">
            <v>242.25734306001664</v>
          </cell>
          <cell r="LO61">
            <v>251.69092807507513</v>
          </cell>
          <cell r="LP61">
            <v>261.46249822211263</v>
          </cell>
          <cell r="LQ61">
            <v>266.57627326631547</v>
          </cell>
          <cell r="LR61">
            <v>265.56931756246092</v>
          </cell>
          <cell r="LS61">
            <v>270.36410663890837</v>
          </cell>
          <cell r="LT61">
            <v>268.4221920640469</v>
          </cell>
          <cell r="LU61">
            <v>272.70100383841992</v>
          </cell>
          <cell r="LV61">
            <v>240.09843803060056</v>
          </cell>
          <cell r="LW61">
            <v>235.89462295711041</v>
          </cell>
          <cell r="LX61">
            <v>242.50633210694789</v>
          </cell>
          <cell r="LY61">
            <v>248.15708352947235</v>
          </cell>
          <cell r="LZ61">
            <v>249.32003237116336</v>
          </cell>
          <cell r="MA61">
            <v>255.10077807521819</v>
          </cell>
          <cell r="MB61">
            <v>268.53118726933002</v>
          </cell>
          <cell r="MC61">
            <v>279.32871228444577</v>
          </cell>
          <cell r="MD61">
            <v>285.1454564049244</v>
          </cell>
          <cell r="ME61">
            <v>283.84951341366769</v>
          </cell>
          <cell r="MF61">
            <v>275.63787464499472</v>
          </cell>
          <cell r="MG61">
            <v>270.36410663890837</v>
          </cell>
          <cell r="MH61">
            <v>268.31719668281079</v>
          </cell>
          <cell r="MI61">
            <v>265.99929864752295</v>
          </cell>
          <cell r="MJ61">
            <v>261.7694847177267</v>
          </cell>
          <cell r="MK61">
            <v>264.06738363277913</v>
          </cell>
          <cell r="ML61">
            <v>270.74408992338175</v>
          </cell>
          <cell r="MM61">
            <v>274.36893046605582</v>
          </cell>
          <cell r="MN61">
            <v>279.83269011437898</v>
          </cell>
          <cell r="MO61">
            <v>277.16380751895906</v>
          </cell>
          <cell r="MP61">
            <v>277.98977118468287</v>
          </cell>
          <cell r="MQ61">
            <v>277.18980637526511</v>
          </cell>
          <cell r="MR61">
            <v>279.33771188855172</v>
          </cell>
          <cell r="MS61">
            <v>280.66965329623224</v>
          </cell>
          <cell r="MT61">
            <v>275.36488665378096</v>
          </cell>
          <cell r="MU61">
            <v>274.71691515815257</v>
          </cell>
          <cell r="MV61">
            <v>282.34557957196233</v>
          </cell>
          <cell r="MW61">
            <v>298.17888306236267</v>
          </cell>
          <cell r="MX61">
            <v>301.28274652290344</v>
          </cell>
          <cell r="MY61">
            <v>292.49713300347327</v>
          </cell>
          <cell r="MZ61">
            <v>280.69565215253834</v>
          </cell>
          <cell r="NA61">
            <v>286.03841712343694</v>
          </cell>
          <cell r="NB61">
            <v>292.34913951373102</v>
          </cell>
          <cell r="NC61">
            <v>292.3891377542019</v>
          </cell>
          <cell r="ND61">
            <v>295.41800451385973</v>
          </cell>
          <cell r="NE61">
            <v>305.32756859052182</v>
          </cell>
          <cell r="NF61">
            <v>305.93454188966751</v>
          </cell>
          <cell r="NG61">
            <v>294.49704502701758</v>
          </cell>
          <cell r="NH61">
            <v>294.7520338100195</v>
          </cell>
          <cell r="NI61">
            <v>297.57290971922873</v>
          </cell>
          <cell r="NJ61">
            <v>297.86389691865446</v>
          </cell>
          <cell r="NK61">
            <v>295.34900754904749</v>
          </cell>
          <cell r="NL61">
            <v>289.88824776875975</v>
          </cell>
          <cell r="NM61">
            <v>292.39213762223716</v>
          </cell>
          <cell r="NN61">
            <v>306.63851092195512</v>
          </cell>
          <cell r="NO61">
            <v>308.69042065811158</v>
          </cell>
          <cell r="NP61">
            <v>321.43486002814768</v>
          </cell>
          <cell r="NQ61">
            <v>320.59589693427085</v>
          </cell>
          <cell r="NR61">
            <v>313.73819860553743</v>
          </cell>
          <cell r="NS61">
            <v>322.25882378184798</v>
          </cell>
          <cell r="NT61">
            <v>321.72784713959697</v>
          </cell>
          <cell r="NU61">
            <v>337.45215542471408</v>
          </cell>
          <cell r="NV61">
            <v>345.0298220819235</v>
          </cell>
          <cell r="NW61">
            <v>353.76743771278859</v>
          </cell>
          <cell r="NX61">
            <v>359.40918953120712</v>
          </cell>
          <cell r="NY61">
            <v>348.47067071843145</v>
          </cell>
          <cell r="NZ61">
            <v>341.83996240437034</v>
          </cell>
          <cell r="OA61">
            <v>340.79200850403311</v>
          </cell>
          <cell r="OB61">
            <v>338.81609542477133</v>
          </cell>
          <cell r="OC61">
            <v>336.83618252146243</v>
          </cell>
          <cell r="OD61">
            <v>336.01021885573863</v>
          </cell>
          <cell r="OE61">
            <v>334.02630612838266</v>
          </cell>
          <cell r="OF61">
            <v>331.46041900217534</v>
          </cell>
          <cell r="OG61">
            <v>330.38846615755563</v>
          </cell>
          <cell r="OH61">
            <v>326.92461853277683</v>
          </cell>
          <cell r="OI61">
            <v>325.62067589342593</v>
          </cell>
          <cell r="OJ61">
            <v>324.19273870861531</v>
          </cell>
          <cell r="OK61">
            <v>329.53050389945508</v>
          </cell>
          <cell r="OL61">
            <v>336.99717543935776</v>
          </cell>
          <cell r="OM61">
            <v>339.08608354794978</v>
          </cell>
          <cell r="ON61">
            <v>336.57619395840169</v>
          </cell>
          <cell r="OO61">
            <v>334.78327282929422</v>
          </cell>
          <cell r="OP61">
            <v>328.48754977917673</v>
          </cell>
          <cell r="OQ61">
            <v>318.5969848667383</v>
          </cell>
          <cell r="OR61">
            <v>310.65533422124383</v>
          </cell>
          <cell r="OS61">
            <v>310.76232951450351</v>
          </cell>
          <cell r="OT61">
            <v>304.47460611248016</v>
          </cell>
          <cell r="OU61">
            <v>298.37487444067</v>
          </cell>
          <cell r="OV61">
            <v>296.00197882473469</v>
          </cell>
          <cell r="OW61">
            <v>293.82807445514203</v>
          </cell>
          <cell r="OX61">
            <v>296.31296514439583</v>
          </cell>
          <cell r="OY61">
            <v>295.82098678660395</v>
          </cell>
          <cell r="OZ61">
            <v>296.11897367811201</v>
          </cell>
          <cell r="PA61">
            <v>299.88880784249307</v>
          </cell>
          <cell r="PB61">
            <v>290.50722054004666</v>
          </cell>
          <cell r="PC61">
            <v>284.13150100898741</v>
          </cell>
          <cell r="PD61">
            <v>278.87273234307764</v>
          </cell>
          <cell r="PE61">
            <v>269.74113404357433</v>
          </cell>
          <cell r="PF61">
            <v>265.9393012868166</v>
          </cell>
          <cell r="PG61">
            <v>263.16342339813713</v>
          </cell>
          <cell r="PH61">
            <v>260.88052382326129</v>
          </cell>
          <cell r="PI61">
            <v>255.63675449752807</v>
          </cell>
          <cell r="PJ61">
            <v>256.62271112513542</v>
          </cell>
          <cell r="PK61">
            <v>259.81157084667683</v>
          </cell>
          <cell r="PL61">
            <v>261.19451001095774</v>
          </cell>
          <cell r="PM61">
            <v>261.71848696112636</v>
          </cell>
          <cell r="PN61">
            <v>264.16837918996811</v>
          </cell>
          <cell r="PO61">
            <v>269.17615889692303</v>
          </cell>
          <cell r="PP61">
            <v>273.02098976218701</v>
          </cell>
          <cell r="PQ61">
            <v>274.89190746021268</v>
          </cell>
          <cell r="PR61">
            <v>275.82786628723142</v>
          </cell>
          <cell r="PS61">
            <v>262.48245335412031</v>
          </cell>
          <cell r="PT61">
            <v>259.91356635987762</v>
          </cell>
          <cell r="PU61">
            <v>255.9407411251068</v>
          </cell>
          <cell r="PV61">
            <v>250.46598196065426</v>
          </cell>
          <cell r="PW61">
            <v>252.33789961469174</v>
          </cell>
          <cell r="PX61">
            <v>252.08091091966631</v>
          </cell>
          <cell r="PY61">
            <v>248.74105784034731</v>
          </cell>
          <cell r="PZ61">
            <v>246.70214753234387</v>
          </cell>
          <cell r="QA61">
            <v>244.93122543549538</v>
          </cell>
          <cell r="QB61">
            <v>244.20825723898409</v>
          </cell>
          <cell r="QC61">
            <v>242.91831398379801</v>
          </cell>
          <cell r="QD61">
            <v>234.93666509783267</v>
          </cell>
          <cell r="QE61">
            <v>235.12865665209296</v>
          </cell>
          <cell r="QF61">
            <v>234.37668973124028</v>
          </cell>
          <cell r="QG61">
            <v>229.08192264890673</v>
          </cell>
          <cell r="QH61">
            <v>229.19091785418988</v>
          </cell>
          <cell r="QI61">
            <v>230.4818610653877</v>
          </cell>
          <cell r="QJ61">
            <v>233.21974062561989</v>
          </cell>
          <cell r="QK61">
            <v>230.29986907124518</v>
          </cell>
          <cell r="QL61">
            <v>230.27087034690382</v>
          </cell>
          <cell r="QM61">
            <v>224.82910973083972</v>
          </cell>
          <cell r="QN61">
            <v>224.60611954021456</v>
          </cell>
          <cell r="QO61">
            <v>226.69702756083012</v>
          </cell>
          <cell r="QP61">
            <v>228.43795097732544</v>
          </cell>
          <cell r="QQ61">
            <v>227.62998651981351</v>
          </cell>
          <cell r="QR61">
            <v>227.51499157845976</v>
          </cell>
          <cell r="QS61">
            <v>228.59594402718542</v>
          </cell>
          <cell r="QT61">
            <v>230.1278766372204</v>
          </cell>
          <cell r="QU61">
            <v>231.24382754635809</v>
          </cell>
          <cell r="QV61">
            <v>232.44477471649648</v>
          </cell>
          <cell r="QW61">
            <v>235.26065084564684</v>
          </cell>
          <cell r="QX61">
            <v>236.06761534714698</v>
          </cell>
          <cell r="QY61">
            <v>236.03061697471142</v>
          </cell>
          <cell r="QZ61">
            <v>240.86640424764158</v>
          </cell>
          <cell r="RA61">
            <v>241.48937684297562</v>
          </cell>
          <cell r="RB61">
            <v>243.95526836800576</v>
          </cell>
          <cell r="RC61">
            <v>244.83722957038881</v>
          </cell>
          <cell r="RD61">
            <v>243.66128130054474</v>
          </cell>
          <cell r="RE61">
            <v>243.59528420376776</v>
          </cell>
          <cell r="RF61">
            <v>238.96948769330979</v>
          </cell>
          <cell r="RG61">
            <v>234.29769320631027</v>
          </cell>
          <cell r="RH61">
            <v>229.95788411521912</v>
          </cell>
          <cell r="RI61">
            <v>228.9859268717766</v>
          </cell>
          <cell r="RJ61">
            <v>229.0249251562357</v>
          </cell>
          <cell r="RK61">
            <v>229.36491020023823</v>
          </cell>
          <cell r="RL61">
            <v>229.65689735567571</v>
          </cell>
          <cell r="RM61">
            <v>230.38686524426936</v>
          </cell>
          <cell r="RN61">
            <v>232.70276336753369</v>
          </cell>
          <cell r="RO61">
            <v>238.44151091909407</v>
          </cell>
          <cell r="RP61">
            <v>237.84153731203079</v>
          </cell>
          <cell r="RQ61">
            <v>237.55055011260509</v>
          </cell>
          <cell r="RR61">
            <v>236.21960866093636</v>
          </cell>
          <cell r="RS61">
            <v>230.53185886597635</v>
          </cell>
          <cell r="RT61">
            <v>230.52385921788215</v>
          </cell>
          <cell r="RU61">
            <v>229.44090685713292</v>
          </cell>
          <cell r="RV61">
            <v>226.89601880717279</v>
          </cell>
          <cell r="RW61">
            <v>225.43808294200898</v>
          </cell>
          <cell r="RX61">
            <v>224.48412490677833</v>
          </cell>
          <cell r="RY61">
            <v>225.90006261944771</v>
          </cell>
          <cell r="RZ61">
            <v>223.57316498005389</v>
          </cell>
          <cell r="SA61">
            <v>221.91223804450036</v>
          </cell>
          <cell r="SB61">
            <v>217.65542530238628</v>
          </cell>
          <cell r="SC61">
            <v>220.70629109430314</v>
          </cell>
          <cell r="SD61">
            <v>222.8051987630129</v>
          </cell>
          <cell r="SE61">
            <v>228.21796065473558</v>
          </cell>
          <cell r="SF61">
            <v>229.53690263426304</v>
          </cell>
          <cell r="SG61">
            <v>234.72667433536051</v>
          </cell>
          <cell r="SH61">
            <v>239.83044981944562</v>
          </cell>
          <cell r="SI61">
            <v>242.01535370516777</v>
          </cell>
          <cell r="SJ61">
            <v>241.57237319195269</v>
          </cell>
          <cell r="SK61">
            <v>229.36191033220294</v>
          </cell>
          <cell r="SL61">
            <v>224.60611954021456</v>
          </cell>
          <cell r="SM61">
            <v>223.36217426157</v>
          </cell>
          <cell r="SN61">
            <v>207.95385207617284</v>
          </cell>
          <cell r="SO61">
            <v>210.18675385046006</v>
          </cell>
          <cell r="SP61">
            <v>211.43869877719879</v>
          </cell>
          <cell r="SQ61">
            <v>212.10766934907434</v>
          </cell>
          <cell r="SR61">
            <v>210.25575081527231</v>
          </cell>
          <cell r="SS61">
            <v>216.58847223782541</v>
          </cell>
        </row>
        <row r="62">
          <cell r="B62" t="str">
            <v>TELIAS 1 3/8 05/11/81 nc-26</v>
          </cell>
          <cell r="C62" t="str">
            <v>XS2082429890</v>
          </cell>
          <cell r="D62">
            <v>257.26953528308866</v>
          </cell>
          <cell r="E62">
            <v>259.46692420876025</v>
          </cell>
          <cell r="F62">
            <v>266.29313240981099</v>
          </cell>
          <cell r="G62">
            <v>268.09745176434518</v>
          </cell>
          <cell r="H62">
            <v>270.20582493472102</v>
          </cell>
          <cell r="I62">
            <v>275.42874936342241</v>
          </cell>
          <cell r="J62">
            <v>276.88600729000569</v>
          </cell>
          <cell r="K62">
            <v>276.02385469377043</v>
          </cell>
          <cell r="L62">
            <v>275.0656851030588</v>
          </cell>
          <cell r="M62">
            <v>271.88012127590179</v>
          </cell>
          <cell r="N62">
            <v>270.61289698421956</v>
          </cell>
          <cell r="O62">
            <v>273.55241726303103</v>
          </cell>
          <cell r="P62">
            <v>267.22429722082614</v>
          </cell>
          <cell r="Q62">
            <v>267.08127190613743</v>
          </cell>
          <cell r="R62">
            <v>262.3364320957661</v>
          </cell>
          <cell r="S62">
            <v>257.56858821380143</v>
          </cell>
          <cell r="T62">
            <v>272.59224731826782</v>
          </cell>
          <cell r="U62">
            <v>270.11980971050264</v>
          </cell>
          <cell r="V62">
            <v>266.96825190222262</v>
          </cell>
          <cell r="W62">
            <v>241.61976536047459</v>
          </cell>
          <cell r="X62">
            <v>230.82485472106933</v>
          </cell>
          <cell r="Y62">
            <v>222.9984694942236</v>
          </cell>
          <cell r="Z62">
            <v>228.60646207785607</v>
          </cell>
          <cell r="AA62">
            <v>249.21610987138749</v>
          </cell>
          <cell r="AB62">
            <v>256.11533099532124</v>
          </cell>
          <cell r="AC62">
            <v>264.52281907415392</v>
          </cell>
          <cell r="AD62">
            <v>265.8740582360029</v>
          </cell>
          <cell r="AE62">
            <v>266.20311647748946</v>
          </cell>
          <cell r="AF62">
            <v>262.08838819336887</v>
          </cell>
          <cell r="AG62">
            <v>261.81233933424954</v>
          </cell>
          <cell r="AH62">
            <v>269.06162241721154</v>
          </cell>
          <cell r="AI62">
            <v>280.61966812729833</v>
          </cell>
          <cell r="AJ62">
            <v>283.11410962963106</v>
          </cell>
          <cell r="AK62">
            <v>285.59554883062839</v>
          </cell>
          <cell r="AL62">
            <v>288.21501246118544</v>
          </cell>
          <cell r="AM62">
            <v>290.57643041908739</v>
          </cell>
          <cell r="AN62">
            <v>298.70586928474904</v>
          </cell>
          <cell r="AO62">
            <v>302.69857597172256</v>
          </cell>
          <cell r="AP62">
            <v>299.85807321846488</v>
          </cell>
          <cell r="AQ62">
            <v>295.17424420666697</v>
          </cell>
          <cell r="AR62">
            <v>292.52777579641344</v>
          </cell>
          <cell r="AS62">
            <v>291.73363523793222</v>
          </cell>
          <cell r="AT62">
            <v>290.5674288258553</v>
          </cell>
          <cell r="AU62">
            <v>290.93849450242521</v>
          </cell>
          <cell r="AV62">
            <v>290.2673757181168</v>
          </cell>
          <cell r="AW62">
            <v>294.65915303838256</v>
          </cell>
          <cell r="AX62">
            <v>293.8800151352882</v>
          </cell>
          <cell r="AY62">
            <v>281.3838033750057</v>
          </cell>
          <cell r="AZ62">
            <v>274.77163305747513</v>
          </cell>
          <cell r="BA62">
            <v>273.58242257380482</v>
          </cell>
          <cell r="BB62">
            <v>270.2408311306238</v>
          </cell>
          <cell r="BC62">
            <v>285.35650652146336</v>
          </cell>
          <cell r="BD62">
            <v>286.33167912161349</v>
          </cell>
          <cell r="BE62">
            <v>289.39322099757192</v>
          </cell>
          <cell r="BF62">
            <v>296.90655081534385</v>
          </cell>
          <cell r="BG62">
            <v>296.81553470599647</v>
          </cell>
          <cell r="BH62">
            <v>301.45035504353046</v>
          </cell>
          <cell r="BI62">
            <v>308.67363352382188</v>
          </cell>
          <cell r="BJ62">
            <v>296.91655258560178</v>
          </cell>
          <cell r="BK62">
            <v>296.42846619701385</v>
          </cell>
          <cell r="BL62">
            <v>325.41159605050086</v>
          </cell>
          <cell r="BM62">
            <v>353.61358764684201</v>
          </cell>
          <cell r="BN62">
            <v>369.83745918226242</v>
          </cell>
          <cell r="BO62">
            <v>392.72250970947744</v>
          </cell>
          <cell r="BP62">
            <v>397.17429765129089</v>
          </cell>
          <cell r="BQ62">
            <v>395.57001370191574</v>
          </cell>
          <cell r="BR62">
            <v>396.7922300274372</v>
          </cell>
          <cell r="BS62">
            <v>395.72404096388817</v>
          </cell>
          <cell r="BT62">
            <v>400.11581828415393</v>
          </cell>
          <cell r="BU62">
            <v>399.2256607311964</v>
          </cell>
          <cell r="BV62">
            <v>400.61490662002564</v>
          </cell>
          <cell r="BW62">
            <v>394.28078551566603</v>
          </cell>
          <cell r="BX62">
            <v>419.4582417860031</v>
          </cell>
          <cell r="BY62">
            <v>427.47366047072416</v>
          </cell>
          <cell r="BZ62">
            <v>412.05093073296547</v>
          </cell>
          <cell r="CA62">
            <v>404.08352054548266</v>
          </cell>
          <cell r="CB62">
            <v>410.67568732249737</v>
          </cell>
          <cell r="CC62">
            <v>353.20551542031762</v>
          </cell>
          <cell r="CD62">
            <v>308.27156235945222</v>
          </cell>
          <cell r="CE62">
            <v>271.50505489122867</v>
          </cell>
          <cell r="CF62">
            <v>269.16364047384263</v>
          </cell>
          <cell r="CG62">
            <v>244.59129130411148</v>
          </cell>
          <cell r="CH62">
            <v>244.24222952210906</v>
          </cell>
          <cell r="CI62">
            <v>251.35348817551136</v>
          </cell>
          <cell r="CJ62">
            <v>215.68017419648169</v>
          </cell>
          <cell r="CK62">
            <v>198.76117962813376</v>
          </cell>
          <cell r="CL62">
            <v>191.45388627767562</v>
          </cell>
          <cell r="CM62">
            <v>193.21319766604901</v>
          </cell>
          <cell r="CN62">
            <v>204.40817911577227</v>
          </cell>
          <cell r="CO62">
            <v>200.27744799923894</v>
          </cell>
          <cell r="CP62">
            <v>187.50418720281124</v>
          </cell>
          <cell r="CQ62">
            <v>178.99668142139913</v>
          </cell>
          <cell r="CR62">
            <v>174.32185400283336</v>
          </cell>
          <cell r="CS62">
            <v>168.46481733977794</v>
          </cell>
          <cell r="CT62">
            <v>158.04797361612322</v>
          </cell>
          <cell r="CU62">
            <v>159.35520498883724</v>
          </cell>
          <cell r="CV62">
            <v>160.66543689262866</v>
          </cell>
          <cell r="CW62">
            <v>164.62413756072522</v>
          </cell>
          <cell r="CX62">
            <v>163.94301700615881</v>
          </cell>
          <cell r="CY62">
            <v>164.32808516108992</v>
          </cell>
          <cell r="CZ62">
            <v>166.12540327644348</v>
          </cell>
          <cell r="DA62">
            <v>165.17223457086087</v>
          </cell>
          <cell r="DB62">
            <v>167.31361358308791</v>
          </cell>
          <cell r="DC62">
            <v>169.83806039619446</v>
          </cell>
          <cell r="DD62">
            <v>166.63849409067632</v>
          </cell>
        </row>
        <row r="63">
          <cell r="B63" t="str">
            <v>SESGFP 4 5/8 PERP nc-22</v>
          </cell>
          <cell r="C63" t="str">
            <v>XS1405777746</v>
          </cell>
          <cell r="D63">
            <v>333.81884333610532</v>
          </cell>
          <cell r="E63">
            <v>327.2326439666748</v>
          </cell>
          <cell r="F63">
            <v>334.75544051170345</v>
          </cell>
          <cell r="G63">
            <v>345.6403807640076</v>
          </cell>
          <cell r="H63">
            <v>365.6041096639633</v>
          </cell>
          <cell r="I63">
            <v>372.16129053115844</v>
          </cell>
          <cell r="J63">
            <v>384.85138175010678</v>
          </cell>
          <cell r="K63">
            <v>412.04071770668031</v>
          </cell>
          <cell r="L63">
            <v>403.93354856491089</v>
          </cell>
          <cell r="M63">
            <v>403.46925252914428</v>
          </cell>
          <cell r="N63">
            <v>400.05407500743866</v>
          </cell>
          <cell r="O63">
            <v>401.24983742713931</v>
          </cell>
          <cell r="P63">
            <v>413.04035507678987</v>
          </cell>
          <cell r="Q63">
            <v>395.2320004463196</v>
          </cell>
          <cell r="R63">
            <v>392.18605834960937</v>
          </cell>
          <cell r="S63">
            <v>372.90676584720609</v>
          </cell>
          <cell r="T63">
            <v>362.17492321014407</v>
          </cell>
          <cell r="U63">
            <v>402.96893352508545</v>
          </cell>
          <cell r="V63">
            <v>396.02850830078125</v>
          </cell>
          <cell r="W63">
            <v>392.09600092887877</v>
          </cell>
          <cell r="X63">
            <v>365.44801013469691</v>
          </cell>
          <cell r="Y63">
            <v>328.67256206035614</v>
          </cell>
          <cell r="Z63">
            <v>286.96697052001952</v>
          </cell>
          <cell r="AA63">
            <v>285.64512771129608</v>
          </cell>
          <cell r="AB63">
            <v>356.51631527423859</v>
          </cell>
          <cell r="AC63">
            <v>403.88351666450501</v>
          </cell>
          <cell r="AD63">
            <v>441.31338199615476</v>
          </cell>
          <cell r="AE63">
            <v>457.25854865550991</v>
          </cell>
          <cell r="AF63">
            <v>453.13491942405699</v>
          </cell>
          <cell r="AG63">
            <v>448.76113069057465</v>
          </cell>
          <cell r="AH63">
            <v>454.66089238643644</v>
          </cell>
          <cell r="AI63">
            <v>504.66077237606049</v>
          </cell>
          <cell r="AJ63">
            <v>549.10811205863956</v>
          </cell>
          <cell r="AK63">
            <v>542.79708814144135</v>
          </cell>
          <cell r="AL63">
            <v>558.6151737737656</v>
          </cell>
          <cell r="AM63">
            <v>592.1485547018051</v>
          </cell>
          <cell r="AN63">
            <v>635.26204391956321</v>
          </cell>
          <cell r="AO63">
            <v>694.48580506801602</v>
          </cell>
          <cell r="AP63">
            <v>740.29901563167573</v>
          </cell>
          <cell r="AQ63">
            <v>775.14523362636567</v>
          </cell>
          <cell r="AR63">
            <v>753.4403945922852</v>
          </cell>
          <cell r="AS63">
            <v>752.48978848457341</v>
          </cell>
          <cell r="AT63">
            <v>761.93080809116373</v>
          </cell>
          <cell r="AU63">
            <v>810.845996479988</v>
          </cell>
          <cell r="AV63">
            <v>800.11515448093417</v>
          </cell>
          <cell r="AW63">
            <v>846.89698263645164</v>
          </cell>
          <cell r="AX63">
            <v>831.33105778217316</v>
          </cell>
          <cell r="AY63">
            <v>815.54599320411683</v>
          </cell>
          <cell r="AZ63">
            <v>735.12771840572361</v>
          </cell>
          <cell r="BA63">
            <v>709.14315061092384</v>
          </cell>
          <cell r="BB63">
            <v>634.36347098827355</v>
          </cell>
          <cell r="BC63">
            <v>608.5780301570893</v>
          </cell>
          <cell r="BD63">
            <v>609.79080342292787</v>
          </cell>
          <cell r="BE63">
            <v>613.09190821170807</v>
          </cell>
          <cell r="BF63">
            <v>633.05763838768007</v>
          </cell>
          <cell r="BG63">
            <v>634.01825087547309</v>
          </cell>
          <cell r="BH63">
            <v>604.59048769474032</v>
          </cell>
          <cell r="BI63">
            <v>597.52498271942136</v>
          </cell>
          <cell r="BJ63">
            <v>603.12255173683172</v>
          </cell>
          <cell r="BK63">
            <v>601.27437333583828</v>
          </cell>
          <cell r="BL63">
            <v>635.20400691509246</v>
          </cell>
          <cell r="BM63">
            <v>806.82743423938746</v>
          </cell>
          <cell r="BN63">
            <v>879.89202031612399</v>
          </cell>
          <cell r="BO63">
            <v>920.39184305667868</v>
          </cell>
          <cell r="BP63">
            <v>1032.3752438211443</v>
          </cell>
          <cell r="BQ63">
            <v>1013.6052760648727</v>
          </cell>
          <cell r="BR63">
            <v>1025.4908543252945</v>
          </cell>
          <cell r="BS63">
            <v>1030.5060520219802</v>
          </cell>
          <cell r="BT63">
            <v>1016.3780439853668</v>
          </cell>
          <cell r="BU63">
            <v>1034.4525683259963</v>
          </cell>
          <cell r="BV63">
            <v>1025.1066093301772</v>
          </cell>
          <cell r="BW63">
            <v>1081.9578577613831</v>
          </cell>
          <cell r="BX63">
            <v>1056.4726083326339</v>
          </cell>
          <cell r="BY63">
            <v>1111.7888780593871</v>
          </cell>
          <cell r="BZ63">
            <v>1118.9904698038101</v>
          </cell>
          <cell r="CA63">
            <v>1076.5684214496614</v>
          </cell>
          <cell r="CB63">
            <v>1029.3953438329697</v>
          </cell>
          <cell r="CC63">
            <v>1024.9064817285537</v>
          </cell>
          <cell r="CD63">
            <v>852.37847764492039</v>
          </cell>
          <cell r="CE63">
            <v>703.2323818969727</v>
          </cell>
          <cell r="CF63">
            <v>557.37238136768349</v>
          </cell>
          <cell r="CG63">
            <v>506.59900819778443</v>
          </cell>
          <cell r="CH63">
            <v>421.60281451225279</v>
          </cell>
          <cell r="CI63">
            <v>405.5936070203781</v>
          </cell>
          <cell r="CJ63">
            <v>422.55742317199707</v>
          </cell>
          <cell r="CK63">
            <v>342.63246291160584</v>
          </cell>
          <cell r="CL63">
            <v>291.19366546630857</v>
          </cell>
          <cell r="CM63">
            <v>303.90677135944367</v>
          </cell>
          <cell r="CN63">
            <v>323.76443263053892</v>
          </cell>
          <cell r="CO63">
            <v>329.55412414550779</v>
          </cell>
          <cell r="CP63">
            <v>311.53163298130039</v>
          </cell>
          <cell r="CQ63">
            <v>224.96643889904024</v>
          </cell>
          <cell r="CR63">
            <v>190.47044420719146</v>
          </cell>
          <cell r="CS63">
            <v>182.28122274875639</v>
          </cell>
          <cell r="CT63">
            <v>161.25581692218779</v>
          </cell>
          <cell r="CU63">
            <v>134.69788354873657</v>
          </cell>
          <cell r="CV63">
            <v>139.91721139907838</v>
          </cell>
          <cell r="CW63">
            <v>135.75555792331696</v>
          </cell>
          <cell r="CX63">
            <v>134.68687653064728</v>
          </cell>
          <cell r="CY63">
            <v>139.95323436737061</v>
          </cell>
          <cell r="CZ63">
            <v>135.38031867027283</v>
          </cell>
          <cell r="DA63">
            <v>133.79130551338196</v>
          </cell>
          <cell r="DB63">
            <v>136.6851506328583</v>
          </cell>
          <cell r="DC63">
            <v>133.87535910606383</v>
          </cell>
          <cell r="DD63">
            <v>138.24814720153807</v>
          </cell>
          <cell r="DE63">
            <v>122.20992120742798</v>
          </cell>
          <cell r="DF63">
            <v>146.00309176445006</v>
          </cell>
          <cell r="DG63">
            <v>172.19078907489776</v>
          </cell>
          <cell r="DH63">
            <v>188.2700412273407</v>
          </cell>
          <cell r="DI63">
            <v>197.84514632701874</v>
          </cell>
          <cell r="DJ63">
            <v>206.45763766288758</v>
          </cell>
          <cell r="DK63">
            <v>210.31409654617309</v>
          </cell>
          <cell r="DL63">
            <v>202.524129652977</v>
          </cell>
          <cell r="DM63">
            <v>185.38019865989685</v>
          </cell>
          <cell r="DN63">
            <v>188.25202974319458</v>
          </cell>
          <cell r="DO63">
            <v>172.82319229602814</v>
          </cell>
          <cell r="DP63">
            <v>167.10954926967619</v>
          </cell>
          <cell r="DQ63">
            <v>169.47305624485017</v>
          </cell>
          <cell r="DR63">
            <v>168.28730020523071</v>
          </cell>
          <cell r="DS63">
            <v>163.00493216037751</v>
          </cell>
          <cell r="DT63">
            <v>168.3723544359207</v>
          </cell>
          <cell r="DU63">
            <v>171.83156002998354</v>
          </cell>
          <cell r="DV63">
            <v>177.78935873031614</v>
          </cell>
          <cell r="DW63">
            <v>180.7582517004013</v>
          </cell>
          <cell r="DX63">
            <v>177.82838361263276</v>
          </cell>
          <cell r="DY63">
            <v>166.10590934753418</v>
          </cell>
          <cell r="DZ63">
            <v>173.48861657142638</v>
          </cell>
          <cell r="EA63">
            <v>174.67337197303772</v>
          </cell>
          <cell r="EB63">
            <v>168.11218855381011</v>
          </cell>
          <cell r="EC63">
            <v>167.58285104751587</v>
          </cell>
          <cell r="ED63">
            <v>157.06514494419099</v>
          </cell>
          <cell r="EE63">
            <v>159.93997794151306</v>
          </cell>
          <cell r="EF63">
            <v>155.27600418567656</v>
          </cell>
          <cell r="EG63">
            <v>156.03648907184601</v>
          </cell>
          <cell r="EH63">
            <v>154.40044592857359</v>
          </cell>
          <cell r="EI63">
            <v>155.9274195289612</v>
          </cell>
          <cell r="EJ63">
            <v>162.06032988071442</v>
          </cell>
          <cell r="EK63">
            <v>161.52098599433899</v>
          </cell>
          <cell r="EL63">
            <v>163.4742313861847</v>
          </cell>
          <cell r="EM63">
            <v>168.50243737697602</v>
          </cell>
          <cell r="EN63">
            <v>168.87967790603636</v>
          </cell>
          <cell r="EO63">
            <v>177.36608885288237</v>
          </cell>
          <cell r="EP63">
            <v>179.73259774208069</v>
          </cell>
          <cell r="EQ63">
            <v>183.87323781967163</v>
          </cell>
          <cell r="ER63">
            <v>192.77391290187836</v>
          </cell>
          <cell r="ES63">
            <v>197.5999900150299</v>
          </cell>
          <cell r="ET63">
            <v>201.40341508388519</v>
          </cell>
          <cell r="EU63">
            <v>206.08540032386782</v>
          </cell>
          <cell r="EV63">
            <v>208.9112020587921</v>
          </cell>
          <cell r="EW63">
            <v>203.71088633060455</v>
          </cell>
          <cell r="EX63">
            <v>208.21175609111788</v>
          </cell>
          <cell r="EY63">
            <v>191.18489974498749</v>
          </cell>
          <cell r="EZ63">
            <v>208.52395514965056</v>
          </cell>
          <cell r="FA63">
            <v>201.45744953632357</v>
          </cell>
          <cell r="FB63">
            <v>207.86853725433349</v>
          </cell>
          <cell r="FC63">
            <v>221.08396342754367</v>
          </cell>
          <cell r="FD63">
            <v>239.0564226913452</v>
          </cell>
          <cell r="FE63">
            <v>255.5749549293518</v>
          </cell>
          <cell r="FF63">
            <v>250.77589504241945</v>
          </cell>
          <cell r="FG63">
            <v>249.38500821113587</v>
          </cell>
          <cell r="FH63">
            <v>221.12498958587648</v>
          </cell>
          <cell r="FI63">
            <v>220.33148364543916</v>
          </cell>
          <cell r="FJ63">
            <v>210.4001514148712</v>
          </cell>
          <cell r="FK63">
            <v>206.14944115638733</v>
          </cell>
          <cell r="FL63">
            <v>184.58068889141083</v>
          </cell>
          <cell r="FM63">
            <v>179.15522961139678</v>
          </cell>
          <cell r="FN63">
            <v>175.93317522525788</v>
          </cell>
          <cell r="FO63">
            <v>159.7618643760681</v>
          </cell>
          <cell r="FP63">
            <v>162.46058508396149</v>
          </cell>
          <cell r="FQ63">
            <v>162.92187920570376</v>
          </cell>
          <cell r="FR63">
            <v>179.29631957054136</v>
          </cell>
          <cell r="FS63">
            <v>175.92917267322542</v>
          </cell>
          <cell r="FT63">
            <v>173.92989793300629</v>
          </cell>
          <cell r="FU63">
            <v>167.65389634609221</v>
          </cell>
          <cell r="FV63">
            <v>165.74167711257934</v>
          </cell>
          <cell r="FW63">
            <v>159.44166021347047</v>
          </cell>
          <cell r="FX63">
            <v>167.80199077129365</v>
          </cell>
          <cell r="FY63">
            <v>170.45368149280549</v>
          </cell>
          <cell r="FZ63">
            <v>178.97811668395997</v>
          </cell>
          <cell r="GA63">
            <v>184.96593452453615</v>
          </cell>
          <cell r="GB63">
            <v>187.62763162612916</v>
          </cell>
          <cell r="GC63">
            <v>183.79418741703032</v>
          </cell>
          <cell r="GD63">
            <v>191.11885763645174</v>
          </cell>
          <cell r="GE63">
            <v>199.18399998188016</v>
          </cell>
          <cell r="GF63">
            <v>206.14944115638733</v>
          </cell>
          <cell r="GG63">
            <v>207.96760041713716</v>
          </cell>
          <cell r="GH63">
            <v>214.03947185039519</v>
          </cell>
          <cell r="GI63">
            <v>216.55207388877866</v>
          </cell>
          <cell r="GJ63">
            <v>224.99045421123506</v>
          </cell>
          <cell r="GK63">
            <v>221.30910697937011</v>
          </cell>
          <cell r="GL63">
            <v>225.65888040065764</v>
          </cell>
          <cell r="GM63">
            <v>224.99145484924318</v>
          </cell>
          <cell r="GN63">
            <v>227.25890057563782</v>
          </cell>
          <cell r="GO63">
            <v>218.35022038936617</v>
          </cell>
          <cell r="GP63">
            <v>203.78893609523772</v>
          </cell>
          <cell r="GQ63">
            <v>210.17300658702848</v>
          </cell>
          <cell r="GR63">
            <v>222.59092426776888</v>
          </cell>
          <cell r="GS63">
            <v>225.36569346427919</v>
          </cell>
          <cell r="GT63">
            <v>227.64514684677124</v>
          </cell>
          <cell r="GU63">
            <v>226.85564345836642</v>
          </cell>
          <cell r="GV63">
            <v>222.95315522670745</v>
          </cell>
          <cell r="GW63">
            <v>219.62903576374055</v>
          </cell>
          <cell r="GX63">
            <v>230.03867296218871</v>
          </cell>
          <cell r="GY63">
            <v>216.46501838207246</v>
          </cell>
          <cell r="GZ63">
            <v>190.66957117080688</v>
          </cell>
          <cell r="HA63">
            <v>183.52601643085478</v>
          </cell>
          <cell r="HB63">
            <v>182.40129930973052</v>
          </cell>
          <cell r="HC63">
            <v>186.35982326984407</v>
          </cell>
          <cell r="HD63">
            <v>206.25851069927216</v>
          </cell>
          <cell r="HE63">
            <v>206.95295347690583</v>
          </cell>
          <cell r="HF63">
            <v>202.06883935928346</v>
          </cell>
          <cell r="HG63">
            <v>197.35783561706543</v>
          </cell>
          <cell r="HH63">
            <v>201.28233788490294</v>
          </cell>
          <cell r="HI63">
            <v>207.15308107852934</v>
          </cell>
          <cell r="HJ63">
            <v>203.06047162532806</v>
          </cell>
          <cell r="HK63">
            <v>197.46490388393403</v>
          </cell>
          <cell r="HL63">
            <v>196.42724226951597</v>
          </cell>
          <cell r="HM63">
            <v>198.7607301044464</v>
          </cell>
          <cell r="HN63">
            <v>202.1168699836731</v>
          </cell>
          <cell r="HO63">
            <v>200.60590659141542</v>
          </cell>
          <cell r="HP63">
            <v>203.24859157085419</v>
          </cell>
          <cell r="HQ63">
            <v>202.19992293834687</v>
          </cell>
          <cell r="HR63">
            <v>204.15817152023314</v>
          </cell>
          <cell r="HS63">
            <v>220.41353596210479</v>
          </cell>
          <cell r="HT63">
            <v>240.13210855007173</v>
          </cell>
          <cell r="HU63">
            <v>241.36589521408081</v>
          </cell>
          <cell r="HV63">
            <v>247.02850570201875</v>
          </cell>
          <cell r="HW63">
            <v>250.1805154275894</v>
          </cell>
          <cell r="HX63">
            <v>240.96163745880125</v>
          </cell>
          <cell r="HY63">
            <v>244.17368546485901</v>
          </cell>
          <cell r="HZ63">
            <v>237.00211286067963</v>
          </cell>
          <cell r="IA63">
            <v>243.3311482620239</v>
          </cell>
          <cell r="IB63">
            <v>250.86695310115815</v>
          </cell>
          <cell r="IC63">
            <v>266.88616697311403</v>
          </cell>
          <cell r="ID63">
            <v>276.75846156120298</v>
          </cell>
          <cell r="IE63">
            <v>279.89546171665188</v>
          </cell>
          <cell r="IF63">
            <v>266.73607127189632</v>
          </cell>
          <cell r="IG63">
            <v>254.05398515701293</v>
          </cell>
          <cell r="IH63">
            <v>253.66373633384705</v>
          </cell>
          <cell r="II63">
            <v>246.28703293800353</v>
          </cell>
          <cell r="IJ63">
            <v>236.8209973812103</v>
          </cell>
          <cell r="IK63">
            <v>234.97982344627383</v>
          </cell>
          <cell r="IL63">
            <v>230.16975654125213</v>
          </cell>
          <cell r="IM63">
            <v>242.31550068378448</v>
          </cell>
          <cell r="IN63">
            <v>254.41221356391907</v>
          </cell>
          <cell r="IO63">
            <v>257.85240703582764</v>
          </cell>
          <cell r="IP63">
            <v>263.89225805282592</v>
          </cell>
          <cell r="IQ63">
            <v>253.68975292205809</v>
          </cell>
          <cell r="IR63">
            <v>244.78007209777832</v>
          </cell>
          <cell r="IS63">
            <v>240.61441606998446</v>
          </cell>
          <cell r="IT63">
            <v>236.64088253974916</v>
          </cell>
          <cell r="IU63">
            <v>239.97600902080538</v>
          </cell>
          <cell r="IV63">
            <v>236.76396101474762</v>
          </cell>
          <cell r="IW63">
            <v>252.47998157024384</v>
          </cell>
          <cell r="IX63">
            <v>247.93908628940582</v>
          </cell>
          <cell r="IY63">
            <v>233.33477456092834</v>
          </cell>
          <cell r="IZ63">
            <v>223.63258843421937</v>
          </cell>
          <cell r="JA63">
            <v>228.56973636627197</v>
          </cell>
          <cell r="JB63">
            <v>231.64169505119324</v>
          </cell>
          <cell r="JC63">
            <v>251.0910960149765</v>
          </cell>
          <cell r="JD63">
            <v>259.32734745979309</v>
          </cell>
          <cell r="JE63">
            <v>268.04790770053864</v>
          </cell>
          <cell r="JF63">
            <v>272.09348716735843</v>
          </cell>
          <cell r="JG63">
            <v>274.46099669456481</v>
          </cell>
          <cell r="JH63">
            <v>266.5109277200699</v>
          </cell>
          <cell r="JI63">
            <v>252.26484439849855</v>
          </cell>
          <cell r="JJ63">
            <v>240.08507856369016</v>
          </cell>
          <cell r="JK63">
            <v>200.87707949161529</v>
          </cell>
          <cell r="JL63">
            <v>202.00780044078826</v>
          </cell>
          <cell r="JM63">
            <v>212.29435916423796</v>
          </cell>
          <cell r="JN63">
            <v>248.90570260524751</v>
          </cell>
          <cell r="JO63">
            <v>258.33571519374846</v>
          </cell>
          <cell r="JP63">
            <v>258.16060354232786</v>
          </cell>
          <cell r="JQ63">
            <v>254.10902024745943</v>
          </cell>
          <cell r="JR63">
            <v>247.67191594123841</v>
          </cell>
          <cell r="JS63">
            <v>262.12212941646573</v>
          </cell>
          <cell r="JT63">
            <v>271.17790338993075</v>
          </cell>
          <cell r="JU63">
            <v>264.29951772212979</v>
          </cell>
          <cell r="JV63">
            <v>278.8207764959335</v>
          </cell>
          <cell r="JW63">
            <v>300.78077822208405</v>
          </cell>
          <cell r="JX63">
            <v>311.65771337032317</v>
          </cell>
          <cell r="JY63">
            <v>312.78443176746367</v>
          </cell>
          <cell r="JZ63">
            <v>302.45384497165685</v>
          </cell>
          <cell r="KA63">
            <v>314.05924458980559</v>
          </cell>
          <cell r="KB63">
            <v>311.80680843353269</v>
          </cell>
          <cell r="KC63">
            <v>311.22543775081635</v>
          </cell>
          <cell r="KD63">
            <v>314.13529307842254</v>
          </cell>
          <cell r="KE63">
            <v>310.8792170000076</v>
          </cell>
          <cell r="KF63">
            <v>291.62093789577483</v>
          </cell>
          <cell r="KG63">
            <v>285.02673342227939</v>
          </cell>
          <cell r="KH63">
            <v>283.84397929668427</v>
          </cell>
          <cell r="KI63">
            <v>286.90893351554871</v>
          </cell>
          <cell r="KJ63">
            <v>288.96224270820619</v>
          </cell>
          <cell r="KK63">
            <v>302.3687907409668</v>
          </cell>
          <cell r="KL63">
            <v>302.09261465072632</v>
          </cell>
          <cell r="KM63">
            <v>306.3203102350235</v>
          </cell>
          <cell r="KN63">
            <v>297.76785717964168</v>
          </cell>
          <cell r="KO63">
            <v>311.20942754268651</v>
          </cell>
          <cell r="KP63">
            <v>305.29065372467039</v>
          </cell>
          <cell r="KQ63">
            <v>276.26414638519287</v>
          </cell>
          <cell r="KR63">
            <v>254.80046111106873</v>
          </cell>
          <cell r="KS63">
            <v>251.4533269739151</v>
          </cell>
          <cell r="KT63">
            <v>246.40510822296142</v>
          </cell>
          <cell r="KU63">
            <v>249.25892782211304</v>
          </cell>
          <cell r="KV63">
            <v>231.07733521461486</v>
          </cell>
          <cell r="KW63">
            <v>231.16939391136168</v>
          </cell>
          <cell r="KX63">
            <v>234.47049870014192</v>
          </cell>
          <cell r="KY63">
            <v>226.07814772605894</v>
          </cell>
          <cell r="KZ63">
            <v>218.48530652046205</v>
          </cell>
          <cell r="LA63">
            <v>219.48094133853914</v>
          </cell>
          <cell r="LB63">
            <v>212.84971325874329</v>
          </cell>
          <cell r="LC63">
            <v>212.86572346687316</v>
          </cell>
          <cell r="LD63">
            <v>211.81005036830902</v>
          </cell>
          <cell r="LE63">
            <v>222.03356889724731</v>
          </cell>
          <cell r="LF63">
            <v>244.85812186241151</v>
          </cell>
          <cell r="LG63">
            <v>257.20299296855927</v>
          </cell>
          <cell r="LH63">
            <v>263.38493458271023</v>
          </cell>
          <cell r="LI63">
            <v>262.85659771442414</v>
          </cell>
          <cell r="LJ63">
            <v>267.77573416233065</v>
          </cell>
          <cell r="LK63">
            <v>263.31488992214202</v>
          </cell>
          <cell r="LL63">
            <v>264.78382651805879</v>
          </cell>
          <cell r="LM63">
            <v>275.65575847625735</v>
          </cell>
          <cell r="LN63">
            <v>279.07593918800359</v>
          </cell>
          <cell r="LO63">
            <v>296.41399395465851</v>
          </cell>
          <cell r="LP63">
            <v>304.972450838089</v>
          </cell>
          <cell r="LQ63">
            <v>320.74550776004793</v>
          </cell>
          <cell r="LR63">
            <v>326.81437727928159</v>
          </cell>
          <cell r="LS63">
            <v>333.8778809785843</v>
          </cell>
          <cell r="LT63">
            <v>321.8592178630829</v>
          </cell>
          <cell r="LU63">
            <v>322.11938374519349</v>
          </cell>
          <cell r="LV63">
            <v>312.23908405303956</v>
          </cell>
          <cell r="LW63">
            <v>297.79787631988523</v>
          </cell>
          <cell r="LX63">
            <v>301.80543154239655</v>
          </cell>
          <cell r="LY63">
            <v>308.14247204780582</v>
          </cell>
          <cell r="LZ63">
            <v>307.90932339191437</v>
          </cell>
          <cell r="MA63">
            <v>320.33624681472782</v>
          </cell>
          <cell r="MB63">
            <v>350.16926838874821</v>
          </cell>
          <cell r="MC63">
            <v>365.47102480888367</v>
          </cell>
          <cell r="MD63">
            <v>393.17168678760527</v>
          </cell>
          <cell r="ME63">
            <v>389.07207286834716</v>
          </cell>
          <cell r="MF63">
            <v>341.90499907970428</v>
          </cell>
          <cell r="MG63">
            <v>313.9121508026123</v>
          </cell>
          <cell r="MH63">
            <v>308.98600988864899</v>
          </cell>
          <cell r="MI63">
            <v>311.45758576869969</v>
          </cell>
          <cell r="MJ63">
            <v>301.23606851577756</v>
          </cell>
          <cell r="MK63">
            <v>286.14544671535492</v>
          </cell>
          <cell r="ML63">
            <v>284.55343164443968</v>
          </cell>
          <cell r="MM63">
            <v>300.9238694572449</v>
          </cell>
          <cell r="MN63">
            <v>324.66700811386107</v>
          </cell>
          <cell r="MO63">
            <v>324.50690603256226</v>
          </cell>
          <cell r="MP63">
            <v>337.02989070415498</v>
          </cell>
          <cell r="MQ63">
            <v>339.42741937160491</v>
          </cell>
          <cell r="MR63">
            <v>350.49347510337827</v>
          </cell>
          <cell r="MS63">
            <v>351.41005951881408</v>
          </cell>
          <cell r="MT63">
            <v>347.18436521053314</v>
          </cell>
          <cell r="MU63">
            <v>347.9118290424347</v>
          </cell>
          <cell r="MV63">
            <v>354.71516685962672</v>
          </cell>
          <cell r="MW63">
            <v>371.59893197059631</v>
          </cell>
          <cell r="MX63">
            <v>377.26354373455052</v>
          </cell>
          <cell r="MY63">
            <v>337.47317334175108</v>
          </cell>
          <cell r="MZ63">
            <v>321.6700972795486</v>
          </cell>
          <cell r="NA63">
            <v>331.15414432048794</v>
          </cell>
          <cell r="NB63">
            <v>343.08275001525874</v>
          </cell>
          <cell r="NC63">
            <v>346.75709278106689</v>
          </cell>
          <cell r="ND63">
            <v>351.85334215641024</v>
          </cell>
          <cell r="NE63">
            <v>394.02322973251341</v>
          </cell>
          <cell r="NF63">
            <v>397.0971896934509</v>
          </cell>
          <cell r="NG63">
            <v>395.65126777172088</v>
          </cell>
          <cell r="NH63">
            <v>392.79244498252865</v>
          </cell>
          <cell r="NI63">
            <v>395.7053022241592</v>
          </cell>
          <cell r="NJ63">
            <v>402.06835931777954</v>
          </cell>
          <cell r="NK63">
            <v>397.25629113674165</v>
          </cell>
          <cell r="NL63">
            <v>385.73794702529909</v>
          </cell>
          <cell r="NM63">
            <v>377.80388825893402</v>
          </cell>
          <cell r="NN63">
            <v>390.57803307056429</v>
          </cell>
          <cell r="NO63">
            <v>395.83638580322264</v>
          </cell>
          <cell r="NP63">
            <v>416.43151728630068</v>
          </cell>
          <cell r="NQ63">
            <v>417.75936392307278</v>
          </cell>
          <cell r="NR63">
            <v>414.71442246437073</v>
          </cell>
          <cell r="NS63">
            <v>425.01999330997467</v>
          </cell>
          <cell r="NT63">
            <v>431.07885644912716</v>
          </cell>
          <cell r="NU63">
            <v>455.7575916433334</v>
          </cell>
          <cell r="NV63">
            <v>477.56849830627442</v>
          </cell>
          <cell r="NW63">
            <v>495.82914131641388</v>
          </cell>
          <cell r="NX63">
            <v>498.465822467804</v>
          </cell>
          <cell r="NY63">
            <v>456.88531067848203</v>
          </cell>
          <cell r="NZ63">
            <v>437.89520256042476</v>
          </cell>
          <cell r="OA63">
            <v>437.19575659275051</v>
          </cell>
          <cell r="OB63">
            <v>436.98061942100526</v>
          </cell>
          <cell r="OC63">
            <v>430.72563123226166</v>
          </cell>
          <cell r="OD63">
            <v>426.23977104187014</v>
          </cell>
          <cell r="OE63">
            <v>419.9967905092239</v>
          </cell>
          <cell r="OF63">
            <v>415.68604197025297</v>
          </cell>
          <cell r="OG63">
            <v>411.59143124103548</v>
          </cell>
          <cell r="OH63">
            <v>406.19198854923246</v>
          </cell>
          <cell r="OI63">
            <v>407.61389515876766</v>
          </cell>
          <cell r="OJ63">
            <v>407.52683965206148</v>
          </cell>
          <cell r="OK63">
            <v>422.91064838886263</v>
          </cell>
          <cell r="OL63">
            <v>450.46121466636657</v>
          </cell>
          <cell r="OM63">
            <v>460.09335613250732</v>
          </cell>
          <cell r="ON63">
            <v>453.64324353218075</v>
          </cell>
          <cell r="OO63">
            <v>448.26381360054017</v>
          </cell>
          <cell r="OP63">
            <v>427.22840139389041</v>
          </cell>
          <cell r="OQ63">
            <v>409.85832621097563</v>
          </cell>
          <cell r="OR63">
            <v>387.10681982040404</v>
          </cell>
          <cell r="OS63">
            <v>392.41620509147646</v>
          </cell>
          <cell r="OT63">
            <v>380.52362236499789</v>
          </cell>
          <cell r="OU63">
            <v>366.20949565887452</v>
          </cell>
          <cell r="OV63">
            <v>364.53142571926116</v>
          </cell>
          <cell r="OW63">
            <v>362.65022626399991</v>
          </cell>
          <cell r="OX63">
            <v>365.27690103530881</v>
          </cell>
          <cell r="OY63">
            <v>363.82697656154636</v>
          </cell>
          <cell r="OZ63">
            <v>367.09005710601804</v>
          </cell>
          <cell r="PA63">
            <v>370.29610128402709</v>
          </cell>
          <cell r="PB63">
            <v>348.03390687942505</v>
          </cell>
          <cell r="PC63">
            <v>334.36118913650517</v>
          </cell>
          <cell r="PD63">
            <v>318.91233892917631</v>
          </cell>
          <cell r="PE63">
            <v>307.84228064537052</v>
          </cell>
          <cell r="PF63">
            <v>304.13391618728639</v>
          </cell>
          <cell r="PG63">
            <v>296.1688376426697</v>
          </cell>
          <cell r="PH63">
            <v>289.15336456775663</v>
          </cell>
          <cell r="PI63">
            <v>281.40542447090149</v>
          </cell>
          <cell r="PJ63">
            <v>280.32773733615875</v>
          </cell>
          <cell r="PK63">
            <v>284.9006530332565</v>
          </cell>
          <cell r="PL63">
            <v>285.9573267698288</v>
          </cell>
          <cell r="PM63">
            <v>285.29590504646296</v>
          </cell>
          <cell r="PN63">
            <v>295.50741591930392</v>
          </cell>
          <cell r="PO63">
            <v>315.29803444385527</v>
          </cell>
          <cell r="PP63">
            <v>320.35726021289827</v>
          </cell>
          <cell r="PQ63">
            <v>328.50545551300047</v>
          </cell>
          <cell r="PR63">
            <v>329.33098186969755</v>
          </cell>
          <cell r="PS63">
            <v>314.21234220504761</v>
          </cell>
          <cell r="PT63">
            <v>306.66553034782413</v>
          </cell>
          <cell r="PU63">
            <v>300.67270931720731</v>
          </cell>
          <cell r="PV63">
            <v>294.22960118293759</v>
          </cell>
          <cell r="PW63">
            <v>298.82152900218961</v>
          </cell>
          <cell r="PX63">
            <v>283.93303607940675</v>
          </cell>
          <cell r="PY63">
            <v>268.70932942390442</v>
          </cell>
          <cell r="PZ63">
            <v>265.9545729875565</v>
          </cell>
          <cell r="QA63">
            <v>274.84624232769011</v>
          </cell>
          <cell r="QB63">
            <v>273.13515133380889</v>
          </cell>
          <cell r="QC63">
            <v>303.88175540924072</v>
          </cell>
          <cell r="QD63">
            <v>298.10006899833684</v>
          </cell>
          <cell r="QE63">
            <v>302.25771992206575</v>
          </cell>
          <cell r="QF63">
            <v>316.81600230216975</v>
          </cell>
          <cell r="QG63">
            <v>305.89904163360598</v>
          </cell>
          <cell r="QH63">
            <v>304.21596850395201</v>
          </cell>
          <cell r="QI63">
            <v>305.37470731735232</v>
          </cell>
          <cell r="QJ63">
            <v>313.62696897029878</v>
          </cell>
          <cell r="QK63">
            <v>308.88194353580474</v>
          </cell>
          <cell r="QL63">
            <v>316.87503994464873</v>
          </cell>
          <cell r="QM63">
            <v>313.72603213310242</v>
          </cell>
          <cell r="QN63">
            <v>318.02877556800843</v>
          </cell>
          <cell r="QO63">
            <v>326.02487389087679</v>
          </cell>
          <cell r="QP63">
            <v>320.1901536655426</v>
          </cell>
          <cell r="QQ63">
            <v>318.70220494747161</v>
          </cell>
          <cell r="QR63">
            <v>318.33397016048428</v>
          </cell>
          <cell r="QS63">
            <v>317.07316627025602</v>
          </cell>
          <cell r="QT63">
            <v>321.76515789031981</v>
          </cell>
          <cell r="QU63">
            <v>326.28704104900362</v>
          </cell>
          <cell r="QV63">
            <v>324.25574589252471</v>
          </cell>
          <cell r="QW63">
            <v>355.49966705799108</v>
          </cell>
          <cell r="QX63">
            <v>359.80741368293758</v>
          </cell>
          <cell r="QY63">
            <v>342.6004424953461</v>
          </cell>
          <cell r="QZ63">
            <v>333.63072339057925</v>
          </cell>
          <cell r="RA63">
            <v>336.33644856452941</v>
          </cell>
          <cell r="RB63">
            <v>342.90963963985439</v>
          </cell>
          <cell r="RC63">
            <v>341.29761180877682</v>
          </cell>
          <cell r="RD63">
            <v>341.6678478717804</v>
          </cell>
          <cell r="RE63">
            <v>343.46799564838409</v>
          </cell>
          <cell r="RF63">
            <v>338.37975137710572</v>
          </cell>
          <cell r="RG63">
            <v>329.33698569774629</v>
          </cell>
          <cell r="RH63">
            <v>316.12055888652799</v>
          </cell>
          <cell r="RI63">
            <v>313.45585987091061</v>
          </cell>
          <cell r="RJ63">
            <v>310.77114809513091</v>
          </cell>
          <cell r="RK63">
            <v>311.5646540355682</v>
          </cell>
          <cell r="RL63">
            <v>310.51098221302033</v>
          </cell>
          <cell r="RM63">
            <v>311.83382565975188</v>
          </cell>
          <cell r="RN63">
            <v>312.7974400615692</v>
          </cell>
          <cell r="RO63">
            <v>317.13920837879181</v>
          </cell>
          <cell r="RP63">
            <v>313.82909784793856</v>
          </cell>
          <cell r="RQ63">
            <v>315.6152366924286</v>
          </cell>
          <cell r="RR63">
            <v>313.92115654468535</v>
          </cell>
          <cell r="RS63">
            <v>310.28283674716948</v>
          </cell>
          <cell r="RT63">
            <v>307.85028574943544</v>
          </cell>
          <cell r="RU63">
            <v>302.94715950965883</v>
          </cell>
          <cell r="RV63">
            <v>279.78839344978331</v>
          </cell>
          <cell r="RW63">
            <v>279.86944512844082</v>
          </cell>
          <cell r="RX63">
            <v>274.26787355899813</v>
          </cell>
          <cell r="RY63">
            <v>271.59516943931584</v>
          </cell>
          <cell r="RZ63">
            <v>269.71597126007077</v>
          </cell>
          <cell r="SA63">
            <v>257.33407654762271</v>
          </cell>
          <cell r="SB63">
            <v>249.76925320625307</v>
          </cell>
          <cell r="SC63">
            <v>246.47815479755403</v>
          </cell>
          <cell r="SD63">
            <v>248.18224132537841</v>
          </cell>
          <cell r="SE63">
            <v>252.96128845214844</v>
          </cell>
          <cell r="SF63">
            <v>270.46144657611848</v>
          </cell>
          <cell r="SG63">
            <v>280.42179730892178</v>
          </cell>
          <cell r="SH63">
            <v>282.13088702678681</v>
          </cell>
          <cell r="SI63">
            <v>285.13780424118045</v>
          </cell>
          <cell r="SJ63">
            <v>287.27816894054416</v>
          </cell>
          <cell r="SK63">
            <v>295.51742229938509</v>
          </cell>
          <cell r="SL63">
            <v>291.00654615879063</v>
          </cell>
          <cell r="SM63">
            <v>290.67833689212796</v>
          </cell>
          <cell r="SN63">
            <v>296.12781148433686</v>
          </cell>
          <cell r="SO63">
            <v>297.67179593086246</v>
          </cell>
          <cell r="SP63">
            <v>320.34325128078461</v>
          </cell>
          <cell r="SQ63">
            <v>334.81047560214995</v>
          </cell>
          <cell r="SR63">
            <v>328.37137001991272</v>
          </cell>
          <cell r="SS63">
            <v>340.96539999008178</v>
          </cell>
        </row>
        <row r="64">
          <cell r="B64" t="str">
            <v>SESGFP 5 5/8 PERP nc-24</v>
          </cell>
          <cell r="C64" t="str">
            <v>XS1405765659</v>
          </cell>
          <cell r="D64">
            <v>442.24488104867936</v>
          </cell>
          <cell r="E64">
            <v>447.6382330839038</v>
          </cell>
          <cell r="F64">
            <v>450.45523847019672</v>
          </cell>
          <cell r="G64">
            <v>472.0995460731387</v>
          </cell>
          <cell r="H64">
            <v>479.70875594323877</v>
          </cell>
          <cell r="I64">
            <v>487.55662738275527</v>
          </cell>
          <cell r="J64">
            <v>503.95637196236851</v>
          </cell>
          <cell r="K64">
            <v>512.61908792340751</v>
          </cell>
          <cell r="L64">
            <v>515.65278603172305</v>
          </cell>
          <cell r="M64">
            <v>514.67117798680067</v>
          </cell>
          <cell r="N64">
            <v>514.96376309072969</v>
          </cell>
          <cell r="O64">
            <v>512.72693499243258</v>
          </cell>
          <cell r="P64">
            <v>514.23479679083835</v>
          </cell>
          <cell r="Q64">
            <v>510.8446042043567</v>
          </cell>
          <cell r="R64">
            <v>509.58838556700942</v>
          </cell>
          <cell r="S64">
            <v>500.07986898130179</v>
          </cell>
          <cell r="T64">
            <v>492.76823713499306</v>
          </cell>
          <cell r="U64">
            <v>514.47845128011704</v>
          </cell>
          <cell r="V64">
            <v>489.78047388941053</v>
          </cell>
          <cell r="W64">
            <v>486.81867382711175</v>
          </cell>
          <cell r="X64">
            <v>465.10546393007041</v>
          </cell>
          <cell r="Y64">
            <v>449.8560880867243</v>
          </cell>
          <cell r="Z64">
            <v>438.38934833103423</v>
          </cell>
          <cell r="AA64">
            <v>451.39989890813831</v>
          </cell>
          <cell r="AB64">
            <v>499.28499613922833</v>
          </cell>
          <cell r="AC64">
            <v>531.12584468489888</v>
          </cell>
          <cell r="AD64">
            <v>548.46725395053625</v>
          </cell>
          <cell r="AE64">
            <v>560.86966688841574</v>
          </cell>
          <cell r="AF64">
            <v>565.10765726751083</v>
          </cell>
          <cell r="AG64">
            <v>561.97909368181229</v>
          </cell>
          <cell r="AH64">
            <v>564.52348564362524</v>
          </cell>
          <cell r="AI64">
            <v>592.07042310774318</v>
          </cell>
          <cell r="AJ64">
            <v>608.56403458076716</v>
          </cell>
          <cell r="AK64">
            <v>609.7393679163456</v>
          </cell>
          <cell r="AL64">
            <v>621.13620679396399</v>
          </cell>
          <cell r="AM64">
            <v>635.85733171588186</v>
          </cell>
          <cell r="AN64">
            <v>651.3194059453607</v>
          </cell>
          <cell r="AO64">
            <v>670.55413042277098</v>
          </cell>
          <cell r="AP64">
            <v>690.42095855474474</v>
          </cell>
          <cell r="AQ64">
            <v>699.5949495096803</v>
          </cell>
          <cell r="AR64">
            <v>693.04124289846425</v>
          </cell>
          <cell r="AS64">
            <v>691.55335277950758</v>
          </cell>
          <cell r="AT64">
            <v>701.27157199943065</v>
          </cell>
          <cell r="AU64">
            <v>703.93080111807581</v>
          </cell>
          <cell r="AV64">
            <v>714.99611011683942</v>
          </cell>
          <cell r="AW64">
            <v>724.69136190539598</v>
          </cell>
          <cell r="AX64">
            <v>717.08315061926839</v>
          </cell>
          <cell r="AY64">
            <v>708.62913870847228</v>
          </cell>
          <cell r="AZ64">
            <v>664.54465207654232</v>
          </cell>
          <cell r="BA64">
            <v>655.53043455719956</v>
          </cell>
          <cell r="BB64">
            <v>624.10100260818001</v>
          </cell>
          <cell r="BC64">
            <v>607.27286550438407</v>
          </cell>
          <cell r="BD64">
            <v>613.11757749515766</v>
          </cell>
          <cell r="BE64">
            <v>617.76798305487637</v>
          </cell>
          <cell r="BF64">
            <v>619.20294822329288</v>
          </cell>
          <cell r="BG64">
            <v>621.37586694735285</v>
          </cell>
          <cell r="BH64">
            <v>615.57009973150491</v>
          </cell>
          <cell r="BI64">
            <v>613.87550273025033</v>
          </cell>
          <cell r="BJ64">
            <v>608.40625831311945</v>
          </cell>
          <cell r="BK64">
            <v>603.05784255665537</v>
          </cell>
          <cell r="BL64">
            <v>610.7529306483865</v>
          </cell>
          <cell r="BM64">
            <v>682.80775434875488</v>
          </cell>
          <cell r="BN64">
            <v>728.54989037495852</v>
          </cell>
          <cell r="BO64">
            <v>733.65864597803352</v>
          </cell>
          <cell r="BP64">
            <v>787.31056565004587</v>
          </cell>
          <cell r="BQ64">
            <v>789.41358349603411</v>
          </cell>
          <cell r="BR64">
            <v>779.06126345360281</v>
          </cell>
          <cell r="BS64">
            <v>784.45761124074465</v>
          </cell>
          <cell r="BT64">
            <v>791.71032663267852</v>
          </cell>
          <cell r="BU64">
            <v>797.80568320053817</v>
          </cell>
          <cell r="BV64">
            <v>785.13764692598579</v>
          </cell>
          <cell r="BW64">
            <v>799.53622922480099</v>
          </cell>
          <cell r="BX64">
            <v>803.27392903369662</v>
          </cell>
          <cell r="BY64">
            <v>841.04237203985451</v>
          </cell>
          <cell r="BZ64">
            <v>838.87344765168427</v>
          </cell>
          <cell r="CA64">
            <v>815.40372854709619</v>
          </cell>
          <cell r="CB64">
            <v>776.43099327015875</v>
          </cell>
          <cell r="CC64">
            <v>783.92636456739899</v>
          </cell>
          <cell r="CD64">
            <v>706.97148931419849</v>
          </cell>
          <cell r="CE64">
            <v>588.22986914968487</v>
          </cell>
          <cell r="CF64">
            <v>529.14665125149497</v>
          </cell>
          <cell r="CG64">
            <v>518.81630005645752</v>
          </cell>
          <cell r="CH64">
            <v>452.09191760104898</v>
          </cell>
          <cell r="CI64">
            <v>435.70815036499505</v>
          </cell>
          <cell r="CJ64">
            <v>449.53454404759407</v>
          </cell>
          <cell r="CK64">
            <v>365.02038812291624</v>
          </cell>
          <cell r="CL64">
            <v>346.38281686103346</v>
          </cell>
          <cell r="CM64">
            <v>343.79748295634988</v>
          </cell>
          <cell r="CN64">
            <v>351.17901568073034</v>
          </cell>
          <cell r="CO64">
            <v>350.79755660325293</v>
          </cell>
          <cell r="CP64">
            <v>326.55593208795784</v>
          </cell>
          <cell r="CQ64">
            <v>287.43041346323491</v>
          </cell>
          <cell r="CR64">
            <v>270.56233300054078</v>
          </cell>
          <cell r="CS64">
            <v>263.0689588712454</v>
          </cell>
          <cell r="CT64">
            <v>249.45726074272395</v>
          </cell>
          <cell r="CU64">
            <v>233.68562548178434</v>
          </cell>
          <cell r="CV64">
            <v>234.85796306544543</v>
          </cell>
          <cell r="CW64">
            <v>233.60673734796046</v>
          </cell>
          <cell r="CX64">
            <v>234.71915989327431</v>
          </cell>
          <cell r="CY64">
            <v>233.51986054235698</v>
          </cell>
          <cell r="CZ64">
            <v>232.99859970873595</v>
          </cell>
          <cell r="DA64">
            <v>232.52527090579269</v>
          </cell>
          <cell r="DB64">
            <v>231.07432839381693</v>
          </cell>
          <cell r="DC64">
            <v>231.64451984208824</v>
          </cell>
          <cell r="DD64">
            <v>231.60956940305232</v>
          </cell>
          <cell r="DE64">
            <v>226.70452493035793</v>
          </cell>
          <cell r="DF64">
            <v>251.60821061939001</v>
          </cell>
          <cell r="DG64">
            <v>272.71128570926192</v>
          </cell>
          <cell r="DH64">
            <v>283.71667966967823</v>
          </cell>
          <cell r="DI64">
            <v>292.44030925303701</v>
          </cell>
          <cell r="DJ64">
            <v>293.16228546512127</v>
          </cell>
          <cell r="DK64">
            <v>295.0186530699134</v>
          </cell>
          <cell r="DL64">
            <v>281.09639532595872</v>
          </cell>
          <cell r="DM64">
            <v>264.12246496218444</v>
          </cell>
          <cell r="DN64">
            <v>271.20741824674604</v>
          </cell>
          <cell r="DO64">
            <v>260.13511916017535</v>
          </cell>
          <cell r="DP64">
            <v>258.6462304572463</v>
          </cell>
          <cell r="DQ64">
            <v>256.38144200772047</v>
          </cell>
          <cell r="DR64">
            <v>257.05748335707187</v>
          </cell>
          <cell r="DS64">
            <v>251.66912424170971</v>
          </cell>
          <cell r="DT64">
            <v>254.3283533603549</v>
          </cell>
          <cell r="DU64">
            <v>256.76389966917037</v>
          </cell>
          <cell r="DV64">
            <v>262.78436243909596</v>
          </cell>
          <cell r="DW64">
            <v>260.13112482428551</v>
          </cell>
          <cell r="DX64">
            <v>260.32784586685898</v>
          </cell>
          <cell r="DY64">
            <v>258.14194555115699</v>
          </cell>
          <cell r="DZ64">
            <v>260.1880441107154</v>
          </cell>
          <cell r="EA64">
            <v>264.09350602698328</v>
          </cell>
          <cell r="EB64">
            <v>264.60478102087978</v>
          </cell>
          <cell r="EC64">
            <v>264.40007130652663</v>
          </cell>
          <cell r="ED64">
            <v>258.61227860218287</v>
          </cell>
          <cell r="EE64">
            <v>253.36072549104691</v>
          </cell>
          <cell r="EF64">
            <v>253.22691523873806</v>
          </cell>
          <cell r="EG64">
            <v>251.60920920336247</v>
          </cell>
          <cell r="EH64">
            <v>249.83472548431158</v>
          </cell>
          <cell r="EI64">
            <v>250.1932171304226</v>
          </cell>
          <cell r="EJ64">
            <v>257.30313501429561</v>
          </cell>
          <cell r="EK64">
            <v>258.61327718615536</v>
          </cell>
          <cell r="EL64">
            <v>255.56659748619796</v>
          </cell>
          <cell r="EM64">
            <v>263.21475213122369</v>
          </cell>
          <cell r="EN64">
            <v>259.67976486873624</v>
          </cell>
          <cell r="EO64">
            <v>270.66318998175859</v>
          </cell>
          <cell r="EP64">
            <v>270.15690790772442</v>
          </cell>
          <cell r="EQ64">
            <v>275.17479236930609</v>
          </cell>
          <cell r="ER64">
            <v>276.70462301510571</v>
          </cell>
          <cell r="ES64">
            <v>278.89751341861489</v>
          </cell>
          <cell r="ET64">
            <v>279.9989515402317</v>
          </cell>
          <cell r="EU64">
            <v>282.94577284294365</v>
          </cell>
          <cell r="EV64">
            <v>284.52553268736597</v>
          </cell>
          <cell r="EW64">
            <v>278.75771166247131</v>
          </cell>
          <cell r="EX64">
            <v>274.12727778220176</v>
          </cell>
          <cell r="EY64">
            <v>281.70153721326591</v>
          </cell>
          <cell r="EZ64">
            <v>279.07126702982185</v>
          </cell>
          <cell r="FA64">
            <v>280.53119679754968</v>
          </cell>
          <cell r="FB64">
            <v>282.03706142801047</v>
          </cell>
          <cell r="FC64">
            <v>288.66366466921568</v>
          </cell>
          <cell r="FD64">
            <v>306.24872842413185</v>
          </cell>
          <cell r="FE64">
            <v>312.10043050271275</v>
          </cell>
          <cell r="FF64">
            <v>316.50418582123518</v>
          </cell>
          <cell r="FG64">
            <v>318.39550386506318</v>
          </cell>
          <cell r="FH64">
            <v>281.01650860816244</v>
          </cell>
          <cell r="FI64">
            <v>275.20774564039709</v>
          </cell>
          <cell r="FJ64">
            <v>267.46871985387804</v>
          </cell>
          <cell r="FK64">
            <v>265.41263545459509</v>
          </cell>
          <cell r="FL64">
            <v>238.9311870890856</v>
          </cell>
          <cell r="FM64">
            <v>237.36241166836024</v>
          </cell>
          <cell r="FN64">
            <v>230.38530545282362</v>
          </cell>
          <cell r="FO64">
            <v>225.66100467914342</v>
          </cell>
          <cell r="FP64">
            <v>231.42882570403816</v>
          </cell>
          <cell r="FQ64">
            <v>229.60940570622682</v>
          </cell>
          <cell r="FR64">
            <v>236.64243262422085</v>
          </cell>
          <cell r="FS64">
            <v>241.93692484617233</v>
          </cell>
          <cell r="FT64">
            <v>243.20013357132672</v>
          </cell>
          <cell r="FU64">
            <v>240.6567401934862</v>
          </cell>
          <cell r="FV64">
            <v>239.25872263205054</v>
          </cell>
          <cell r="FW64">
            <v>239.24474245643617</v>
          </cell>
          <cell r="FX64">
            <v>243.18215905982254</v>
          </cell>
          <cell r="FY64">
            <v>251.71505910444259</v>
          </cell>
          <cell r="FZ64">
            <v>253.03318994808197</v>
          </cell>
          <cell r="GA64">
            <v>256.88472832983734</v>
          </cell>
          <cell r="GB64">
            <v>257.46390703386066</v>
          </cell>
          <cell r="GC64">
            <v>260.13412057620286</v>
          </cell>
          <cell r="GD64">
            <v>266.78868416863679</v>
          </cell>
          <cell r="GE64">
            <v>267.15616307049993</v>
          </cell>
          <cell r="GF64">
            <v>272.95194444662332</v>
          </cell>
          <cell r="GG64">
            <v>277.53744204813239</v>
          </cell>
          <cell r="GH64">
            <v>278.76270458233358</v>
          </cell>
          <cell r="GI64">
            <v>286.24109995204208</v>
          </cell>
          <cell r="GJ64">
            <v>289.50946529388432</v>
          </cell>
          <cell r="GK64">
            <v>291.07923929858208</v>
          </cell>
          <cell r="GL64">
            <v>286.85622767907381</v>
          </cell>
          <cell r="GM64">
            <v>288.33313337433339</v>
          </cell>
          <cell r="GN64">
            <v>288.44497477924824</v>
          </cell>
          <cell r="GO64">
            <v>285.44722569394111</v>
          </cell>
          <cell r="GP64">
            <v>276.84941769111157</v>
          </cell>
          <cell r="GQ64">
            <v>282.14990141689776</v>
          </cell>
          <cell r="GR64">
            <v>284.59842931735517</v>
          </cell>
          <cell r="GS64">
            <v>290.26838911294936</v>
          </cell>
          <cell r="GT64">
            <v>290.37024467813967</v>
          </cell>
          <cell r="GU64">
            <v>290.05968506270648</v>
          </cell>
          <cell r="GV64">
            <v>289.25083204501868</v>
          </cell>
          <cell r="GW64">
            <v>284.09614157921078</v>
          </cell>
          <cell r="GX64">
            <v>285.41427242285016</v>
          </cell>
          <cell r="GY64">
            <v>281.70153721326591</v>
          </cell>
          <cell r="GZ64">
            <v>270.35362895029783</v>
          </cell>
          <cell r="HA64">
            <v>266.39424349951742</v>
          </cell>
          <cell r="HB64">
            <v>263.05198294371365</v>
          </cell>
          <cell r="HC64">
            <v>267.85916618710752</v>
          </cell>
          <cell r="HD64">
            <v>298.35691928982732</v>
          </cell>
          <cell r="HE64">
            <v>295.65874539625645</v>
          </cell>
          <cell r="HF64">
            <v>295.85446785485743</v>
          </cell>
          <cell r="HG64">
            <v>295.75960237747427</v>
          </cell>
          <cell r="HH64">
            <v>293.12433927416805</v>
          </cell>
          <cell r="HI64">
            <v>309.97644239330293</v>
          </cell>
          <cell r="HJ64">
            <v>311.79486380714178</v>
          </cell>
          <cell r="HK64">
            <v>313.34067179650071</v>
          </cell>
          <cell r="HL64">
            <v>313.73910680150988</v>
          </cell>
          <cell r="HM64">
            <v>314.3712104560733</v>
          </cell>
          <cell r="HN64">
            <v>316.35839256125689</v>
          </cell>
          <cell r="HO64">
            <v>315.99291082733868</v>
          </cell>
          <cell r="HP64">
            <v>313.61428380495312</v>
          </cell>
          <cell r="HQ64">
            <v>314.37320762401822</v>
          </cell>
          <cell r="HR64">
            <v>315.72129598683119</v>
          </cell>
          <cell r="HS64">
            <v>324.78144836890698</v>
          </cell>
          <cell r="HT64">
            <v>337.59028498357537</v>
          </cell>
          <cell r="HU64">
            <v>342.68006749117376</v>
          </cell>
          <cell r="HV64">
            <v>351.58044643765686</v>
          </cell>
          <cell r="HW64">
            <v>353.88917258197068</v>
          </cell>
          <cell r="HX64">
            <v>340.59302698874478</v>
          </cell>
          <cell r="HY64">
            <v>336.56873357975485</v>
          </cell>
          <cell r="HZ64">
            <v>335.01593550258872</v>
          </cell>
          <cell r="IA64">
            <v>335.42136059540508</v>
          </cell>
          <cell r="IB64">
            <v>340.72284290516376</v>
          </cell>
          <cell r="IC64">
            <v>345.72874435907602</v>
          </cell>
          <cell r="ID64">
            <v>350.9343626074791</v>
          </cell>
          <cell r="IE64">
            <v>355.01857105481622</v>
          </cell>
          <cell r="IF64">
            <v>343.11545010316371</v>
          </cell>
          <cell r="IG64">
            <v>334.2939592905044</v>
          </cell>
          <cell r="IH64">
            <v>330.39648604601621</v>
          </cell>
          <cell r="II64">
            <v>325.41754635936024</v>
          </cell>
          <cell r="IJ64">
            <v>314.8595180186033</v>
          </cell>
          <cell r="IK64">
            <v>314.91444013708826</v>
          </cell>
          <cell r="IL64">
            <v>314.46907168537382</v>
          </cell>
          <cell r="IM64">
            <v>322.24804083079096</v>
          </cell>
          <cell r="IN64">
            <v>327.46064916700124</v>
          </cell>
          <cell r="IO64">
            <v>325.75406915807724</v>
          </cell>
          <cell r="IP64">
            <v>327.58247641164064</v>
          </cell>
          <cell r="IQ64">
            <v>330.59919859242439</v>
          </cell>
          <cell r="IR64">
            <v>318.48437783861158</v>
          </cell>
          <cell r="IS64">
            <v>308.0112291355133</v>
          </cell>
          <cell r="IT64">
            <v>310.40583350145818</v>
          </cell>
          <cell r="IU64">
            <v>306.84688022363184</v>
          </cell>
          <cell r="IV64">
            <v>305.75742510968445</v>
          </cell>
          <cell r="IW64">
            <v>316.01787542665005</v>
          </cell>
          <cell r="IX64">
            <v>316.78279074954992</v>
          </cell>
          <cell r="IY64">
            <v>316.3643840650916</v>
          </cell>
          <cell r="IZ64">
            <v>305.28309772276879</v>
          </cell>
          <cell r="JA64">
            <v>309.02279469960928</v>
          </cell>
          <cell r="JB64">
            <v>313.50044523209334</v>
          </cell>
          <cell r="JC64">
            <v>325.39757467991114</v>
          </cell>
          <cell r="JD64">
            <v>331.54685478228328</v>
          </cell>
          <cell r="JE64">
            <v>339.85008051323888</v>
          </cell>
          <cell r="JF64">
            <v>343.81745463579892</v>
          </cell>
          <cell r="JG64">
            <v>348.56572142481804</v>
          </cell>
          <cell r="JH64">
            <v>346.02931813478466</v>
          </cell>
          <cell r="JI64">
            <v>337.23079475349186</v>
          </cell>
          <cell r="JJ64">
            <v>326.4630637785196</v>
          </cell>
          <cell r="JK64">
            <v>296.52451770037413</v>
          </cell>
          <cell r="JL64">
            <v>308.59540075939896</v>
          </cell>
          <cell r="JM64">
            <v>317.18921442633871</v>
          </cell>
          <cell r="JN64">
            <v>336.36801820129159</v>
          </cell>
          <cell r="JO64">
            <v>343.59477040994165</v>
          </cell>
          <cell r="JP64">
            <v>344.94984886056187</v>
          </cell>
          <cell r="JQ64">
            <v>343.70161889499428</v>
          </cell>
          <cell r="JR64">
            <v>338.19043395102028</v>
          </cell>
          <cell r="JS64">
            <v>350.68271944642066</v>
          </cell>
          <cell r="JT64">
            <v>359.04785738366843</v>
          </cell>
          <cell r="JU64">
            <v>355.0235639746785</v>
          </cell>
          <cell r="JV64">
            <v>360.18824028021101</v>
          </cell>
          <cell r="JW64">
            <v>372.19421538102625</v>
          </cell>
          <cell r="JX64">
            <v>384.03043120652438</v>
          </cell>
          <cell r="JY64">
            <v>381.42712279033663</v>
          </cell>
          <cell r="JZ64">
            <v>376.04475517880917</v>
          </cell>
          <cell r="KA64">
            <v>381.59588348168137</v>
          </cell>
          <cell r="KB64">
            <v>379.01654108083244</v>
          </cell>
          <cell r="KC64">
            <v>381.09659149545433</v>
          </cell>
          <cell r="KD64">
            <v>379.36005396735669</v>
          </cell>
          <cell r="KE64">
            <v>378.1677447042465</v>
          </cell>
          <cell r="KF64">
            <v>365.65648611336945</v>
          </cell>
          <cell r="KG64">
            <v>358.17409640777112</v>
          </cell>
          <cell r="KH64">
            <v>356.02214794713257</v>
          </cell>
          <cell r="KI64">
            <v>359.37339575868845</v>
          </cell>
          <cell r="KJ64">
            <v>358.7392949361801</v>
          </cell>
          <cell r="KK64">
            <v>368.74710350811478</v>
          </cell>
          <cell r="KL64">
            <v>370.63542580002547</v>
          </cell>
          <cell r="KM64">
            <v>372.38194916784767</v>
          </cell>
          <cell r="KN64">
            <v>364.52608905655148</v>
          </cell>
          <cell r="KO64">
            <v>378.60812023609873</v>
          </cell>
          <cell r="KP64">
            <v>369.57692678922416</v>
          </cell>
          <cell r="KQ64">
            <v>349.9707290740609</v>
          </cell>
          <cell r="KR64">
            <v>331.93330677962302</v>
          </cell>
          <cell r="KS64">
            <v>330.14783863687512</v>
          </cell>
          <cell r="KT64">
            <v>335.51422890484332</v>
          </cell>
          <cell r="KU64">
            <v>343.02457896167044</v>
          </cell>
          <cell r="KV64">
            <v>335.46130395430328</v>
          </cell>
          <cell r="KW64">
            <v>336.59669393098358</v>
          </cell>
          <cell r="KX64">
            <v>343.59676757788657</v>
          </cell>
          <cell r="KY64">
            <v>341.24210657083989</v>
          </cell>
          <cell r="KZ64">
            <v>327.51157694959642</v>
          </cell>
          <cell r="LA64">
            <v>331.76254892033342</v>
          </cell>
          <cell r="LB64">
            <v>322.51566133540871</v>
          </cell>
          <cell r="LC64">
            <v>326.28731299936771</v>
          </cell>
          <cell r="LD64">
            <v>323.98357977491617</v>
          </cell>
          <cell r="LE64">
            <v>335.47528412991767</v>
          </cell>
          <cell r="LF64">
            <v>356.66024310553075</v>
          </cell>
          <cell r="LG64">
            <v>362.87443116611246</v>
          </cell>
          <cell r="LH64">
            <v>370.58549660140272</v>
          </cell>
          <cell r="LI64">
            <v>372.67253710383181</v>
          </cell>
          <cell r="LJ64">
            <v>372.96512220776083</v>
          </cell>
          <cell r="LK64">
            <v>373.87882654255628</v>
          </cell>
          <cell r="LL64">
            <v>373.64915222889181</v>
          </cell>
          <cell r="LM64">
            <v>382.34082712513208</v>
          </cell>
          <cell r="LN64">
            <v>384.98208173227312</v>
          </cell>
          <cell r="LO64">
            <v>399.97582007867101</v>
          </cell>
          <cell r="LP64">
            <v>404.23378213721514</v>
          </cell>
          <cell r="LQ64">
            <v>413.93003250974414</v>
          </cell>
          <cell r="LR64">
            <v>416.91380141943694</v>
          </cell>
          <cell r="LS64">
            <v>419.06375271213057</v>
          </cell>
          <cell r="LT64">
            <v>409.98962015444044</v>
          </cell>
          <cell r="LU64">
            <v>406.13508602076769</v>
          </cell>
          <cell r="LV64">
            <v>398.55483508586883</v>
          </cell>
          <cell r="LW64">
            <v>390.10781326287986</v>
          </cell>
          <cell r="LX64">
            <v>393.71369998741147</v>
          </cell>
          <cell r="LY64">
            <v>395.70887076437469</v>
          </cell>
          <cell r="LZ64">
            <v>395.75380704313517</v>
          </cell>
          <cell r="MA64">
            <v>404.97972436463829</v>
          </cell>
          <cell r="MB64">
            <v>414.45628626322747</v>
          </cell>
          <cell r="MC64">
            <v>427.75143327248099</v>
          </cell>
          <cell r="MD64">
            <v>442.22091503334048</v>
          </cell>
          <cell r="ME64">
            <v>437.37578559899328</v>
          </cell>
          <cell r="MF64">
            <v>412.64086060130597</v>
          </cell>
          <cell r="MG64">
            <v>391.71753062647582</v>
          </cell>
          <cell r="MH64">
            <v>389.58555384528637</v>
          </cell>
          <cell r="MI64">
            <v>391.65961275607344</v>
          </cell>
          <cell r="MJ64">
            <v>390.6130967529416</v>
          </cell>
          <cell r="MK64">
            <v>384.76638759422303</v>
          </cell>
          <cell r="ML64">
            <v>392.82196450001004</v>
          </cell>
          <cell r="MM64">
            <v>402.01392996644972</v>
          </cell>
          <cell r="MN64">
            <v>414.09979178506137</v>
          </cell>
          <cell r="MO64">
            <v>411.07807668441535</v>
          </cell>
          <cell r="MP64">
            <v>417.38213730251789</v>
          </cell>
          <cell r="MQ64">
            <v>416.35060005897282</v>
          </cell>
          <cell r="MR64">
            <v>422.15337152290346</v>
          </cell>
          <cell r="MS64">
            <v>420.73538228201863</v>
          </cell>
          <cell r="MT64">
            <v>419.39028967112301</v>
          </cell>
          <cell r="MU64">
            <v>424.40617696475982</v>
          </cell>
          <cell r="MV64">
            <v>428.61121407276391</v>
          </cell>
          <cell r="MW64">
            <v>438.17265560901166</v>
          </cell>
          <cell r="MX64">
            <v>440.73602066630121</v>
          </cell>
          <cell r="MY64">
            <v>417.68670541411637</v>
          </cell>
          <cell r="MZ64">
            <v>400.09265440344814</v>
          </cell>
          <cell r="NA64">
            <v>409.70202797037365</v>
          </cell>
          <cell r="NB64">
            <v>421.22568701249361</v>
          </cell>
          <cell r="NC64">
            <v>422.85238030362132</v>
          </cell>
          <cell r="ND64">
            <v>427.19721916776894</v>
          </cell>
          <cell r="NE64">
            <v>446.46489691627028</v>
          </cell>
          <cell r="NF64">
            <v>454.45157152795792</v>
          </cell>
          <cell r="NG64">
            <v>457.90866924059389</v>
          </cell>
          <cell r="NH64">
            <v>455.08766951841119</v>
          </cell>
          <cell r="NI64">
            <v>457.0998162229061</v>
          </cell>
          <cell r="NJ64">
            <v>463.38690091347695</v>
          </cell>
          <cell r="NK64">
            <v>453.01960211145877</v>
          </cell>
          <cell r="NL64">
            <v>441.59380429863933</v>
          </cell>
          <cell r="NM64">
            <v>449.3178513255715</v>
          </cell>
          <cell r="NN64">
            <v>461.54750923621657</v>
          </cell>
          <cell r="NO64">
            <v>462.1097120127082</v>
          </cell>
          <cell r="NP64">
            <v>478.65624843627211</v>
          </cell>
          <cell r="NQ64">
            <v>480.5315891365409</v>
          </cell>
          <cell r="NR64">
            <v>476.95366276323796</v>
          </cell>
          <cell r="NS64">
            <v>485.84106011807916</v>
          </cell>
          <cell r="NT64">
            <v>490.49146567779781</v>
          </cell>
          <cell r="NU64">
            <v>506.1352821902633</v>
          </cell>
          <cell r="NV64">
            <v>517.7847628129125</v>
          </cell>
          <cell r="NW64">
            <v>533.70119274985791</v>
          </cell>
          <cell r="NX64">
            <v>535.59650512957569</v>
          </cell>
          <cell r="NY64">
            <v>501.51583273369073</v>
          </cell>
          <cell r="NZ64">
            <v>481.36540675354001</v>
          </cell>
          <cell r="OA64">
            <v>481.26754552423955</v>
          </cell>
          <cell r="OB64">
            <v>479.99235379141567</v>
          </cell>
          <cell r="OC64">
            <v>475.31298929649591</v>
          </cell>
          <cell r="OD64">
            <v>475.71841438931222</v>
          </cell>
          <cell r="OE64">
            <v>474.79072987890243</v>
          </cell>
          <cell r="OF64">
            <v>474.37432036238908</v>
          </cell>
          <cell r="OG64">
            <v>470.77442514169218</v>
          </cell>
          <cell r="OH64">
            <v>466.57937387341258</v>
          </cell>
          <cell r="OI64">
            <v>468.16512522166965</v>
          </cell>
          <cell r="OJ64">
            <v>465.54983379781243</v>
          </cell>
          <cell r="OK64">
            <v>479.07565370470286</v>
          </cell>
          <cell r="OL64">
            <v>494.38194883447886</v>
          </cell>
          <cell r="OM64">
            <v>500.74292873901129</v>
          </cell>
          <cell r="ON64">
            <v>495.00206948137281</v>
          </cell>
          <cell r="OO64">
            <v>482.16327534753083</v>
          </cell>
          <cell r="OP64">
            <v>466.02116543281079</v>
          </cell>
          <cell r="OQ64">
            <v>454.89993573158984</v>
          </cell>
          <cell r="OR64">
            <v>439.00647322601083</v>
          </cell>
          <cell r="OS64">
            <v>443.1895414866209</v>
          </cell>
          <cell r="OT64">
            <v>433.91569213443995</v>
          </cell>
          <cell r="OU64">
            <v>425.77124125510454</v>
          </cell>
          <cell r="OV64">
            <v>425.76824550318719</v>
          </cell>
          <cell r="OW64">
            <v>422.65965359693769</v>
          </cell>
          <cell r="OX64">
            <v>426.26254456955195</v>
          </cell>
          <cell r="OY64">
            <v>426.24257289010285</v>
          </cell>
          <cell r="OZ64">
            <v>426.00291273671394</v>
          </cell>
          <cell r="PA64">
            <v>422.13739417934414</v>
          </cell>
          <cell r="PB64">
            <v>409.60716249299048</v>
          </cell>
          <cell r="PC64">
            <v>401.0253318337202</v>
          </cell>
          <cell r="PD64">
            <v>388.33432812780143</v>
          </cell>
          <cell r="PE64">
            <v>380.52040854334831</v>
          </cell>
          <cell r="PF64">
            <v>374.81549830871819</v>
          </cell>
          <cell r="PG64">
            <v>369.8615232213736</v>
          </cell>
          <cell r="PH64">
            <v>364.57302250325677</v>
          </cell>
          <cell r="PI64">
            <v>358.19107233530286</v>
          </cell>
          <cell r="PJ64">
            <v>356.3436919862628</v>
          </cell>
          <cell r="PK64">
            <v>360.01149091708658</v>
          </cell>
          <cell r="PL64">
            <v>360.94716409927605</v>
          </cell>
          <cell r="PM64">
            <v>360.56969935768842</v>
          </cell>
          <cell r="PN64">
            <v>366.48431222653392</v>
          </cell>
          <cell r="PO64">
            <v>374.53988913232092</v>
          </cell>
          <cell r="PP64">
            <v>378.74492624032496</v>
          </cell>
          <cell r="PQ64">
            <v>384.85725873571636</v>
          </cell>
          <cell r="PR64">
            <v>385.02402225911618</v>
          </cell>
          <cell r="PS64">
            <v>369.89048215657476</v>
          </cell>
          <cell r="PT64">
            <v>364.31438925439119</v>
          </cell>
          <cell r="PU64">
            <v>354.83083726799487</v>
          </cell>
          <cell r="PV64">
            <v>347.67698168933396</v>
          </cell>
          <cell r="PW64">
            <v>355.00658804714681</v>
          </cell>
          <cell r="PX64">
            <v>340.49217000752691</v>
          </cell>
          <cell r="PY64">
            <v>331.09948916262391</v>
          </cell>
          <cell r="PZ64">
            <v>339.73624194037916</v>
          </cell>
          <cell r="QA64">
            <v>353.63453366899495</v>
          </cell>
          <cell r="QB64">
            <v>357.05468377465007</v>
          </cell>
          <cell r="QC64">
            <v>377.32993275135755</v>
          </cell>
          <cell r="QD64">
            <v>371.83372656697031</v>
          </cell>
          <cell r="QE64">
            <v>375.0192094390988</v>
          </cell>
          <cell r="QF64">
            <v>380.96477841109038</v>
          </cell>
          <cell r="QG64">
            <v>374.2173465092182</v>
          </cell>
          <cell r="QH64">
            <v>372.57267870658637</v>
          </cell>
          <cell r="QI64">
            <v>372.53972543549537</v>
          </cell>
          <cell r="QJ64">
            <v>383.06579908913375</v>
          </cell>
          <cell r="QK64">
            <v>378.83979171770812</v>
          </cell>
          <cell r="QL64">
            <v>384.61759858232739</v>
          </cell>
          <cell r="QM64">
            <v>383.59305142658951</v>
          </cell>
          <cell r="QN64">
            <v>383.82272574025393</v>
          </cell>
          <cell r="QO64">
            <v>384.55668496000766</v>
          </cell>
          <cell r="QP64">
            <v>383.48021143770217</v>
          </cell>
          <cell r="QQ64">
            <v>382.9599491880536</v>
          </cell>
          <cell r="QR64">
            <v>382.36179738855361</v>
          </cell>
          <cell r="QS64">
            <v>382.01329158216714</v>
          </cell>
          <cell r="QT64">
            <v>383.40132330387831</v>
          </cell>
          <cell r="QU64">
            <v>385.72502820777891</v>
          </cell>
          <cell r="QV64">
            <v>385.11888773649935</v>
          </cell>
          <cell r="QW64">
            <v>396.28305654853585</v>
          </cell>
          <cell r="QX64">
            <v>396.16622222375872</v>
          </cell>
          <cell r="QY64">
            <v>385.38151532125471</v>
          </cell>
          <cell r="QZ64">
            <v>381.64281692838671</v>
          </cell>
          <cell r="RA64">
            <v>381.63083392071724</v>
          </cell>
          <cell r="RB64">
            <v>390.03591521686315</v>
          </cell>
          <cell r="RC64">
            <v>388.64388915926219</v>
          </cell>
          <cell r="RD64">
            <v>388.8675719690919</v>
          </cell>
          <cell r="RE64">
            <v>388.77470365965371</v>
          </cell>
          <cell r="RF64">
            <v>385.41446859234571</v>
          </cell>
          <cell r="RG64">
            <v>377.69940882116555</v>
          </cell>
          <cell r="RH64">
            <v>367.10842720931771</v>
          </cell>
          <cell r="RI64">
            <v>365.03436829853058</v>
          </cell>
          <cell r="RJ64">
            <v>362.41408395481108</v>
          </cell>
          <cell r="RK64">
            <v>363.29882935440543</v>
          </cell>
          <cell r="RL64">
            <v>364.64392196530105</v>
          </cell>
          <cell r="RM64">
            <v>363.87501230651139</v>
          </cell>
          <cell r="RN64">
            <v>365.40484295231101</v>
          </cell>
          <cell r="RO64">
            <v>370.37279821527005</v>
          </cell>
          <cell r="RP64">
            <v>366.93567218208312</v>
          </cell>
          <cell r="RQ64">
            <v>369.05766312354802</v>
          </cell>
          <cell r="RR64">
            <v>366.50927682584523</v>
          </cell>
          <cell r="RS64">
            <v>360.92219949996473</v>
          </cell>
          <cell r="RT64">
            <v>359.93459995120764</v>
          </cell>
          <cell r="RU64">
            <v>349.69811564958098</v>
          </cell>
          <cell r="RV64">
            <v>336.77943479794266</v>
          </cell>
          <cell r="RW64">
            <v>335.47128979402783</v>
          </cell>
          <cell r="RX64">
            <v>334.89310967397688</v>
          </cell>
          <cell r="RY64">
            <v>332.73516970950362</v>
          </cell>
          <cell r="RZ64">
            <v>330.19976500344279</v>
          </cell>
          <cell r="SA64">
            <v>325.03409011393785</v>
          </cell>
          <cell r="SB64">
            <v>321.21550500327351</v>
          </cell>
          <cell r="SC64">
            <v>322.85018696618079</v>
          </cell>
          <cell r="SD64">
            <v>327.9050190347433</v>
          </cell>
          <cell r="SE64">
            <v>332.39265540695186</v>
          </cell>
          <cell r="SF64">
            <v>347.66100434577464</v>
          </cell>
          <cell r="SG64">
            <v>354.78789815717937</v>
          </cell>
          <cell r="SH64">
            <v>359.52218477058409</v>
          </cell>
          <cell r="SI64">
            <v>358.84414625328782</v>
          </cell>
          <cell r="SJ64">
            <v>363.35774580878018</v>
          </cell>
          <cell r="SK64">
            <v>363.74519639009242</v>
          </cell>
          <cell r="SL64">
            <v>362.61579791724682</v>
          </cell>
          <cell r="SM64">
            <v>365.90014060264826</v>
          </cell>
          <cell r="SN64">
            <v>369.0197169325948</v>
          </cell>
          <cell r="SO64">
            <v>371.71689224219324</v>
          </cell>
          <cell r="SP64">
            <v>391.60968355745081</v>
          </cell>
          <cell r="SQ64">
            <v>396.44083281618356</v>
          </cell>
          <cell r="SR64">
            <v>395.99446578049657</v>
          </cell>
          <cell r="SS64">
            <v>403.84633155590296</v>
          </cell>
        </row>
        <row r="65">
          <cell r="B65" t="str">
            <v>ORAFP 4 PERP nc-21</v>
          </cell>
          <cell r="C65" t="str">
            <v>XS1115490523</v>
          </cell>
          <cell r="D65">
            <v>144.05709372496605</v>
          </cell>
          <cell r="E65">
            <v>144.11318223023417</v>
          </cell>
          <cell r="F65">
            <v>154.09901352000236</v>
          </cell>
          <cell r="G65">
            <v>156.66765932607652</v>
          </cell>
          <cell r="H65">
            <v>159.72240551114083</v>
          </cell>
          <cell r="I65">
            <v>159.61853790879252</v>
          </cell>
          <cell r="J65">
            <v>162.1456366739273</v>
          </cell>
          <cell r="K65">
            <v>158.93197305727006</v>
          </cell>
          <cell r="L65">
            <v>160.10671563982964</v>
          </cell>
          <cell r="M65">
            <v>159.4876647298336</v>
          </cell>
          <cell r="N65">
            <v>159.2072222034931</v>
          </cell>
          <cell r="O65">
            <v>162.2827419090271</v>
          </cell>
          <cell r="P65">
            <v>157.93068937063219</v>
          </cell>
          <cell r="Q65">
            <v>157.65544022440909</v>
          </cell>
          <cell r="R65">
            <v>146.12613636374473</v>
          </cell>
          <cell r="S65">
            <v>139.15558157014846</v>
          </cell>
          <cell r="T65">
            <v>147.43175212526322</v>
          </cell>
          <cell r="U65">
            <v>148.27307970428467</v>
          </cell>
          <cell r="V65">
            <v>150.88742725539208</v>
          </cell>
          <cell r="W65">
            <v>129.20610394120217</v>
          </cell>
          <cell r="X65">
            <v>117.66329729223251</v>
          </cell>
          <cell r="Y65">
            <v>91.40349006652832</v>
          </cell>
          <cell r="Z65">
            <v>97.599192546606062</v>
          </cell>
          <cell r="AA65">
            <v>132.34809891223907</v>
          </cell>
          <cell r="AB65">
            <v>135.72691201663017</v>
          </cell>
          <cell r="AC65">
            <v>144.65537111449243</v>
          </cell>
          <cell r="AD65">
            <v>141.60374095749853</v>
          </cell>
          <cell r="AE65">
            <v>146.17287678480147</v>
          </cell>
          <cell r="AF65">
            <v>144.90361468410492</v>
          </cell>
          <cell r="AG65">
            <v>141.08128691768647</v>
          </cell>
          <cell r="AH65">
            <v>152.40285557365419</v>
          </cell>
          <cell r="AI65">
            <v>160.1524173848629</v>
          </cell>
          <cell r="AJ65">
            <v>164.53459152793883</v>
          </cell>
          <cell r="AK65">
            <v>166.46964495968817</v>
          </cell>
          <cell r="AL65">
            <v>170.65343198227882</v>
          </cell>
          <cell r="AM65">
            <v>179.51541581463812</v>
          </cell>
          <cell r="AN65">
            <v>190.31245307874678</v>
          </cell>
          <cell r="AO65">
            <v>190.53265239572525</v>
          </cell>
          <cell r="AP65">
            <v>190.76739317703246</v>
          </cell>
          <cell r="AQ65">
            <v>183.70128018927574</v>
          </cell>
          <cell r="AR65">
            <v>178.74160217714311</v>
          </cell>
          <cell r="AS65">
            <v>182.10898984527589</v>
          </cell>
          <cell r="AT65">
            <v>175.73878979325295</v>
          </cell>
          <cell r="AU65">
            <v>179.32949280643462</v>
          </cell>
          <cell r="AV65">
            <v>180.6029096112251</v>
          </cell>
          <cell r="AW65">
            <v>183.98899344778062</v>
          </cell>
          <cell r="AX65">
            <v>186.635539955616</v>
          </cell>
          <cell r="AY65">
            <v>162.0770840563774</v>
          </cell>
          <cell r="AZ65">
            <v>159.87509088659286</v>
          </cell>
          <cell r="BA65">
            <v>159.9664943766594</v>
          </cell>
          <cell r="BB65">
            <v>159.45858180117605</v>
          </cell>
          <cell r="BC65">
            <v>170.23380686879159</v>
          </cell>
          <cell r="BD65">
            <v>169.68123122429847</v>
          </cell>
          <cell r="BE65">
            <v>178.88701682043074</v>
          </cell>
          <cell r="BF65">
            <v>180.93944064283372</v>
          </cell>
          <cell r="BG65">
            <v>167.52078509545325</v>
          </cell>
          <cell r="BH65">
            <v>173.04965756845473</v>
          </cell>
          <cell r="BI65">
            <v>177.7777108273506</v>
          </cell>
          <cell r="BJ65">
            <v>173.50355899071695</v>
          </cell>
          <cell r="BK65">
            <v>192.24231313037873</v>
          </cell>
          <cell r="BL65">
            <v>238.74591605377196</v>
          </cell>
          <cell r="BM65">
            <v>280.89435041069987</v>
          </cell>
          <cell r="BN65">
            <v>313.74663435745242</v>
          </cell>
          <cell r="BO65">
            <v>347.87441246104237</v>
          </cell>
          <cell r="BP65">
            <v>360.16922055101395</v>
          </cell>
          <cell r="BQ65">
            <v>350.03693594193459</v>
          </cell>
          <cell r="BR65">
            <v>352.61492983222007</v>
          </cell>
          <cell r="BS65">
            <v>371.68294427132611</v>
          </cell>
          <cell r="BT65">
            <v>367.72662729787828</v>
          </cell>
          <cell r="BU65">
            <v>372.31757532167438</v>
          </cell>
          <cell r="BV65">
            <v>385.13379877543451</v>
          </cell>
          <cell r="BW65">
            <v>400.40441367268562</v>
          </cell>
          <cell r="BX65">
            <v>441.94210652780532</v>
          </cell>
          <cell r="BY65">
            <v>438.33478469824786</v>
          </cell>
          <cell r="BZ65">
            <v>421.49265297746661</v>
          </cell>
          <cell r="CA65">
            <v>439.8284008200169</v>
          </cell>
          <cell r="CB65">
            <v>444.73614503097531</v>
          </cell>
          <cell r="CC65">
            <v>401.42543220376967</v>
          </cell>
          <cell r="CD65">
            <v>309.00611698627472</v>
          </cell>
          <cell r="CE65">
            <v>203.50675460505485</v>
          </cell>
          <cell r="CF65">
            <v>155.85333732366564</v>
          </cell>
          <cell r="CG65">
            <v>122.08078642010689</v>
          </cell>
          <cell r="CH65">
            <v>120.08756713104248</v>
          </cell>
          <cell r="CI65">
            <v>130.59169775652884</v>
          </cell>
          <cell r="CJ65">
            <v>105.70190420579911</v>
          </cell>
          <cell r="CK65">
            <v>88.747595474481585</v>
          </cell>
          <cell r="CL65">
            <v>84.060050580501567</v>
          </cell>
          <cell r="CM65">
            <v>88.769407670974729</v>
          </cell>
          <cell r="CN65">
            <v>98.230707568883886</v>
          </cell>
          <cell r="CO65">
            <v>94.082235531091683</v>
          </cell>
          <cell r="CP65">
            <v>74.638220371484749</v>
          </cell>
          <cell r="CQ65">
            <v>71.038169274091715</v>
          </cell>
          <cell r="CR65">
            <v>63.453756950616835</v>
          </cell>
          <cell r="CS65">
            <v>60.903807312965398</v>
          </cell>
          <cell r="CT65">
            <v>54.432855686664581</v>
          </cell>
          <cell r="CU65">
            <v>55.524504187345507</v>
          </cell>
          <cell r="CV65">
            <v>56.672241193294525</v>
          </cell>
          <cell r="CW65">
            <v>58.426564996957779</v>
          </cell>
          <cell r="CX65">
            <v>59.028997090578081</v>
          </cell>
          <cell r="CY65">
            <v>60.663873151540756</v>
          </cell>
          <cell r="CZ65">
            <v>60.434325750350951</v>
          </cell>
          <cell r="DA65">
            <v>62.057776375055312</v>
          </cell>
          <cell r="DB65">
            <v>63.781978574037545</v>
          </cell>
          <cell r="DC65">
            <v>62.058815051078795</v>
          </cell>
          <cell r="DD65">
            <v>60.274369642734527</v>
          </cell>
          <cell r="DE65">
            <v>59.730103406429293</v>
          </cell>
          <cell r="DF65">
            <v>61.858350578546521</v>
          </cell>
          <cell r="DG65">
            <v>61.897820267438895</v>
          </cell>
          <cell r="DH65">
            <v>63.206552057027821</v>
          </cell>
          <cell r="DI65">
            <v>63.198242648839951</v>
          </cell>
          <cell r="DJ65">
            <v>60.894459228754044</v>
          </cell>
          <cell r="DK65">
            <v>60.569353633403779</v>
          </cell>
          <cell r="DL65">
            <v>60.659718447446828</v>
          </cell>
          <cell r="DM65">
            <v>60.100910746812822</v>
          </cell>
          <cell r="DN65">
            <v>51.747878165960309</v>
          </cell>
          <cell r="DO65">
            <v>50.761135943651205</v>
          </cell>
          <cell r="DP65">
            <v>50.204405595064166</v>
          </cell>
          <cell r="DQ65">
            <v>49.617553641796114</v>
          </cell>
          <cell r="DR65">
            <v>49.051475208997729</v>
          </cell>
          <cell r="DS65">
            <v>49.322569651126855</v>
          </cell>
          <cell r="DT65">
            <v>48.461507227659219</v>
          </cell>
          <cell r="DU65">
            <v>49.23220483708382</v>
          </cell>
          <cell r="DV65">
            <v>50.616759976387023</v>
          </cell>
          <cell r="DW65">
            <v>47.493461173772815</v>
          </cell>
          <cell r="DX65">
            <v>49.045243152856827</v>
          </cell>
          <cell r="DY65">
            <v>49.430591957569128</v>
          </cell>
          <cell r="DZ65">
            <v>50.691544650077823</v>
          </cell>
          <cell r="EA65">
            <v>47.934898483753202</v>
          </cell>
          <cell r="EB65">
            <v>44.369123695135116</v>
          </cell>
          <cell r="EC65">
            <v>42.747750422477722</v>
          </cell>
          <cell r="ED65">
            <v>41.9542019405365</v>
          </cell>
          <cell r="EE65">
            <v>41.088984812974928</v>
          </cell>
          <cell r="EF65">
            <v>40.243502529859541</v>
          </cell>
          <cell r="EG65">
            <v>43.401077641248698</v>
          </cell>
          <cell r="EH65">
            <v>44.621521968841556</v>
          </cell>
          <cell r="EI65">
            <v>45.604109487056732</v>
          </cell>
          <cell r="EJ65">
            <v>43.800967910289764</v>
          </cell>
          <cell r="EK65">
            <v>45.596838754892353</v>
          </cell>
          <cell r="EL65">
            <v>46.638630806446074</v>
          </cell>
          <cell r="EM65">
            <v>47.378168135166163</v>
          </cell>
          <cell r="EN65">
            <v>47.989948312997818</v>
          </cell>
          <cell r="EO65">
            <v>48.69624800896645</v>
          </cell>
          <cell r="EP65">
            <v>49.828404874563219</v>
          </cell>
          <cell r="EQ65">
            <v>51.606618226766585</v>
          </cell>
          <cell r="ER65">
            <v>51.295015419721601</v>
          </cell>
          <cell r="ES65">
            <v>51.136097988128661</v>
          </cell>
          <cell r="ET65">
            <v>51.087280215024947</v>
          </cell>
          <cell r="EU65">
            <v>52.006508495807651</v>
          </cell>
          <cell r="EV65">
            <v>54.092169950962067</v>
          </cell>
          <cell r="EW65">
            <v>52.652564982414248</v>
          </cell>
          <cell r="EX65">
            <v>48.916447325944901</v>
          </cell>
          <cell r="EY65">
            <v>49.920847040653229</v>
          </cell>
          <cell r="EZ65">
            <v>50.410063447713853</v>
          </cell>
          <cell r="FA65">
            <v>50.303079817295071</v>
          </cell>
          <cell r="FB65">
            <v>49.681951555252077</v>
          </cell>
          <cell r="FC65">
            <v>51.707369801044457</v>
          </cell>
          <cell r="FD65">
            <v>54.495176248073577</v>
          </cell>
          <cell r="FE65">
            <v>54.925188121795657</v>
          </cell>
          <cell r="FF65">
            <v>56.673279869318009</v>
          </cell>
          <cell r="FG65">
            <v>52.050132888793947</v>
          </cell>
          <cell r="FH65">
            <v>49.983167602062224</v>
          </cell>
          <cell r="FI65">
            <v>49.262326441764827</v>
          </cell>
          <cell r="FJ65">
            <v>49.886570731878287</v>
          </cell>
          <cell r="FK65">
            <v>49.432669309616088</v>
          </cell>
          <cell r="FL65">
            <v>48.26831348729133</v>
          </cell>
          <cell r="FM65">
            <v>47.569284523487092</v>
          </cell>
          <cell r="FN65">
            <v>47.069681356191637</v>
          </cell>
          <cell r="FO65">
            <v>46.035160036802289</v>
          </cell>
          <cell r="FP65">
            <v>48.989154647588727</v>
          </cell>
          <cell r="FQ65">
            <v>49.989399658203126</v>
          </cell>
          <cell r="FR65">
            <v>52.747084500551225</v>
          </cell>
          <cell r="FS65">
            <v>53.687086301803589</v>
          </cell>
          <cell r="FT65">
            <v>52.908079284191132</v>
          </cell>
          <cell r="FU65">
            <v>50.958484388113021</v>
          </cell>
          <cell r="FV65">
            <v>51.08520286297798</v>
          </cell>
          <cell r="FW65">
            <v>49.145994727134706</v>
          </cell>
          <cell r="FX65">
            <v>48.753375190258026</v>
          </cell>
          <cell r="FY65">
            <v>49.707918455839156</v>
          </cell>
          <cell r="FZ65">
            <v>50.837997969388965</v>
          </cell>
          <cell r="GA65">
            <v>51.174529000997545</v>
          </cell>
          <cell r="GB65">
            <v>52.118685506343837</v>
          </cell>
          <cell r="GC65">
            <v>55.163044931173324</v>
          </cell>
          <cell r="GD65">
            <v>55.846493754625321</v>
          </cell>
          <cell r="GE65">
            <v>58.947980360746385</v>
          </cell>
          <cell r="GF65">
            <v>60.641022279024128</v>
          </cell>
          <cell r="GG65">
            <v>61.143741474390026</v>
          </cell>
          <cell r="GH65">
            <v>61.459498985528946</v>
          </cell>
          <cell r="GI65">
            <v>63.789249306201938</v>
          </cell>
          <cell r="GJ65">
            <v>67.946030752181997</v>
          </cell>
          <cell r="GK65">
            <v>68.253478855133054</v>
          </cell>
          <cell r="GL65">
            <v>67.823466981410988</v>
          </cell>
          <cell r="GM65">
            <v>66.778558901786809</v>
          </cell>
          <cell r="GN65">
            <v>64.775991528511042</v>
          </cell>
          <cell r="GO65">
            <v>61.876008070945744</v>
          </cell>
          <cell r="GP65">
            <v>58.509659078836442</v>
          </cell>
          <cell r="GQ65">
            <v>60.153883224010471</v>
          </cell>
          <cell r="GR65">
            <v>59.730103406429293</v>
          </cell>
          <cell r="GS65">
            <v>59.119361904621123</v>
          </cell>
          <cell r="GT65">
            <v>60.27229229068756</v>
          </cell>
          <cell r="GU65">
            <v>58.770366760730745</v>
          </cell>
          <cell r="GV65">
            <v>58.085879261255265</v>
          </cell>
          <cell r="GW65">
            <v>54.710182184934617</v>
          </cell>
          <cell r="GX65">
            <v>57.735845441341397</v>
          </cell>
          <cell r="GY65">
            <v>57.070054110288623</v>
          </cell>
          <cell r="GZ65">
            <v>53.747329511165624</v>
          </cell>
          <cell r="HA65">
            <v>50.594947779893872</v>
          </cell>
          <cell r="HB65">
            <v>51.032230385780331</v>
          </cell>
          <cell r="HC65">
            <v>54.197076229333881</v>
          </cell>
          <cell r="HD65">
            <v>65.091749039649969</v>
          </cell>
          <cell r="HE65">
            <v>61.487543238162992</v>
          </cell>
          <cell r="HF65">
            <v>61.152050882577896</v>
          </cell>
          <cell r="HG65">
            <v>63.875459416151045</v>
          </cell>
          <cell r="HH65">
            <v>61.654770077943802</v>
          </cell>
          <cell r="HI65">
            <v>66.96136588191986</v>
          </cell>
          <cell r="HJ65">
            <v>69.957946209669103</v>
          </cell>
          <cell r="HK65">
            <v>67.915909147500997</v>
          </cell>
          <cell r="HL65">
            <v>67.118205961465833</v>
          </cell>
          <cell r="HM65">
            <v>66.492922995328897</v>
          </cell>
          <cell r="HN65">
            <v>63.966862906217578</v>
          </cell>
          <cell r="HO65">
            <v>62.803545759916311</v>
          </cell>
          <cell r="HP65">
            <v>58.047448248386388</v>
          </cell>
          <cell r="HQ65">
            <v>62.181378821849826</v>
          </cell>
          <cell r="HR65">
            <v>63.783017250061036</v>
          </cell>
          <cell r="HS65">
            <v>69.35032073593139</v>
          </cell>
          <cell r="HT65">
            <v>72.759255445003504</v>
          </cell>
          <cell r="HU65">
            <v>75.604189073324207</v>
          </cell>
          <cell r="HV65">
            <v>78.2746251296997</v>
          </cell>
          <cell r="HW65">
            <v>80.168131520509732</v>
          </cell>
          <cell r="HX65">
            <v>71.31341842031479</v>
          </cell>
          <cell r="HY65">
            <v>69.120773334741585</v>
          </cell>
          <cell r="HZ65">
            <v>70.478322897434239</v>
          </cell>
          <cell r="IA65">
            <v>71.540888469457627</v>
          </cell>
          <cell r="IB65">
            <v>70.41600233602523</v>
          </cell>
          <cell r="IC65">
            <v>75.182486607789983</v>
          </cell>
          <cell r="ID65">
            <v>74.339081676721577</v>
          </cell>
          <cell r="IE65">
            <v>78.07416065716744</v>
          </cell>
          <cell r="IF65">
            <v>67.340482630491252</v>
          </cell>
          <cell r="IG65">
            <v>59.118323228597646</v>
          </cell>
          <cell r="IH65">
            <v>58.628068145513538</v>
          </cell>
          <cell r="II65">
            <v>54.649938975572589</v>
          </cell>
          <cell r="IJ65">
            <v>49.820095466375356</v>
          </cell>
          <cell r="IK65">
            <v>51.190109141349794</v>
          </cell>
          <cell r="IL65">
            <v>52.588167068958285</v>
          </cell>
          <cell r="IM65">
            <v>59.65428005671501</v>
          </cell>
          <cell r="IN65">
            <v>63.05490535759926</v>
          </cell>
          <cell r="IO65">
            <v>65.389849058389657</v>
          </cell>
          <cell r="IP65">
            <v>65.627705867767332</v>
          </cell>
          <cell r="IQ65">
            <v>65.924767210483552</v>
          </cell>
          <cell r="IR65">
            <v>65.782468595266337</v>
          </cell>
          <cell r="IS65">
            <v>62.205268370389945</v>
          </cell>
          <cell r="IT65">
            <v>62.827435308456423</v>
          </cell>
          <cell r="IU65">
            <v>62.993623472213748</v>
          </cell>
          <cell r="IV65">
            <v>64.677317306280131</v>
          </cell>
          <cell r="IW65">
            <v>68.135069788455965</v>
          </cell>
          <cell r="IX65">
            <v>71.301992984056483</v>
          </cell>
          <cell r="IY65">
            <v>72.39883486485482</v>
          </cell>
          <cell r="IZ65">
            <v>69.155049643516534</v>
          </cell>
          <cell r="JA65">
            <v>71.848336572408684</v>
          </cell>
          <cell r="JB65">
            <v>74.46995485568047</v>
          </cell>
          <cell r="JC65">
            <v>76.321914205551153</v>
          </cell>
          <cell r="JD65">
            <v>75.607305101394658</v>
          </cell>
          <cell r="JE65">
            <v>76.584699239492423</v>
          </cell>
          <cell r="JF65">
            <v>78.02845891213417</v>
          </cell>
          <cell r="JG65">
            <v>79.835755192995066</v>
          </cell>
          <cell r="JH65">
            <v>80.193059745073313</v>
          </cell>
          <cell r="JI65">
            <v>78.403420956611626</v>
          </cell>
          <cell r="JJ65">
            <v>79.018317162513725</v>
          </cell>
          <cell r="JK65">
            <v>79.537655174255363</v>
          </cell>
          <cell r="JL65">
            <v>79.966628371953973</v>
          </cell>
          <cell r="JM65">
            <v>84.496294510364521</v>
          </cell>
          <cell r="JN65">
            <v>82.983982220172891</v>
          </cell>
          <cell r="JO65">
            <v>85.304384456634523</v>
          </cell>
          <cell r="JP65">
            <v>85.406174706935886</v>
          </cell>
          <cell r="JQ65">
            <v>86.286971974849692</v>
          </cell>
          <cell r="JR65">
            <v>80.704088348627081</v>
          </cell>
          <cell r="JS65">
            <v>85.42798690342903</v>
          </cell>
          <cell r="JT65">
            <v>90.444792096853249</v>
          </cell>
          <cell r="JU65">
            <v>89.723950936555852</v>
          </cell>
          <cell r="JV65">
            <v>98.053093968868254</v>
          </cell>
          <cell r="JW65">
            <v>100.13460071992874</v>
          </cell>
          <cell r="JX65">
            <v>103.50614309215545</v>
          </cell>
          <cell r="JY65">
            <v>103.45213193893431</v>
          </cell>
          <cell r="JZ65">
            <v>102.20052733063697</v>
          </cell>
          <cell r="KA65">
            <v>103.35761242079735</v>
          </cell>
          <cell r="KB65">
            <v>102.76037370729446</v>
          </cell>
          <cell r="KC65">
            <v>99.460499980688098</v>
          </cell>
          <cell r="KD65">
            <v>101.88996319961548</v>
          </cell>
          <cell r="KE65">
            <v>102.62846185231209</v>
          </cell>
          <cell r="KF65">
            <v>92.920995736837384</v>
          </cell>
          <cell r="KG65">
            <v>92.33829848766328</v>
          </cell>
          <cell r="KH65">
            <v>93.464223297119133</v>
          </cell>
          <cell r="KI65">
            <v>94.731408045768731</v>
          </cell>
          <cell r="KJ65">
            <v>93.627295432806022</v>
          </cell>
          <cell r="KK65">
            <v>94.949530010700229</v>
          </cell>
          <cell r="KL65">
            <v>96.995721776962284</v>
          </cell>
          <cell r="KM65">
            <v>94.757374946355824</v>
          </cell>
          <cell r="KN65">
            <v>89.626315390348438</v>
          </cell>
          <cell r="KO65">
            <v>90.278603933095937</v>
          </cell>
          <cell r="KP65">
            <v>87.053514880180359</v>
          </cell>
          <cell r="KQ65">
            <v>82.746125410795216</v>
          </cell>
          <cell r="KR65">
            <v>76.367615950584408</v>
          </cell>
          <cell r="KS65">
            <v>77.069760942459112</v>
          </cell>
          <cell r="KT65">
            <v>77.139352236032479</v>
          </cell>
          <cell r="KU65">
            <v>78.720217143774036</v>
          </cell>
          <cell r="KV65">
            <v>79.990517920494085</v>
          </cell>
          <cell r="KW65">
            <v>82.55085431838036</v>
          </cell>
          <cell r="KX65">
            <v>82.970479431867602</v>
          </cell>
          <cell r="KY65">
            <v>82.72119718623162</v>
          </cell>
          <cell r="KZ65">
            <v>82.226787399053578</v>
          </cell>
          <cell r="LA65">
            <v>82.077218051671977</v>
          </cell>
          <cell r="LB65">
            <v>82.06579261541367</v>
          </cell>
          <cell r="LC65">
            <v>83.219761677503584</v>
          </cell>
          <cell r="LD65">
            <v>82.165505513668052</v>
          </cell>
          <cell r="LE65">
            <v>83.574988877534864</v>
          </cell>
          <cell r="LF65">
            <v>86.749182805299768</v>
          </cell>
          <cell r="LG65">
            <v>90.818715465307235</v>
          </cell>
          <cell r="LH65">
            <v>88.627109055757515</v>
          </cell>
          <cell r="LI65">
            <v>88.623993027687064</v>
          </cell>
          <cell r="LJ65">
            <v>89.391574609041214</v>
          </cell>
          <cell r="LK65">
            <v>88.333163741111747</v>
          </cell>
          <cell r="LL65">
            <v>90.714847862958905</v>
          </cell>
          <cell r="LM65">
            <v>111.04069896650314</v>
          </cell>
          <cell r="LN65">
            <v>112.54677920055389</v>
          </cell>
          <cell r="LO65">
            <v>114.3229152007103</v>
          </cell>
          <cell r="LP65">
            <v>118.58564160108567</v>
          </cell>
          <cell r="LQ65">
            <v>124.2910889980793</v>
          </cell>
          <cell r="LR65">
            <v>122.50456623768807</v>
          </cell>
          <cell r="LS65">
            <v>126.1669378964901</v>
          </cell>
          <cell r="LT65">
            <v>125.06282528352737</v>
          </cell>
          <cell r="LU65">
            <v>122.82863315701485</v>
          </cell>
          <cell r="LV65">
            <v>118.85154266309739</v>
          </cell>
          <cell r="LW65">
            <v>117.72665652966499</v>
          </cell>
          <cell r="LX65">
            <v>120.49784416031837</v>
          </cell>
          <cell r="LY65">
            <v>123.94105517816543</v>
          </cell>
          <cell r="LZ65">
            <v>122.60739516401291</v>
          </cell>
          <cell r="MA65">
            <v>129.51043601608276</v>
          </cell>
          <cell r="MB65">
            <v>137.58614209866522</v>
          </cell>
          <cell r="MC65">
            <v>146.7358391895294</v>
          </cell>
          <cell r="MD65">
            <v>152.3021039993763</v>
          </cell>
          <cell r="ME65">
            <v>156.1275477938652</v>
          </cell>
          <cell r="MF65">
            <v>153.72093544745448</v>
          </cell>
          <cell r="MG65">
            <v>150.02117145180702</v>
          </cell>
          <cell r="MH65">
            <v>151.203184766531</v>
          </cell>
          <cell r="MI65">
            <v>148.18894694638252</v>
          </cell>
          <cell r="MJ65">
            <v>143.40895988631246</v>
          </cell>
          <cell r="MK65">
            <v>146.94357439422609</v>
          </cell>
          <cell r="ML65">
            <v>156.92525097990034</v>
          </cell>
          <cell r="MM65">
            <v>160.922076318264</v>
          </cell>
          <cell r="MN65">
            <v>164.85034903907774</v>
          </cell>
          <cell r="MO65">
            <v>165.31567589759825</v>
          </cell>
          <cell r="MP65">
            <v>167.00144708371161</v>
          </cell>
          <cell r="MQ65">
            <v>167.13543629074098</v>
          </cell>
          <cell r="MR65">
            <v>168.28005726861954</v>
          </cell>
          <cell r="MS65">
            <v>172.32985508418085</v>
          </cell>
          <cell r="MT65">
            <v>171.95593171572685</v>
          </cell>
          <cell r="MU65">
            <v>172.7609056339264</v>
          </cell>
          <cell r="MV65">
            <v>177.26045016765593</v>
          </cell>
          <cell r="MW65">
            <v>184.90614437651632</v>
          </cell>
          <cell r="MX65">
            <v>185.53558204674721</v>
          </cell>
          <cell r="MY65">
            <v>178.85585653972626</v>
          </cell>
          <cell r="MZ65">
            <v>169.30626917982102</v>
          </cell>
          <cell r="NA65">
            <v>170.42076855301855</v>
          </cell>
          <cell r="NB65">
            <v>173.74972520828248</v>
          </cell>
          <cell r="NC65">
            <v>174.13507401299478</v>
          </cell>
          <cell r="ND65">
            <v>176.58115604829788</v>
          </cell>
          <cell r="NE65">
            <v>182.57120067572592</v>
          </cell>
          <cell r="NF65">
            <v>184.09597707819941</v>
          </cell>
          <cell r="NG65">
            <v>182.95966550850866</v>
          </cell>
          <cell r="NH65">
            <v>182.20454803943633</v>
          </cell>
          <cell r="NI65">
            <v>184.64959139871598</v>
          </cell>
          <cell r="NJ65">
            <v>185.36108447480203</v>
          </cell>
          <cell r="NK65">
            <v>181.30193857502937</v>
          </cell>
          <cell r="NL65">
            <v>177.91585473847388</v>
          </cell>
          <cell r="NM65">
            <v>181.98954210257529</v>
          </cell>
          <cell r="NN65">
            <v>191.61079810810088</v>
          </cell>
          <cell r="NO65">
            <v>192.00861102509501</v>
          </cell>
          <cell r="NP65">
            <v>202.35070819091797</v>
          </cell>
          <cell r="NQ65">
            <v>204.03128599691391</v>
          </cell>
          <cell r="NR65">
            <v>198.21781629347799</v>
          </cell>
          <cell r="NS65">
            <v>209.81463409566879</v>
          </cell>
          <cell r="NT65">
            <v>209.88214803719521</v>
          </cell>
          <cell r="NU65">
            <v>220.48391420888902</v>
          </cell>
          <cell r="NV65">
            <v>227.98523245048523</v>
          </cell>
          <cell r="NW65">
            <v>231.93220133972167</v>
          </cell>
          <cell r="NX65">
            <v>230.23708206939696</v>
          </cell>
          <cell r="NY65">
            <v>215.79844666695595</v>
          </cell>
          <cell r="NZ65">
            <v>207.29065135860444</v>
          </cell>
          <cell r="OA65">
            <v>206.99878339600562</v>
          </cell>
          <cell r="OB65">
            <v>206.78066143107412</v>
          </cell>
          <cell r="OC65">
            <v>205.66304602980614</v>
          </cell>
          <cell r="OD65">
            <v>207.25014299368857</v>
          </cell>
          <cell r="OE65">
            <v>206.10552201581004</v>
          </cell>
          <cell r="OF65">
            <v>205.82196346139906</v>
          </cell>
          <cell r="OG65">
            <v>206.58642901468278</v>
          </cell>
          <cell r="OH65">
            <v>203.63347307991981</v>
          </cell>
          <cell r="OI65">
            <v>203.35303055357934</v>
          </cell>
          <cell r="OJ65">
            <v>202.38913920378687</v>
          </cell>
          <cell r="OK65">
            <v>222.77315616464617</v>
          </cell>
          <cell r="OL65">
            <v>235.78465071082115</v>
          </cell>
          <cell r="OM65">
            <v>235.5530259575844</v>
          </cell>
          <cell r="ON65">
            <v>232.44738464736938</v>
          </cell>
          <cell r="OO65">
            <v>232.21991459822655</v>
          </cell>
          <cell r="OP65">
            <v>220.02481940650938</v>
          </cell>
          <cell r="OQ65">
            <v>207.51500537967684</v>
          </cell>
          <cell r="OR65">
            <v>194.58141153526307</v>
          </cell>
          <cell r="OS65">
            <v>193.79617246150971</v>
          </cell>
          <cell r="OT65">
            <v>188.83961047744751</v>
          </cell>
          <cell r="OU65">
            <v>180.62576048374177</v>
          </cell>
          <cell r="OV65">
            <v>178.80911611866952</v>
          </cell>
          <cell r="OW65">
            <v>174.39682037091254</v>
          </cell>
          <cell r="OX65">
            <v>176.05662465643883</v>
          </cell>
          <cell r="OY65">
            <v>177.60944531154632</v>
          </cell>
          <cell r="OZ65">
            <v>179.0397021958828</v>
          </cell>
          <cell r="PA65">
            <v>189.150174608469</v>
          </cell>
          <cell r="PB65">
            <v>172.57394394969938</v>
          </cell>
          <cell r="PC65">
            <v>169.91701068162919</v>
          </cell>
          <cell r="PD65">
            <v>170.72406195187568</v>
          </cell>
          <cell r="PE65">
            <v>166.97132547903061</v>
          </cell>
          <cell r="PF65">
            <v>158.02209286069871</v>
          </cell>
          <cell r="PG65">
            <v>156.36021122312548</v>
          </cell>
          <cell r="PH65">
            <v>153.21406154799459</v>
          </cell>
          <cell r="PI65">
            <v>151.41195864725114</v>
          </cell>
          <cell r="PJ65">
            <v>154.59446198320387</v>
          </cell>
          <cell r="PK65">
            <v>157.19426806998254</v>
          </cell>
          <cell r="PL65">
            <v>158.14985001158715</v>
          </cell>
          <cell r="PM65">
            <v>158.96105598592757</v>
          </cell>
          <cell r="PN65">
            <v>163.67145175242425</v>
          </cell>
          <cell r="PO65">
            <v>169.56386083364487</v>
          </cell>
          <cell r="PP65">
            <v>170.47685705828667</v>
          </cell>
          <cell r="PQ65">
            <v>172.29142407131195</v>
          </cell>
          <cell r="PR65">
            <v>171.54357733440401</v>
          </cell>
          <cell r="PS65">
            <v>158.02105418467522</v>
          </cell>
          <cell r="PT65">
            <v>154.28285917615892</v>
          </cell>
          <cell r="PU65">
            <v>150.05337040853502</v>
          </cell>
          <cell r="PV65">
            <v>145.75844505143164</v>
          </cell>
          <cell r="PW65">
            <v>147.02147509598731</v>
          </cell>
          <cell r="PX65">
            <v>143.72575607347488</v>
          </cell>
          <cell r="PY65">
            <v>143.14825220441818</v>
          </cell>
          <cell r="PZ65">
            <v>143.62915920329095</v>
          </cell>
          <cell r="QA65">
            <v>142.21863716340064</v>
          </cell>
          <cell r="QB65">
            <v>139.77670983219147</v>
          </cell>
          <cell r="QC65">
            <v>139.40797984385492</v>
          </cell>
          <cell r="QD65">
            <v>132.80407768654823</v>
          </cell>
          <cell r="QE65">
            <v>132.78018813800813</v>
          </cell>
          <cell r="QF65">
            <v>131.09130092382429</v>
          </cell>
          <cell r="QG65">
            <v>121.65389057445526</v>
          </cell>
          <cell r="QH65">
            <v>119.47994165730476</v>
          </cell>
          <cell r="QI65">
            <v>122.26878678035736</v>
          </cell>
          <cell r="QJ65">
            <v>126.67173444390296</v>
          </cell>
          <cell r="QK65">
            <v>124.41676879692078</v>
          </cell>
          <cell r="QL65">
            <v>125.10333364844321</v>
          </cell>
          <cell r="QM65">
            <v>123.74162938165665</v>
          </cell>
          <cell r="QN65">
            <v>126.06826367425919</v>
          </cell>
          <cell r="QO65">
            <v>132.58180101752282</v>
          </cell>
          <cell r="QP65">
            <v>130.91160997176172</v>
          </cell>
          <cell r="QQ65">
            <v>124.75953188467027</v>
          </cell>
          <cell r="QR65">
            <v>124.09374055361748</v>
          </cell>
          <cell r="QS65">
            <v>125.60813019585609</v>
          </cell>
          <cell r="QT65">
            <v>127.55253171181678</v>
          </cell>
          <cell r="QU65">
            <v>129.83969631552696</v>
          </cell>
          <cell r="QV65">
            <v>131.62310304784774</v>
          </cell>
          <cell r="QW65">
            <v>133.10529373335839</v>
          </cell>
          <cell r="QX65">
            <v>134.33197011709214</v>
          </cell>
          <cell r="QY65">
            <v>134.81599314403533</v>
          </cell>
          <cell r="QZ65">
            <v>136.2483273804188</v>
          </cell>
          <cell r="RA65">
            <v>138.75984600520133</v>
          </cell>
          <cell r="RB65">
            <v>142.17709012246132</v>
          </cell>
          <cell r="RC65">
            <v>140.17556142520903</v>
          </cell>
          <cell r="RD65">
            <v>137.16859433722496</v>
          </cell>
          <cell r="RE65">
            <v>136.87568769860266</v>
          </cell>
          <cell r="RF65">
            <v>133.88845545506476</v>
          </cell>
          <cell r="RG65">
            <v>131.30838421273231</v>
          </cell>
          <cell r="RH65">
            <v>126.83376790356637</v>
          </cell>
          <cell r="RI65">
            <v>127.04981251645088</v>
          </cell>
          <cell r="RJ65">
            <v>126.71535883688927</v>
          </cell>
          <cell r="RK65">
            <v>127.96384741711616</v>
          </cell>
          <cell r="RL65">
            <v>127.69275297498703</v>
          </cell>
          <cell r="RM65">
            <v>127.11940381002425</v>
          </cell>
          <cell r="RN65">
            <v>129.20091056108475</v>
          </cell>
          <cell r="RO65">
            <v>132.65346966314317</v>
          </cell>
          <cell r="RP65">
            <v>132.10089401865005</v>
          </cell>
          <cell r="RQ65">
            <v>130.76931135654451</v>
          </cell>
          <cell r="RR65">
            <v>129.05549591779709</v>
          </cell>
          <cell r="RS65">
            <v>120.43240757083892</v>
          </cell>
          <cell r="RT65">
            <v>120.39293788194657</v>
          </cell>
          <cell r="RU65">
            <v>117.22601468634606</v>
          </cell>
          <cell r="RV65">
            <v>110.30116163778305</v>
          </cell>
          <cell r="RW65">
            <v>108.02126776623726</v>
          </cell>
          <cell r="RX65">
            <v>107.46765344572067</v>
          </cell>
          <cell r="RY65">
            <v>108.67771101307869</v>
          </cell>
          <cell r="RZ65">
            <v>105.75591535902024</v>
          </cell>
          <cell r="SA65">
            <v>103.01484933304786</v>
          </cell>
          <cell r="SB65">
            <v>100.03592649769784</v>
          </cell>
          <cell r="SC65">
            <v>101.53265864753723</v>
          </cell>
          <cell r="SD65">
            <v>102.33036183357238</v>
          </cell>
          <cell r="SE65">
            <v>103.26101555061339</v>
          </cell>
          <cell r="SF65">
            <v>103.5040657401085</v>
          </cell>
          <cell r="SG65">
            <v>110.2180675559044</v>
          </cell>
          <cell r="SH65">
            <v>111.85813699698448</v>
          </cell>
          <cell r="SI65">
            <v>113.20633847546577</v>
          </cell>
          <cell r="SJ65">
            <v>113.98950019717216</v>
          </cell>
          <cell r="SK65">
            <v>113.63842770123482</v>
          </cell>
          <cell r="SL65">
            <v>113.15232732224463</v>
          </cell>
          <cell r="SM65">
            <v>112.4844586391449</v>
          </cell>
          <cell r="SN65">
            <v>112.33177326369285</v>
          </cell>
          <cell r="SO65">
            <v>117.03905300211906</v>
          </cell>
          <cell r="SP65">
            <v>117.86376176476477</v>
          </cell>
          <cell r="SQ65">
            <v>120.00135702109337</v>
          </cell>
          <cell r="SR65">
            <v>117.58643526649475</v>
          </cell>
          <cell r="SS65">
            <v>126.3777891292572</v>
          </cell>
        </row>
        <row r="66">
          <cell r="B66" t="str">
            <v>ORAFP 5 1/4 PERP nc-24</v>
          </cell>
          <cell r="C66" t="str">
            <v>XS1028599287</v>
          </cell>
          <cell r="D66">
            <v>202.35137865507602</v>
          </cell>
          <cell r="E66">
            <v>203.36463092064858</v>
          </cell>
          <cell r="F66">
            <v>213.83123675179482</v>
          </cell>
          <cell r="G66">
            <v>216.37987127566336</v>
          </cell>
          <cell r="H66">
            <v>218.13230757308006</v>
          </cell>
          <cell r="I66">
            <v>223.1495566985607</v>
          </cell>
          <cell r="J66">
            <v>228.13079685902596</v>
          </cell>
          <cell r="K66">
            <v>229.37510665011408</v>
          </cell>
          <cell r="L66">
            <v>232.16480118978023</v>
          </cell>
          <cell r="M66">
            <v>233.21506266939642</v>
          </cell>
          <cell r="N66">
            <v>232.41386319780349</v>
          </cell>
          <cell r="O66">
            <v>234.58340333998203</v>
          </cell>
          <cell r="P66">
            <v>229.27808249437808</v>
          </cell>
          <cell r="Q66">
            <v>226.52139617264271</v>
          </cell>
          <cell r="R66">
            <v>219.32360416567326</v>
          </cell>
          <cell r="S66">
            <v>212.70695684409142</v>
          </cell>
          <cell r="T66">
            <v>237.65416785657405</v>
          </cell>
          <cell r="U66">
            <v>232.89798372745514</v>
          </cell>
          <cell r="V66">
            <v>234.41736200129986</v>
          </cell>
          <cell r="W66">
            <v>202.96453130936621</v>
          </cell>
          <cell r="X66">
            <v>183.53169318938254</v>
          </cell>
          <cell r="Y66">
            <v>172.87103904676437</v>
          </cell>
          <cell r="Z66">
            <v>180.41091622138023</v>
          </cell>
          <cell r="AA66">
            <v>198.71247269046307</v>
          </cell>
          <cell r="AB66">
            <v>207.41964048099518</v>
          </cell>
          <cell r="AC66">
            <v>216.76196640443803</v>
          </cell>
          <cell r="AD66">
            <v>217.3211056112051</v>
          </cell>
          <cell r="AE66">
            <v>216.05579059052468</v>
          </cell>
          <cell r="AF66">
            <v>206.03729632401465</v>
          </cell>
          <cell r="AG66">
            <v>204.04380001080037</v>
          </cell>
          <cell r="AH66">
            <v>218.37236733984949</v>
          </cell>
          <cell r="AI66">
            <v>232.27182783579826</v>
          </cell>
          <cell r="AJ66">
            <v>232.45987465310097</v>
          </cell>
          <cell r="AK66">
            <v>233.55114634287358</v>
          </cell>
          <cell r="AL66">
            <v>243.71967796361446</v>
          </cell>
          <cell r="AM66">
            <v>250.87145851528643</v>
          </cell>
          <cell r="AN66">
            <v>263.22753476071358</v>
          </cell>
          <cell r="AO66">
            <v>269.46108670449257</v>
          </cell>
          <cell r="AP66">
            <v>267.72465439152717</v>
          </cell>
          <cell r="AQ66">
            <v>260.99297843170166</v>
          </cell>
          <cell r="AR66">
            <v>254.49836149156093</v>
          </cell>
          <cell r="AS66">
            <v>254.14127258849143</v>
          </cell>
          <cell r="AT66">
            <v>255.59763517355918</v>
          </cell>
          <cell r="AU66">
            <v>253.9812327439785</v>
          </cell>
          <cell r="AV66">
            <v>256.20478633368015</v>
          </cell>
          <cell r="AW66">
            <v>257.77417705893515</v>
          </cell>
          <cell r="AX66">
            <v>255.75467427098752</v>
          </cell>
          <cell r="AY66">
            <v>233.56715032732487</v>
          </cell>
          <cell r="AZ66">
            <v>223.39161696338655</v>
          </cell>
          <cell r="BA66">
            <v>218.00027470135689</v>
          </cell>
          <cell r="BB66">
            <v>213.89425244057179</v>
          </cell>
          <cell r="BC66">
            <v>222.15330866646767</v>
          </cell>
          <cell r="BD66">
            <v>221.45213409769534</v>
          </cell>
          <cell r="BE66">
            <v>230.79446002113818</v>
          </cell>
          <cell r="BF66">
            <v>231.25057357800009</v>
          </cell>
          <cell r="BG66">
            <v>221.9732638413906</v>
          </cell>
          <cell r="BH66">
            <v>217.99827420330047</v>
          </cell>
          <cell r="BI66">
            <v>219.39462184667588</v>
          </cell>
          <cell r="BJ66">
            <v>207.26060088551046</v>
          </cell>
          <cell r="BK66">
            <v>206.65945121955872</v>
          </cell>
          <cell r="BL66">
            <v>232.38485597598552</v>
          </cell>
          <cell r="BM66">
            <v>264.76291701900959</v>
          </cell>
          <cell r="BN66">
            <v>277.65912773966789</v>
          </cell>
          <cell r="BO66">
            <v>311.37552198243139</v>
          </cell>
          <cell r="BP66">
            <v>315.74160899055005</v>
          </cell>
          <cell r="BQ66">
            <v>319.31249802124501</v>
          </cell>
          <cell r="BR66">
            <v>318.99141808319092</v>
          </cell>
          <cell r="BS66">
            <v>328.54079555547236</v>
          </cell>
          <cell r="BT66">
            <v>344.93587737679485</v>
          </cell>
          <cell r="BU66">
            <v>347.63554950392245</v>
          </cell>
          <cell r="BV66">
            <v>356.82183657896519</v>
          </cell>
          <cell r="BW66">
            <v>361.03988673090936</v>
          </cell>
          <cell r="BX66">
            <v>408.78577384328844</v>
          </cell>
          <cell r="BY66">
            <v>418.63322552597521</v>
          </cell>
          <cell r="BZ66">
            <v>402.00808642816543</v>
          </cell>
          <cell r="CA66">
            <v>407.62548497056963</v>
          </cell>
          <cell r="CB66">
            <v>414.65923613691331</v>
          </cell>
          <cell r="CC66">
            <v>374.5512506039143</v>
          </cell>
          <cell r="CD66">
            <v>327.87262920463087</v>
          </cell>
          <cell r="CE66">
            <v>261.36407082116602</v>
          </cell>
          <cell r="CF66">
            <v>257.43609288740157</v>
          </cell>
          <cell r="CG66">
            <v>215.34861452758312</v>
          </cell>
          <cell r="CH66">
            <v>212.33986545073986</v>
          </cell>
          <cell r="CI66">
            <v>224.02077360212803</v>
          </cell>
          <cell r="CJ66">
            <v>179.21561863267422</v>
          </cell>
          <cell r="CK66">
            <v>159.70876208460331</v>
          </cell>
          <cell r="CL66">
            <v>150.66351012253762</v>
          </cell>
          <cell r="CM66">
            <v>157.04609917151927</v>
          </cell>
          <cell r="CN66">
            <v>176.2838887310028</v>
          </cell>
          <cell r="CO66">
            <v>173.52020066607</v>
          </cell>
          <cell r="CP66">
            <v>152.99609085631371</v>
          </cell>
          <cell r="CQ66">
            <v>136.94909569680689</v>
          </cell>
          <cell r="CR66">
            <v>129.64327679479121</v>
          </cell>
          <cell r="CS66">
            <v>124.57001372373104</v>
          </cell>
          <cell r="CT66">
            <v>111.89485803830624</v>
          </cell>
          <cell r="CU66">
            <v>114.00538348782062</v>
          </cell>
          <cell r="CV66">
            <v>115.58977794849874</v>
          </cell>
          <cell r="CW66">
            <v>118.09240101706982</v>
          </cell>
          <cell r="CX66">
            <v>117.50525483751296</v>
          </cell>
          <cell r="CY66">
            <v>118.94661368715764</v>
          </cell>
          <cell r="CZ66">
            <v>119.38172201442718</v>
          </cell>
          <cell r="DA66">
            <v>119.71780568790436</v>
          </cell>
          <cell r="DB66">
            <v>121.08214536237718</v>
          </cell>
          <cell r="DC66">
            <v>122.00237446832656</v>
          </cell>
          <cell r="DD66">
            <v>119.83283432614803</v>
          </cell>
          <cell r="DE66">
            <v>119.61077904188633</v>
          </cell>
          <cell r="DF66">
            <v>120.87209306645393</v>
          </cell>
          <cell r="DG66">
            <v>124.55500998830796</v>
          </cell>
          <cell r="DH66">
            <v>132.62501914787293</v>
          </cell>
          <cell r="DI66">
            <v>132.72604429972174</v>
          </cell>
          <cell r="DJ66">
            <v>130.67153279578687</v>
          </cell>
          <cell r="DK66">
            <v>127.51674736082553</v>
          </cell>
          <cell r="DL66">
            <v>128.03987760257721</v>
          </cell>
          <cell r="DM66">
            <v>130.80156516945362</v>
          </cell>
          <cell r="DN66">
            <v>119.49274965655803</v>
          </cell>
          <cell r="DO66">
            <v>116.42198513996601</v>
          </cell>
          <cell r="DP66">
            <v>112.24194445109367</v>
          </cell>
          <cell r="DQ66">
            <v>111.59378308081627</v>
          </cell>
          <cell r="DR66">
            <v>110.41048848044872</v>
          </cell>
          <cell r="DS66">
            <v>110.95762469887734</v>
          </cell>
          <cell r="DT66">
            <v>114.37147463214397</v>
          </cell>
          <cell r="DU66">
            <v>117.36421972453594</v>
          </cell>
          <cell r="DV66">
            <v>115.28170124781131</v>
          </cell>
          <cell r="DW66">
            <v>114.49750600969791</v>
          </cell>
          <cell r="DX66">
            <v>116.24594131100177</v>
          </cell>
          <cell r="DY66">
            <v>116.57002199614048</v>
          </cell>
          <cell r="DZ66">
            <v>121.3082016427517</v>
          </cell>
          <cell r="EA66">
            <v>119.1126550258398</v>
          </cell>
          <cell r="EB66">
            <v>118.10140325832367</v>
          </cell>
          <cell r="EC66">
            <v>114.83058893609048</v>
          </cell>
          <cell r="ED66">
            <v>111.69380798363686</v>
          </cell>
          <cell r="EE66">
            <v>111.01263839542865</v>
          </cell>
          <cell r="EF66">
            <v>110.65354899430275</v>
          </cell>
          <cell r="EG66">
            <v>113.24019298124314</v>
          </cell>
          <cell r="EH66">
            <v>114.9386158311367</v>
          </cell>
          <cell r="EI66">
            <v>115.88985265696049</v>
          </cell>
          <cell r="EJ66">
            <v>116.77507304692269</v>
          </cell>
          <cell r="EK66">
            <v>117.37922345995902</v>
          </cell>
          <cell r="EL66">
            <v>118.65053997480869</v>
          </cell>
          <cell r="EM66">
            <v>120.45098822557927</v>
          </cell>
          <cell r="EN66">
            <v>119.88284677755833</v>
          </cell>
          <cell r="EO66">
            <v>121.3082016427517</v>
          </cell>
          <cell r="EP66">
            <v>126.47548812246323</v>
          </cell>
          <cell r="EQ66">
            <v>129.36820831203462</v>
          </cell>
          <cell r="ER66">
            <v>127.87983775806427</v>
          </cell>
          <cell r="ES66">
            <v>129.40921852219105</v>
          </cell>
          <cell r="ET66">
            <v>133.32319296956061</v>
          </cell>
          <cell r="EU66">
            <v>135.10763723587991</v>
          </cell>
          <cell r="EV66">
            <v>139.89582933390139</v>
          </cell>
          <cell r="EW66">
            <v>140.5769989221096</v>
          </cell>
          <cell r="EX66">
            <v>134.22541759300233</v>
          </cell>
          <cell r="EY66">
            <v>138.09638133215904</v>
          </cell>
          <cell r="EZ66">
            <v>139.75379397189616</v>
          </cell>
          <cell r="FA66">
            <v>139.72678724813463</v>
          </cell>
          <cell r="FB66">
            <v>139.97384875810147</v>
          </cell>
          <cell r="FC66">
            <v>144.81005280947684</v>
          </cell>
          <cell r="FD66">
            <v>149.8633108999729</v>
          </cell>
          <cell r="FE66">
            <v>150.23340304040909</v>
          </cell>
          <cell r="FF66">
            <v>151.3736869325638</v>
          </cell>
          <cell r="FG66">
            <v>146.02235463166235</v>
          </cell>
          <cell r="FH66">
            <v>143.08762398290634</v>
          </cell>
          <cell r="FI66">
            <v>142.28942525839804</v>
          </cell>
          <cell r="FJ66">
            <v>142.40345364761353</v>
          </cell>
          <cell r="FK66">
            <v>140.6640205875635</v>
          </cell>
          <cell r="FL66">
            <v>137.6132610515356</v>
          </cell>
          <cell r="FM66">
            <v>136.70903593003752</v>
          </cell>
          <cell r="FN66">
            <v>135.03962030196189</v>
          </cell>
          <cell r="FO66">
            <v>132.30393920981882</v>
          </cell>
          <cell r="FP66">
            <v>135.28768206095694</v>
          </cell>
          <cell r="FQ66">
            <v>133.3021877399683</v>
          </cell>
          <cell r="FR66">
            <v>139.49072847747803</v>
          </cell>
          <cell r="FS66">
            <v>141.7022790788412</v>
          </cell>
          <cell r="FT66">
            <v>141.96234382617473</v>
          </cell>
          <cell r="FU66">
            <v>140.01585921728611</v>
          </cell>
          <cell r="FV66">
            <v>137.7312904368639</v>
          </cell>
          <cell r="FW66">
            <v>135.24867234885693</v>
          </cell>
          <cell r="FX66">
            <v>137.07412682533263</v>
          </cell>
          <cell r="FY66">
            <v>139.90283107709885</v>
          </cell>
          <cell r="FZ66">
            <v>142.98759908008574</v>
          </cell>
          <cell r="GA66">
            <v>141.55624272072313</v>
          </cell>
          <cell r="GB66">
            <v>140.70603104674817</v>
          </cell>
          <cell r="GC66">
            <v>143.29367528271675</v>
          </cell>
          <cell r="GD66">
            <v>145.21015242075921</v>
          </cell>
          <cell r="GE66">
            <v>146.19439746451377</v>
          </cell>
          <cell r="GF66">
            <v>149.61224839389322</v>
          </cell>
          <cell r="GG66">
            <v>151.76978554773331</v>
          </cell>
          <cell r="GH66">
            <v>151.02159927463532</v>
          </cell>
          <cell r="GI66">
            <v>154.49346365153789</v>
          </cell>
          <cell r="GJ66">
            <v>160.66700065362454</v>
          </cell>
          <cell r="GK66">
            <v>161.09710773575304</v>
          </cell>
          <cell r="GL66">
            <v>158.41443984210491</v>
          </cell>
          <cell r="GM66">
            <v>158.13537036323547</v>
          </cell>
          <cell r="GN66">
            <v>159.40868737614156</v>
          </cell>
          <cell r="GO66">
            <v>154.21739491975308</v>
          </cell>
          <cell r="GP66">
            <v>150.72252481520175</v>
          </cell>
          <cell r="GQ66">
            <v>153.33717577493192</v>
          </cell>
          <cell r="GR66">
            <v>153.62524749505519</v>
          </cell>
          <cell r="GS66">
            <v>154.95457845354079</v>
          </cell>
          <cell r="GT66">
            <v>155.81079162168501</v>
          </cell>
          <cell r="GU66">
            <v>154.55147809517385</v>
          </cell>
          <cell r="GV66">
            <v>153.93032344865799</v>
          </cell>
          <cell r="GW66">
            <v>149.90432111012936</v>
          </cell>
          <cell r="GX66">
            <v>157.08010763847827</v>
          </cell>
          <cell r="GY66">
            <v>155.97783320939541</v>
          </cell>
          <cell r="GZ66">
            <v>147.54973489773275</v>
          </cell>
          <cell r="HA66">
            <v>140.88607587182523</v>
          </cell>
          <cell r="HB66">
            <v>134.93159340691565</v>
          </cell>
          <cell r="HC66">
            <v>135.18865740716458</v>
          </cell>
          <cell r="HD66">
            <v>161.6832536662817</v>
          </cell>
          <cell r="HE66">
            <v>157.03509643220903</v>
          </cell>
          <cell r="HF66">
            <v>153.25715585267542</v>
          </cell>
          <cell r="HG66">
            <v>152.11187071537972</v>
          </cell>
          <cell r="HH66">
            <v>150.04535622310638</v>
          </cell>
          <cell r="HI66">
            <v>157.26615395772458</v>
          </cell>
          <cell r="HJ66">
            <v>159.47670431005955</v>
          </cell>
          <cell r="HK66">
            <v>153.24615311336518</v>
          </cell>
          <cell r="HL66">
            <v>148.2769159412384</v>
          </cell>
          <cell r="HM66">
            <v>146.28642037510872</v>
          </cell>
          <cell r="HN66">
            <v>144.06486728346349</v>
          </cell>
          <cell r="HO66">
            <v>141.86832041752339</v>
          </cell>
          <cell r="HP66">
            <v>143.31768125939371</v>
          </cell>
          <cell r="HQ66">
            <v>143.35869146955014</v>
          </cell>
          <cell r="HR66">
            <v>142.38344866704941</v>
          </cell>
          <cell r="HS66">
            <v>153.55823081016541</v>
          </cell>
          <cell r="HT66">
            <v>165.45519275164602</v>
          </cell>
          <cell r="HU66">
            <v>168.69599960303307</v>
          </cell>
          <cell r="HV66">
            <v>175.64172885489464</v>
          </cell>
          <cell r="HW66">
            <v>179.14160020458698</v>
          </cell>
          <cell r="HX66">
            <v>164.17987524068357</v>
          </cell>
          <cell r="HY66">
            <v>157.63924684524537</v>
          </cell>
          <cell r="HZ66">
            <v>151.31467223989964</v>
          </cell>
          <cell r="IA66">
            <v>151.41369689369202</v>
          </cell>
          <cell r="IB66">
            <v>152.876060972929</v>
          </cell>
          <cell r="IC66">
            <v>156.64599956023693</v>
          </cell>
          <cell r="ID66">
            <v>162.47044965147973</v>
          </cell>
          <cell r="IE66">
            <v>174.77251244938375</v>
          </cell>
          <cell r="IF66">
            <v>160.2038853535652</v>
          </cell>
          <cell r="IG66">
            <v>150.15738411426545</v>
          </cell>
          <cell r="IH66">
            <v>148.23290498399734</v>
          </cell>
          <cell r="II66">
            <v>146.90957551968097</v>
          </cell>
          <cell r="IJ66">
            <v>138.69052925491334</v>
          </cell>
          <cell r="IK66">
            <v>136.40796097254753</v>
          </cell>
          <cell r="IL66">
            <v>137.08412931561472</v>
          </cell>
          <cell r="IM66">
            <v>148.5999963773489</v>
          </cell>
          <cell r="IN66">
            <v>156.20088874268532</v>
          </cell>
          <cell r="IO66">
            <v>160.29190726804734</v>
          </cell>
          <cell r="IP66">
            <v>157.69226004374028</v>
          </cell>
          <cell r="IQ66">
            <v>157.98833375608922</v>
          </cell>
          <cell r="IR66">
            <v>149.20014579427243</v>
          </cell>
          <cell r="IS66">
            <v>141.75029103219509</v>
          </cell>
          <cell r="IT66">
            <v>142.5144812897444</v>
          </cell>
          <cell r="IU66">
            <v>144.41895543944835</v>
          </cell>
          <cell r="IV66">
            <v>146.17139173686505</v>
          </cell>
          <cell r="IW66">
            <v>155.29866411924363</v>
          </cell>
          <cell r="IX66">
            <v>157.3371716387272</v>
          </cell>
          <cell r="IY66">
            <v>156.88906007409096</v>
          </cell>
          <cell r="IZ66">
            <v>148.9050723309517</v>
          </cell>
          <cell r="JA66">
            <v>149.94933231639862</v>
          </cell>
          <cell r="JB66">
            <v>153.99233888840675</v>
          </cell>
          <cell r="JC66">
            <v>157.1871342844963</v>
          </cell>
          <cell r="JD66">
            <v>159.42169061350822</v>
          </cell>
          <cell r="JE66">
            <v>163.62873802614212</v>
          </cell>
          <cell r="JF66">
            <v>168.57396922159197</v>
          </cell>
          <cell r="JG66">
            <v>170.42242942571639</v>
          </cell>
          <cell r="JH66">
            <v>169.22813208603858</v>
          </cell>
          <cell r="JI66">
            <v>167.49169977307318</v>
          </cell>
          <cell r="JJ66">
            <v>166.23738749170303</v>
          </cell>
          <cell r="JK66">
            <v>166.70150304079056</v>
          </cell>
          <cell r="JL66">
            <v>173.8782898181677</v>
          </cell>
          <cell r="JM66">
            <v>186.05232074046134</v>
          </cell>
          <cell r="JN66">
            <v>195.13158116948605</v>
          </cell>
          <cell r="JO66">
            <v>198.22435116469862</v>
          </cell>
          <cell r="JP66">
            <v>199.04055437171459</v>
          </cell>
          <cell r="JQ66">
            <v>200.35588184380532</v>
          </cell>
          <cell r="JR66">
            <v>196.57093952107428</v>
          </cell>
          <cell r="JS66">
            <v>200.73897722160817</v>
          </cell>
          <cell r="JT66">
            <v>204.72496959900857</v>
          </cell>
          <cell r="JU66">
            <v>204.34787571537495</v>
          </cell>
          <cell r="JV66">
            <v>208.46990196061134</v>
          </cell>
          <cell r="JW66">
            <v>217.80422589182854</v>
          </cell>
          <cell r="JX66">
            <v>221.99726981806756</v>
          </cell>
          <cell r="JY66">
            <v>219.88974511563779</v>
          </cell>
          <cell r="JZ66">
            <v>217.26209091854096</v>
          </cell>
          <cell r="KA66">
            <v>219.33860790109634</v>
          </cell>
          <cell r="KB66">
            <v>217.37811980581284</v>
          </cell>
          <cell r="KC66">
            <v>215.14956497097015</v>
          </cell>
          <cell r="KD66">
            <v>215.15156546902656</v>
          </cell>
          <cell r="KE66">
            <v>215.13656173360349</v>
          </cell>
          <cell r="KF66">
            <v>199.5726868547201</v>
          </cell>
          <cell r="KG66">
            <v>194.47741830503941</v>
          </cell>
          <cell r="KH66">
            <v>193.39214810943602</v>
          </cell>
          <cell r="KI66">
            <v>194.31937895858286</v>
          </cell>
          <cell r="KJ66">
            <v>193.23610926103592</v>
          </cell>
          <cell r="KK66">
            <v>196.13183019769193</v>
          </cell>
          <cell r="KL66">
            <v>194.2193540557623</v>
          </cell>
          <cell r="KM66">
            <v>192.94803754091262</v>
          </cell>
          <cell r="KN66">
            <v>186.10333344089983</v>
          </cell>
          <cell r="KO66">
            <v>188.86102001166344</v>
          </cell>
          <cell r="KP66">
            <v>180.03482258677482</v>
          </cell>
          <cell r="KQ66">
            <v>171.50970011937619</v>
          </cell>
          <cell r="KR66">
            <v>160.63899368083477</v>
          </cell>
          <cell r="KS66">
            <v>160.1178639371395</v>
          </cell>
          <cell r="KT66">
            <v>159.0936089322567</v>
          </cell>
          <cell r="KU66">
            <v>164.45194297635555</v>
          </cell>
          <cell r="KV66">
            <v>168.70500184428693</v>
          </cell>
          <cell r="KW66">
            <v>174.18336577177047</v>
          </cell>
          <cell r="KX66">
            <v>173.7942688997984</v>
          </cell>
          <cell r="KY66">
            <v>174.06233563935757</v>
          </cell>
          <cell r="KZ66">
            <v>172.06483833003043</v>
          </cell>
          <cell r="LA66">
            <v>173.7942688997984</v>
          </cell>
          <cell r="LB66">
            <v>172.98106643986702</v>
          </cell>
          <cell r="LC66">
            <v>174.46643624675275</v>
          </cell>
          <cell r="LD66">
            <v>175.77976322078703</v>
          </cell>
          <cell r="LE66">
            <v>181.72124244832992</v>
          </cell>
          <cell r="LF66">
            <v>193.34013515996932</v>
          </cell>
          <cell r="LG66">
            <v>197.43015343630313</v>
          </cell>
          <cell r="LH66">
            <v>193.45416354918481</v>
          </cell>
          <cell r="LI66">
            <v>194.18334509074688</v>
          </cell>
          <cell r="LJ66">
            <v>194.18234484171867</v>
          </cell>
          <cell r="LK66">
            <v>195.19759760534762</v>
          </cell>
          <cell r="LL66">
            <v>195.99879707694052</v>
          </cell>
          <cell r="LM66">
            <v>210.59143014943598</v>
          </cell>
          <cell r="LN66">
            <v>213.68420014464854</v>
          </cell>
          <cell r="LO66">
            <v>224.91699673140047</v>
          </cell>
          <cell r="LP66">
            <v>230.05727648735046</v>
          </cell>
          <cell r="LQ66">
            <v>235.83071387815474</v>
          </cell>
          <cell r="LR66">
            <v>233.39910849058629</v>
          </cell>
          <cell r="LS66">
            <v>239.94273763310909</v>
          </cell>
          <cell r="LT66">
            <v>238.14328963136674</v>
          </cell>
          <cell r="LU66">
            <v>238.30132897782326</v>
          </cell>
          <cell r="LV66">
            <v>234.43736698186396</v>
          </cell>
          <cell r="LW66">
            <v>232.2618253455162</v>
          </cell>
          <cell r="LX66">
            <v>234.59340583026409</v>
          </cell>
          <cell r="LY66">
            <v>236.2468174738884</v>
          </cell>
          <cell r="LZ66">
            <v>235.28757865583898</v>
          </cell>
          <cell r="MA66">
            <v>241.93223295021059</v>
          </cell>
          <cell r="MB66">
            <v>248.54788002276419</v>
          </cell>
          <cell r="MC66">
            <v>254.03624644052982</v>
          </cell>
          <cell r="MD66">
            <v>255.84769743061065</v>
          </cell>
          <cell r="ME66">
            <v>253.61614184868336</v>
          </cell>
          <cell r="MF66">
            <v>245.7511837399006</v>
          </cell>
          <cell r="MG66">
            <v>239.4306101306677</v>
          </cell>
          <cell r="MH66">
            <v>238.99050055825711</v>
          </cell>
          <cell r="MI66">
            <v>237.51713373970986</v>
          </cell>
          <cell r="MJ66">
            <v>233.8792280241251</v>
          </cell>
          <cell r="MK66">
            <v>238.63241140615941</v>
          </cell>
          <cell r="ML66">
            <v>247.92172413110734</v>
          </cell>
          <cell r="MM66">
            <v>253.41209104692936</v>
          </cell>
          <cell r="MN66">
            <v>259.5676235665083</v>
          </cell>
          <cell r="MO66">
            <v>259.40458297491074</v>
          </cell>
          <cell r="MP66">
            <v>262.3303113824129</v>
          </cell>
          <cell r="MQ66">
            <v>262.16326979470256</v>
          </cell>
          <cell r="MR66">
            <v>264.71590531468388</v>
          </cell>
          <cell r="MS66">
            <v>270.00022093069555</v>
          </cell>
          <cell r="MT66">
            <v>271.44458052742482</v>
          </cell>
          <cell r="MU66">
            <v>268.46483867239954</v>
          </cell>
          <cell r="MV66">
            <v>275.05647976827623</v>
          </cell>
          <cell r="MW66">
            <v>285.76414561522006</v>
          </cell>
          <cell r="MX66">
            <v>288.66286729896069</v>
          </cell>
          <cell r="MY66">
            <v>280.773903213501</v>
          </cell>
          <cell r="MZ66">
            <v>256.7939330112934</v>
          </cell>
          <cell r="NA66">
            <v>259.96572267973426</v>
          </cell>
          <cell r="NB66">
            <v>266.0732432459593</v>
          </cell>
          <cell r="NC66">
            <v>264.16176735305788</v>
          </cell>
          <cell r="ND66">
            <v>267.3995734573603</v>
          </cell>
          <cell r="NE66">
            <v>279.1935097489357</v>
          </cell>
          <cell r="NF66">
            <v>282.64636939430238</v>
          </cell>
          <cell r="NG66">
            <v>282.32028821110725</v>
          </cell>
          <cell r="NH66">
            <v>282.1762523510456</v>
          </cell>
          <cell r="NI66">
            <v>285.75914437007901</v>
          </cell>
          <cell r="NJ66">
            <v>283.98570284307004</v>
          </cell>
          <cell r="NK66">
            <v>282.08422944045066</v>
          </cell>
          <cell r="NL66">
            <v>276.0037155979872</v>
          </cell>
          <cell r="NM66">
            <v>280.09873511946199</v>
          </cell>
          <cell r="NN66">
            <v>289.92318107450006</v>
          </cell>
          <cell r="NO66">
            <v>291.01945400941372</v>
          </cell>
          <cell r="NP66">
            <v>296.27476240360738</v>
          </cell>
          <cell r="NQ66">
            <v>295.82565058994294</v>
          </cell>
          <cell r="NR66">
            <v>292.39479642319679</v>
          </cell>
          <cell r="NS66">
            <v>300.79988900721077</v>
          </cell>
          <cell r="NT66">
            <v>301.36302921009064</v>
          </cell>
          <cell r="NU66">
            <v>318.58431672871114</v>
          </cell>
          <cell r="NV66">
            <v>326.74934954595568</v>
          </cell>
          <cell r="NW66">
            <v>330.44426945614816</v>
          </cell>
          <cell r="NX66">
            <v>332.91488455581663</v>
          </cell>
          <cell r="NY66">
            <v>318.52330153799056</v>
          </cell>
          <cell r="NZ66">
            <v>310.07019700062273</v>
          </cell>
          <cell r="OA66">
            <v>310.67934865880011</v>
          </cell>
          <cell r="OB66">
            <v>309.57107273554806</v>
          </cell>
          <cell r="OC66">
            <v>308.45779556715485</v>
          </cell>
          <cell r="OD66">
            <v>308.27875099110605</v>
          </cell>
          <cell r="OE66">
            <v>307.44154255449774</v>
          </cell>
          <cell r="OF66">
            <v>306.39628232002258</v>
          </cell>
          <cell r="OG66">
            <v>304.51881489408015</v>
          </cell>
          <cell r="OH66">
            <v>300.37678366827964</v>
          </cell>
          <cell r="OI66">
            <v>299.25250376057625</v>
          </cell>
          <cell r="OJ66">
            <v>298.60934363543987</v>
          </cell>
          <cell r="OK66">
            <v>312.84888880097867</v>
          </cell>
          <cell r="OL66">
            <v>327.96665261328218</v>
          </cell>
          <cell r="OM66">
            <v>329.27697884023189</v>
          </cell>
          <cell r="ON66">
            <v>327.28148202896119</v>
          </cell>
          <cell r="OO66">
            <v>327.47453009140492</v>
          </cell>
          <cell r="OP66">
            <v>320.15170695590973</v>
          </cell>
          <cell r="OQ66">
            <v>311.27349658155441</v>
          </cell>
          <cell r="OR66">
            <v>298.38028660798074</v>
          </cell>
          <cell r="OS66">
            <v>297.14998030328752</v>
          </cell>
          <cell r="OT66">
            <v>290.42530608665942</v>
          </cell>
          <cell r="OU66">
            <v>275.99071236062053</v>
          </cell>
          <cell r="OV66">
            <v>273.39106513631344</v>
          </cell>
          <cell r="OW66">
            <v>271.0564839044809</v>
          </cell>
          <cell r="OX66">
            <v>276.75290212011339</v>
          </cell>
          <cell r="OY66">
            <v>277.75315114831926</v>
          </cell>
          <cell r="OZ66">
            <v>279.35755058956147</v>
          </cell>
          <cell r="PA66">
            <v>286.7543921531439</v>
          </cell>
          <cell r="PB66">
            <v>270.33030311000346</v>
          </cell>
          <cell r="PC66">
            <v>265.43908536207675</v>
          </cell>
          <cell r="PD66">
            <v>262.40032881438731</v>
          </cell>
          <cell r="PE66">
            <v>253.24704995727538</v>
          </cell>
          <cell r="PF66">
            <v>247.03050224697589</v>
          </cell>
          <cell r="PG66">
            <v>245.62015111720561</v>
          </cell>
          <cell r="PH66">
            <v>243.44360923182964</v>
          </cell>
          <cell r="PI66">
            <v>239.11653193581103</v>
          </cell>
          <cell r="PJ66">
            <v>241.24906286394597</v>
          </cell>
          <cell r="PK66">
            <v>245.53913094592096</v>
          </cell>
          <cell r="PL66">
            <v>245.84720764660835</v>
          </cell>
          <cell r="PM66">
            <v>246.98649128973486</v>
          </cell>
          <cell r="PN66">
            <v>254.29631118786335</v>
          </cell>
          <cell r="PO66">
            <v>259.42158720839024</v>
          </cell>
          <cell r="PP66">
            <v>264.79592523694038</v>
          </cell>
          <cell r="PQ66">
            <v>267.33255677247047</v>
          </cell>
          <cell r="PR66">
            <v>271.63862883889675</v>
          </cell>
          <cell r="PS66">
            <v>254.60738863563537</v>
          </cell>
          <cell r="PT66">
            <v>251.56663158988951</v>
          </cell>
          <cell r="PU66">
            <v>246.92647634804248</v>
          </cell>
          <cell r="PV66">
            <v>242.79344736349583</v>
          </cell>
          <cell r="PW66">
            <v>245.47011376297473</v>
          </cell>
          <cell r="PX66">
            <v>244.64790906178951</v>
          </cell>
          <cell r="PY66">
            <v>241.5611405607462</v>
          </cell>
          <cell r="PZ66">
            <v>241.14203621792794</v>
          </cell>
          <cell r="QA66">
            <v>240.15579067611694</v>
          </cell>
          <cell r="QB66">
            <v>238.9404881068468</v>
          </cell>
          <cell r="QC66">
            <v>237.16304558372499</v>
          </cell>
          <cell r="QD66">
            <v>228.56390468823909</v>
          </cell>
          <cell r="QE66">
            <v>229.56715446352959</v>
          </cell>
          <cell r="QF66">
            <v>228.97100604271887</v>
          </cell>
          <cell r="QG66">
            <v>221.66618738973139</v>
          </cell>
          <cell r="QH66">
            <v>219.48264376115799</v>
          </cell>
          <cell r="QI66">
            <v>223.33560301780702</v>
          </cell>
          <cell r="QJ66">
            <v>227.43362328636647</v>
          </cell>
          <cell r="QK66">
            <v>223.49064161717891</v>
          </cell>
          <cell r="QL66">
            <v>225.25208015584946</v>
          </cell>
          <cell r="QM66">
            <v>221.88224117982386</v>
          </cell>
          <cell r="QN66">
            <v>223.5876657729149</v>
          </cell>
          <cell r="QO66">
            <v>229.42111810541152</v>
          </cell>
          <cell r="QP66">
            <v>228.58791066491605</v>
          </cell>
          <cell r="QQ66">
            <v>219.96076279664041</v>
          </cell>
          <cell r="QR66">
            <v>218.91550256216524</v>
          </cell>
          <cell r="QS66">
            <v>219.55166094410421</v>
          </cell>
          <cell r="QT66">
            <v>221.20407233870029</v>
          </cell>
          <cell r="QU66">
            <v>222.44238063561917</v>
          </cell>
          <cell r="QV66">
            <v>224.53290110456945</v>
          </cell>
          <cell r="QW66">
            <v>227.64567608034611</v>
          </cell>
          <cell r="QX66">
            <v>230.98950858163832</v>
          </cell>
          <cell r="QY66">
            <v>231.59265874564647</v>
          </cell>
          <cell r="QZ66">
            <v>238.95849258935451</v>
          </cell>
          <cell r="RA66">
            <v>243.20154896700382</v>
          </cell>
          <cell r="RB66">
            <v>248.12477468383312</v>
          </cell>
          <cell r="RC66">
            <v>248.72292360270023</v>
          </cell>
          <cell r="RD66">
            <v>249.48611361122133</v>
          </cell>
          <cell r="RE66">
            <v>248.51987304997445</v>
          </cell>
          <cell r="RF66">
            <v>245.20804851758479</v>
          </cell>
          <cell r="RG66">
            <v>241.08202127623557</v>
          </cell>
          <cell r="RH66">
            <v>236.09978086674212</v>
          </cell>
          <cell r="RI66">
            <v>236.62491160655023</v>
          </cell>
          <cell r="RJ66">
            <v>236.8269619102478</v>
          </cell>
          <cell r="RK66">
            <v>237.13303811287881</v>
          </cell>
          <cell r="RL66">
            <v>234.87147506010533</v>
          </cell>
          <cell r="RM66">
            <v>233.77020088005065</v>
          </cell>
          <cell r="RN66">
            <v>235.67567527878285</v>
          </cell>
          <cell r="RO66">
            <v>242.97549268662928</v>
          </cell>
          <cell r="RP66">
            <v>241.9532381798029</v>
          </cell>
          <cell r="RQ66">
            <v>243.30157386982441</v>
          </cell>
          <cell r="RR66">
            <v>240.60190174269675</v>
          </cell>
          <cell r="RS66">
            <v>223.81772304940225</v>
          </cell>
          <cell r="RT66">
            <v>224.05778281617165</v>
          </cell>
          <cell r="RU66">
            <v>221.0840424553156</v>
          </cell>
          <cell r="RV66">
            <v>214.48439936721326</v>
          </cell>
          <cell r="RW66">
            <v>212.7569692955017</v>
          </cell>
          <cell r="RX66">
            <v>211.72771304547788</v>
          </cell>
          <cell r="RY66">
            <v>214.43538716483116</v>
          </cell>
          <cell r="RZ66">
            <v>212.82698672747611</v>
          </cell>
          <cell r="SA66">
            <v>210.64344309890271</v>
          </cell>
          <cell r="SB66">
            <v>205.90026220715046</v>
          </cell>
          <cell r="SC66">
            <v>209.49215646743775</v>
          </cell>
          <cell r="SD66">
            <v>211.65269436836243</v>
          </cell>
          <cell r="SE66">
            <v>212.38287615895271</v>
          </cell>
          <cell r="SF66">
            <v>213.22008459556102</v>
          </cell>
          <cell r="SG66">
            <v>221.07704071211813</v>
          </cell>
          <cell r="SH66">
            <v>221.94825761568546</v>
          </cell>
          <cell r="SI66">
            <v>223.35760849642753</v>
          </cell>
          <cell r="SJ66">
            <v>225.02802437353134</v>
          </cell>
          <cell r="SK66">
            <v>226.22032121515272</v>
          </cell>
          <cell r="SL66">
            <v>226.09929108273982</v>
          </cell>
          <cell r="SM66">
            <v>226.07128410995006</v>
          </cell>
          <cell r="SN66">
            <v>224.04077858269216</v>
          </cell>
          <cell r="SO66">
            <v>227.51664395570756</v>
          </cell>
          <cell r="SP66">
            <v>228.3778583689928</v>
          </cell>
          <cell r="SQ66">
            <v>228.90198885977267</v>
          </cell>
          <cell r="SR66">
            <v>223.74070387423038</v>
          </cell>
          <cell r="SS66">
            <v>231.45262388169766</v>
          </cell>
        </row>
        <row r="67">
          <cell r="B67" t="str">
            <v>ORAFP 2 3/8 PERP nc-25</v>
          </cell>
          <cell r="C67" t="str">
            <v>FR0013413887</v>
          </cell>
          <cell r="D67">
            <v>218.74188424599171</v>
          </cell>
          <cell r="E67">
            <v>220.44959808969497</v>
          </cell>
          <cell r="F67">
            <v>234.81317821919916</v>
          </cell>
          <cell r="G67">
            <v>235.58169994306564</v>
          </cell>
          <cell r="H67">
            <v>236.66126593887805</v>
          </cell>
          <cell r="I67">
            <v>240.59274435019492</v>
          </cell>
          <cell r="J67">
            <v>244.60703324949742</v>
          </cell>
          <cell r="K67">
            <v>244.51816345751286</v>
          </cell>
          <cell r="L67">
            <v>244.77568387746811</v>
          </cell>
          <cell r="M67">
            <v>245.06956012141703</v>
          </cell>
          <cell r="N67">
            <v>244.9241368254423</v>
          </cell>
          <cell r="O67">
            <v>247.91844288492203</v>
          </cell>
          <cell r="P67">
            <v>239.89895404231547</v>
          </cell>
          <cell r="Q67">
            <v>237.13086199879646</v>
          </cell>
          <cell r="R67">
            <v>227.92677922439574</v>
          </cell>
          <cell r="S67">
            <v>222.15832181739808</v>
          </cell>
          <cell r="T67">
            <v>243.75469115364552</v>
          </cell>
          <cell r="U67">
            <v>239.3475573784113</v>
          </cell>
          <cell r="V67">
            <v>239.77978773033618</v>
          </cell>
          <cell r="W67">
            <v>209.53679158759115</v>
          </cell>
          <cell r="X67">
            <v>195.6034220420122</v>
          </cell>
          <cell r="Y67">
            <v>187.04970456349849</v>
          </cell>
          <cell r="Z67">
            <v>195.89022909796239</v>
          </cell>
          <cell r="AA67">
            <v>212.2432807071209</v>
          </cell>
          <cell r="AB67">
            <v>219.10039306592941</v>
          </cell>
          <cell r="AC67">
            <v>229.14267956018449</v>
          </cell>
          <cell r="AD67">
            <v>230.7372863959074</v>
          </cell>
          <cell r="AE67">
            <v>229.83243033206463</v>
          </cell>
          <cell r="AF67">
            <v>223.01672321724891</v>
          </cell>
          <cell r="AG67">
            <v>223.77009668111802</v>
          </cell>
          <cell r="AH67">
            <v>237.39848125874994</v>
          </cell>
          <cell r="AI67">
            <v>253.11429606401921</v>
          </cell>
          <cell r="AJ67">
            <v>254.87048433971407</v>
          </cell>
          <cell r="AK67">
            <v>256.07830560350419</v>
          </cell>
          <cell r="AL67">
            <v>259.67248275887965</v>
          </cell>
          <cell r="AM67">
            <v>266.58311896967888</v>
          </cell>
          <cell r="AN67">
            <v>276.51936764395236</v>
          </cell>
          <cell r="AO67">
            <v>280.04891222333907</v>
          </cell>
          <cell r="AP67">
            <v>278.29575359964372</v>
          </cell>
          <cell r="AQ67">
            <v>271.05185566890242</v>
          </cell>
          <cell r="AR67">
            <v>265.08445111393928</v>
          </cell>
          <cell r="AS67">
            <v>265.44396981787679</v>
          </cell>
          <cell r="AT67">
            <v>268.11309322941298</v>
          </cell>
          <cell r="AU67">
            <v>266.97596384561064</v>
          </cell>
          <cell r="AV67">
            <v>266.61543525767325</v>
          </cell>
          <cell r="AW67">
            <v>270.97914402091504</v>
          </cell>
          <cell r="AX67">
            <v>270.93874866092204</v>
          </cell>
          <cell r="AY67">
            <v>247.92652195692062</v>
          </cell>
          <cell r="AZ67">
            <v>232.47630664360523</v>
          </cell>
          <cell r="BA67">
            <v>221.43625475752353</v>
          </cell>
          <cell r="BB67">
            <v>214.11358587479592</v>
          </cell>
          <cell r="BC67">
            <v>224.91227548491955</v>
          </cell>
          <cell r="BD67">
            <v>221.19691224956514</v>
          </cell>
          <cell r="BE67">
            <v>232.10567921566962</v>
          </cell>
          <cell r="BF67">
            <v>230.45148922395705</v>
          </cell>
          <cell r="BG67">
            <v>218.88831742596628</v>
          </cell>
          <cell r="BH67">
            <v>217.95720437812807</v>
          </cell>
          <cell r="BI67">
            <v>218.02688637411595</v>
          </cell>
          <cell r="BJ67">
            <v>207.91996730387211</v>
          </cell>
          <cell r="BK67">
            <v>199.34706202936172</v>
          </cell>
          <cell r="BL67">
            <v>227.68642683243752</v>
          </cell>
          <cell r="BM67">
            <v>250.38054007649421</v>
          </cell>
          <cell r="BN67">
            <v>262.9374377303123</v>
          </cell>
          <cell r="BO67">
            <v>289.16109555375579</v>
          </cell>
          <cell r="BP67">
            <v>299.37405244398121</v>
          </cell>
          <cell r="BQ67">
            <v>297.85619679224487</v>
          </cell>
          <cell r="BR67">
            <v>304.68301263105872</v>
          </cell>
          <cell r="BS67">
            <v>327.37308633911607</v>
          </cell>
          <cell r="BT67">
            <v>342.48499051249024</v>
          </cell>
          <cell r="BU67">
            <v>348.26960606348513</v>
          </cell>
          <cell r="BV67">
            <v>357.56356851387028</v>
          </cell>
          <cell r="BW67">
            <v>364.66608268463608</v>
          </cell>
          <cell r="BX67">
            <v>428.62910558152203</v>
          </cell>
          <cell r="BY67">
            <v>445.69311552655699</v>
          </cell>
          <cell r="BZ67">
            <v>432.91505327677726</v>
          </cell>
          <cell r="CA67">
            <v>442.0262267231941</v>
          </cell>
          <cell r="CB67">
            <v>443.34412534296513</v>
          </cell>
          <cell r="CC67">
            <v>407.32762237322333</v>
          </cell>
          <cell r="CD67">
            <v>334.27059405791761</v>
          </cell>
          <cell r="CE67">
            <v>279.89339008736613</v>
          </cell>
          <cell r="CF67">
            <v>278.36644547963141</v>
          </cell>
          <cell r="CG67">
            <v>231.80877331972121</v>
          </cell>
          <cell r="CH67">
            <v>225.89388273274898</v>
          </cell>
          <cell r="CI67">
            <v>234.40013566327096</v>
          </cell>
          <cell r="CJ67">
            <v>189.48655465507508</v>
          </cell>
          <cell r="CK67">
            <v>167.46906369090081</v>
          </cell>
          <cell r="CL67">
            <v>160.35847044813633</v>
          </cell>
          <cell r="CM67">
            <v>166.98027983498574</v>
          </cell>
          <cell r="CN67">
            <v>191.43664065873622</v>
          </cell>
          <cell r="CO67">
            <v>185.29149651980401</v>
          </cell>
          <cell r="CP67">
            <v>166.86616294300558</v>
          </cell>
          <cell r="CQ67">
            <v>153.04792017340662</v>
          </cell>
          <cell r="CR67">
            <v>147.64706054234506</v>
          </cell>
          <cell r="CS67">
            <v>142.05230318331718</v>
          </cell>
          <cell r="CT67">
            <v>128.84605011761187</v>
          </cell>
          <cell r="CU67">
            <v>130.86076869726182</v>
          </cell>
          <cell r="CV67">
            <v>134.25801847267149</v>
          </cell>
          <cell r="CW67">
            <v>138.07033057200908</v>
          </cell>
          <cell r="CX67">
            <v>137.34321409213541</v>
          </cell>
          <cell r="CY67">
            <v>139.68614497172831</v>
          </cell>
          <cell r="CZ67">
            <v>140.14766195964813</v>
          </cell>
          <cell r="DA67">
            <v>140.07898984766007</v>
          </cell>
          <cell r="DB67">
            <v>141.60189491939545</v>
          </cell>
          <cell r="DC67">
            <v>142.05937237131596</v>
          </cell>
          <cell r="DD67">
            <v>139.86287467169763</v>
          </cell>
          <cell r="DE67">
            <v>139.20645007181167</v>
          </cell>
          <cell r="DF67">
            <v>140.6818905955553</v>
          </cell>
          <cell r="DG67">
            <v>144.74667369484902</v>
          </cell>
          <cell r="DH67">
            <v>153.5508424053192</v>
          </cell>
          <cell r="DI67">
            <v>152.45410838150977</v>
          </cell>
          <cell r="DJ67">
            <v>152.31373450553417</v>
          </cell>
          <cell r="DK67">
            <v>148.82963470613956</v>
          </cell>
          <cell r="DL67">
            <v>149.95363559794424</v>
          </cell>
          <cell r="DM67">
            <v>152.59751190948487</v>
          </cell>
          <cell r="DN67">
            <v>141.72813041937351</v>
          </cell>
          <cell r="DO67">
            <v>138.2066649119854</v>
          </cell>
          <cell r="DP67">
            <v>133.50666477680204</v>
          </cell>
          <cell r="DQ67">
            <v>132.29581386101248</v>
          </cell>
          <cell r="DR67">
            <v>130.89712452125551</v>
          </cell>
          <cell r="DS67">
            <v>132.0423329770565</v>
          </cell>
          <cell r="DT67">
            <v>136.10812596035004</v>
          </cell>
          <cell r="DU67">
            <v>140.57888242757321</v>
          </cell>
          <cell r="DV67">
            <v>139.02568083584308</v>
          </cell>
          <cell r="DW67">
            <v>139.08223433983326</v>
          </cell>
          <cell r="DX67">
            <v>141.138358163476</v>
          </cell>
          <cell r="DY67">
            <v>141.12320990347862</v>
          </cell>
          <cell r="DZ67">
            <v>145.72828094267845</v>
          </cell>
          <cell r="EA67">
            <v>143.76304667901994</v>
          </cell>
          <cell r="EB67">
            <v>141.66652749538423</v>
          </cell>
          <cell r="EC67">
            <v>139.84267699170113</v>
          </cell>
          <cell r="ED67">
            <v>136.14347190034391</v>
          </cell>
          <cell r="EE67">
            <v>135.51532405245302</v>
          </cell>
          <cell r="EF67">
            <v>132.91790240490437</v>
          </cell>
          <cell r="EG67">
            <v>137.09579251217841</v>
          </cell>
          <cell r="EH67">
            <v>137.07660471618178</v>
          </cell>
          <cell r="EI67">
            <v>137.34624374413491</v>
          </cell>
          <cell r="EJ67">
            <v>137.50681530010701</v>
          </cell>
          <cell r="EK67">
            <v>137.56235892009735</v>
          </cell>
          <cell r="EL67">
            <v>139.30137916779518</v>
          </cell>
          <cell r="EM67">
            <v>141.66652749538423</v>
          </cell>
          <cell r="EN67">
            <v>142.1805584512949</v>
          </cell>
          <cell r="EO67">
            <v>143.82464960300922</v>
          </cell>
          <cell r="EP67">
            <v>149.62542329800129</v>
          </cell>
          <cell r="EQ67">
            <v>153.17011613738535</v>
          </cell>
          <cell r="ER67">
            <v>151.67447793364525</v>
          </cell>
          <cell r="ES67">
            <v>153.82351108527186</v>
          </cell>
          <cell r="ET67">
            <v>157.86102731657027</v>
          </cell>
          <cell r="EU67">
            <v>161.16132822799682</v>
          </cell>
          <cell r="EV67">
            <v>165.75327077519893</v>
          </cell>
          <cell r="EW67">
            <v>166.89443969500064</v>
          </cell>
          <cell r="EX67">
            <v>162.35501111578941</v>
          </cell>
          <cell r="EY67">
            <v>167.29031422293184</v>
          </cell>
          <cell r="EZ67">
            <v>169.10608565461635</v>
          </cell>
          <cell r="FA67">
            <v>168.34362323474883</v>
          </cell>
          <cell r="FB67">
            <v>164.09403136348723</v>
          </cell>
          <cell r="FC67">
            <v>167.62256605887413</v>
          </cell>
          <cell r="FD67">
            <v>174.5433011096716</v>
          </cell>
          <cell r="FE67">
            <v>175.20780478155612</v>
          </cell>
          <cell r="FF67">
            <v>175.26536816954615</v>
          </cell>
          <cell r="FG67">
            <v>169.92712134647371</v>
          </cell>
          <cell r="FH67">
            <v>164.80296993136406</v>
          </cell>
          <cell r="FI67">
            <v>164.924156011343</v>
          </cell>
          <cell r="FJ67">
            <v>164.77267341136931</v>
          </cell>
          <cell r="FK67">
            <v>162.82763682770729</v>
          </cell>
          <cell r="FL67">
            <v>159.28597364032268</v>
          </cell>
          <cell r="FM67">
            <v>158.99613693237305</v>
          </cell>
          <cell r="FN67">
            <v>156.63906767678262</v>
          </cell>
          <cell r="FO67">
            <v>151.19377314972877</v>
          </cell>
          <cell r="FP67">
            <v>153.46096272933482</v>
          </cell>
          <cell r="FQ67">
            <v>150.41010316586494</v>
          </cell>
          <cell r="FR67">
            <v>156.31792456483842</v>
          </cell>
          <cell r="FS67">
            <v>161.33603815996648</v>
          </cell>
          <cell r="FT67">
            <v>162.20049886381625</v>
          </cell>
          <cell r="FU67">
            <v>159.13045150434971</v>
          </cell>
          <cell r="FV67">
            <v>156.89759798073769</v>
          </cell>
          <cell r="FW67">
            <v>154.06588324522971</v>
          </cell>
          <cell r="FX67">
            <v>155.698865672946</v>
          </cell>
          <cell r="FY67">
            <v>159.12742185235024</v>
          </cell>
          <cell r="FZ67">
            <v>162.82258740770817</v>
          </cell>
          <cell r="GA67">
            <v>161.22697068798541</v>
          </cell>
          <cell r="GB67">
            <v>163.68300857555866</v>
          </cell>
          <cell r="GC67">
            <v>168.94854375064372</v>
          </cell>
          <cell r="GD67">
            <v>170.8047105423212</v>
          </cell>
          <cell r="GE67">
            <v>170.95518325829508</v>
          </cell>
          <cell r="GF67">
            <v>174.29486964571475</v>
          </cell>
          <cell r="GG67">
            <v>177.38814433717727</v>
          </cell>
          <cell r="GH67">
            <v>176.78726335728166</v>
          </cell>
          <cell r="GI67">
            <v>182.25477533233166</v>
          </cell>
          <cell r="GJ67">
            <v>186.49729801559448</v>
          </cell>
          <cell r="GK67">
            <v>189.16238189113142</v>
          </cell>
          <cell r="GL67">
            <v>185.41672213578224</v>
          </cell>
          <cell r="GM67">
            <v>186.02164265167713</v>
          </cell>
          <cell r="GN67">
            <v>187.06788247549534</v>
          </cell>
          <cell r="GO67">
            <v>182.72336150825024</v>
          </cell>
          <cell r="GP67">
            <v>178.50305627298354</v>
          </cell>
          <cell r="GQ67">
            <v>179.86740955674648</v>
          </cell>
          <cell r="GR67">
            <v>180.24308640468121</v>
          </cell>
          <cell r="GS67">
            <v>182.09117412436009</v>
          </cell>
          <cell r="GT67">
            <v>183.16872035217287</v>
          </cell>
          <cell r="GU67">
            <v>180.48141902863981</v>
          </cell>
          <cell r="GV67">
            <v>179.77349034476282</v>
          </cell>
          <cell r="GW67">
            <v>175.19366640555859</v>
          </cell>
          <cell r="GX67">
            <v>180.3460945726633</v>
          </cell>
          <cell r="GY67">
            <v>179.20492565286159</v>
          </cell>
          <cell r="GZ67">
            <v>169.48782180655004</v>
          </cell>
          <cell r="HA67">
            <v>162.73876703572273</v>
          </cell>
          <cell r="HB67">
            <v>156.24723268485067</v>
          </cell>
          <cell r="HC67">
            <v>157.10563408470156</v>
          </cell>
          <cell r="HD67">
            <v>188.0838257793188</v>
          </cell>
          <cell r="HE67">
            <v>185.09153948783876</v>
          </cell>
          <cell r="HF67">
            <v>183.77263098406792</v>
          </cell>
          <cell r="HG67">
            <v>181.5518960684538</v>
          </cell>
          <cell r="HH67">
            <v>176.41966558134558</v>
          </cell>
          <cell r="HI67">
            <v>184.26747414398193</v>
          </cell>
          <cell r="HJ67">
            <v>187.16079180347921</v>
          </cell>
          <cell r="HK67">
            <v>182.48603876829145</v>
          </cell>
          <cell r="HL67">
            <v>180.45415216064453</v>
          </cell>
          <cell r="HM67">
            <v>181.40344312047958</v>
          </cell>
          <cell r="HN67">
            <v>181.22267388451101</v>
          </cell>
          <cell r="HO67">
            <v>179.43315943682194</v>
          </cell>
          <cell r="HP67">
            <v>179.76743104076385</v>
          </cell>
          <cell r="HQ67">
            <v>180.51171554863453</v>
          </cell>
          <cell r="HR67">
            <v>179.35640825283528</v>
          </cell>
          <cell r="HS67">
            <v>188.97050393116476</v>
          </cell>
          <cell r="HT67">
            <v>199.79747029328348</v>
          </cell>
          <cell r="HU67">
            <v>201.83844585692881</v>
          </cell>
          <cell r="HV67">
            <v>209.98215043151379</v>
          </cell>
          <cell r="HW67">
            <v>214.04491376280782</v>
          </cell>
          <cell r="HX67">
            <v>201.02548923707008</v>
          </cell>
          <cell r="HY67">
            <v>192.91814048647882</v>
          </cell>
          <cell r="HZ67">
            <v>188.57260963523387</v>
          </cell>
          <cell r="IA67">
            <v>190.21973043894769</v>
          </cell>
          <cell r="IB67">
            <v>190.63984218287467</v>
          </cell>
          <cell r="IC67">
            <v>193.19383881843089</v>
          </cell>
          <cell r="ID67">
            <v>196.37598330187799</v>
          </cell>
          <cell r="IE67">
            <v>206.21326334416867</v>
          </cell>
          <cell r="IF67">
            <v>191.7446552786827</v>
          </cell>
          <cell r="IG67">
            <v>179.92800259673595</v>
          </cell>
          <cell r="IH67">
            <v>175.47542404150963</v>
          </cell>
          <cell r="II67">
            <v>174.63116101765632</v>
          </cell>
          <cell r="IJ67">
            <v>166.86717282700539</v>
          </cell>
          <cell r="IK67">
            <v>165.73206321120264</v>
          </cell>
          <cell r="IL67">
            <v>164.59695359539984</v>
          </cell>
          <cell r="IM67">
            <v>173.37890485787389</v>
          </cell>
          <cell r="IN67">
            <v>177.96781775307656</v>
          </cell>
          <cell r="IO67">
            <v>181.17217968451976</v>
          </cell>
          <cell r="IP67">
            <v>180.09261368870736</v>
          </cell>
          <cell r="IQ67">
            <v>178.51921441698073</v>
          </cell>
          <cell r="IR67">
            <v>169.21818277859688</v>
          </cell>
          <cell r="IS67">
            <v>164.88881007134916</v>
          </cell>
          <cell r="IT67">
            <v>166.26528196310997</v>
          </cell>
          <cell r="IU67">
            <v>166.76618442702292</v>
          </cell>
          <cell r="IV67">
            <v>168.49510583472252</v>
          </cell>
          <cell r="IW67">
            <v>177.35986758518217</v>
          </cell>
          <cell r="IX67">
            <v>180.73893944859503</v>
          </cell>
          <cell r="IY67">
            <v>174.34233419370651</v>
          </cell>
          <cell r="IZ67">
            <v>167.34484795892237</v>
          </cell>
          <cell r="JA67">
            <v>167.22669153094293</v>
          </cell>
          <cell r="JB67">
            <v>169.94630914247034</v>
          </cell>
          <cell r="JC67">
            <v>172.76388550198078</v>
          </cell>
          <cell r="JD67">
            <v>177.46085598516464</v>
          </cell>
          <cell r="JE67">
            <v>188.45243343925478</v>
          </cell>
          <cell r="JF67">
            <v>193.71897849833965</v>
          </cell>
          <cell r="JG67">
            <v>195.11160853409768</v>
          </cell>
          <cell r="JH67">
            <v>193.65838545835018</v>
          </cell>
          <cell r="JI67">
            <v>189.66631400704384</v>
          </cell>
          <cell r="JJ67">
            <v>189.14117432713508</v>
          </cell>
          <cell r="JK67">
            <v>187.52233027541638</v>
          </cell>
          <cell r="JL67">
            <v>193.23120452642442</v>
          </cell>
          <cell r="JM67">
            <v>201.56375740897656</v>
          </cell>
          <cell r="JN67">
            <v>213.99441956281663</v>
          </cell>
          <cell r="JO67">
            <v>218.75501273798943</v>
          </cell>
          <cell r="JP67">
            <v>217.66433801817894</v>
          </cell>
          <cell r="JQ67">
            <v>219.54878156185151</v>
          </cell>
          <cell r="JR67">
            <v>213.24104609894752</v>
          </cell>
          <cell r="JS67">
            <v>219.3841704698801</v>
          </cell>
          <cell r="JT67">
            <v>225.26371511685849</v>
          </cell>
          <cell r="JU67">
            <v>225.16272671687602</v>
          </cell>
          <cell r="JV67">
            <v>230.55348750793934</v>
          </cell>
          <cell r="JW67">
            <v>239.13144220244885</v>
          </cell>
          <cell r="JX67">
            <v>248.25170460486413</v>
          </cell>
          <cell r="JY67">
            <v>247.826543440938</v>
          </cell>
          <cell r="JZ67">
            <v>246.07338481724261</v>
          </cell>
          <cell r="KA67">
            <v>247.77806900894643</v>
          </cell>
          <cell r="KB67">
            <v>247.15800023305417</v>
          </cell>
          <cell r="KC67">
            <v>245.33818926537037</v>
          </cell>
          <cell r="KD67">
            <v>244.61006290149689</v>
          </cell>
          <cell r="KE67">
            <v>246.1471063492298</v>
          </cell>
          <cell r="KF67">
            <v>233.11354344749449</v>
          </cell>
          <cell r="KG67">
            <v>228.64985616827011</v>
          </cell>
          <cell r="KH67">
            <v>227.99545133638384</v>
          </cell>
          <cell r="KI67">
            <v>229.50825756812097</v>
          </cell>
          <cell r="KJ67">
            <v>228.87808995223045</v>
          </cell>
          <cell r="KK67">
            <v>232.38036766362191</v>
          </cell>
          <cell r="KL67">
            <v>232.310685667634</v>
          </cell>
          <cell r="KM67">
            <v>235.26964578711988</v>
          </cell>
          <cell r="KN67">
            <v>228.34285143232347</v>
          </cell>
          <cell r="KO67">
            <v>231.60982617175577</v>
          </cell>
          <cell r="KP67">
            <v>226.17967990469933</v>
          </cell>
          <cell r="KQ67">
            <v>216.208085290432</v>
          </cell>
          <cell r="KR67">
            <v>204.14098137652874</v>
          </cell>
          <cell r="KS67">
            <v>203.46031956064701</v>
          </cell>
          <cell r="KT67">
            <v>205.48008756029606</v>
          </cell>
          <cell r="KU67">
            <v>212.08674868714809</v>
          </cell>
          <cell r="KV67">
            <v>214.95986866664887</v>
          </cell>
          <cell r="KW67">
            <v>222.56328530132771</v>
          </cell>
          <cell r="KX67">
            <v>219.24076694190501</v>
          </cell>
          <cell r="KY67">
            <v>217.45933156621456</v>
          </cell>
          <cell r="KZ67">
            <v>214.72860523068906</v>
          </cell>
          <cell r="LA67">
            <v>216.23535215842725</v>
          </cell>
          <cell r="LB67">
            <v>212.37658539509772</v>
          </cell>
          <cell r="LC67">
            <v>212.60683894705772</v>
          </cell>
          <cell r="LD67">
            <v>211.65855787122248</v>
          </cell>
          <cell r="LE67">
            <v>215.71223224651814</v>
          </cell>
          <cell r="LF67">
            <v>225.58788788080216</v>
          </cell>
          <cell r="LG67">
            <v>230.27475952398777</v>
          </cell>
          <cell r="LH67">
            <v>227.05322956454754</v>
          </cell>
          <cell r="LI67">
            <v>226.36044914066792</v>
          </cell>
          <cell r="LJ67">
            <v>224.60325098097326</v>
          </cell>
        </row>
        <row r="68">
          <cell r="B68" t="str">
            <v>ORAFP 5 PERP nc-26</v>
          </cell>
          <cell r="C68" t="str">
            <v>XS1115498260</v>
          </cell>
          <cell r="D68">
            <v>236.37559474951027</v>
          </cell>
          <cell r="E68">
            <v>237.47316103953125</v>
          </cell>
          <cell r="F68">
            <v>243.93360815465451</v>
          </cell>
          <cell r="G68">
            <v>245.81586436969042</v>
          </cell>
          <cell r="H68">
            <v>246.19671387469771</v>
          </cell>
          <cell r="I68">
            <v>252.28430832481382</v>
          </cell>
          <cell r="J68">
            <v>257.73615399491791</v>
          </cell>
          <cell r="K68">
            <v>257.77114016991851</v>
          </cell>
          <cell r="L68">
            <v>257.17437598490716</v>
          </cell>
          <cell r="M68">
            <v>256.55861930489544</v>
          </cell>
          <cell r="N68">
            <v>255.71295347487927</v>
          </cell>
          <cell r="O68">
            <v>257.66418243491654</v>
          </cell>
          <cell r="P68">
            <v>250.53399996978047</v>
          </cell>
          <cell r="Q68">
            <v>250.55499167478084</v>
          </cell>
          <cell r="R68">
            <v>241.31764186960459</v>
          </cell>
          <cell r="S68">
            <v>234.60529429447652</v>
          </cell>
          <cell r="T68">
            <v>252.58918784981967</v>
          </cell>
          <cell r="U68">
            <v>248.16893453973532</v>
          </cell>
          <cell r="V68">
            <v>245.060162989676</v>
          </cell>
          <cell r="W68">
            <v>215.92467605412006</v>
          </cell>
          <cell r="X68">
            <v>200.36282541382315</v>
          </cell>
          <cell r="Y68">
            <v>195.42677592372894</v>
          </cell>
          <cell r="Z68">
            <v>205.27988240891693</v>
          </cell>
          <cell r="AA68">
            <v>228.74760899436473</v>
          </cell>
          <cell r="AB68">
            <v>240.29004792958497</v>
          </cell>
          <cell r="AC68">
            <v>251.81549357980489</v>
          </cell>
          <cell r="AD68">
            <v>251.79750068980454</v>
          </cell>
          <cell r="AE68">
            <v>252.53221036481858</v>
          </cell>
          <cell r="AF68">
            <v>244.8812336946726</v>
          </cell>
          <cell r="AG68">
            <v>244.72429570966958</v>
          </cell>
          <cell r="AH68">
            <v>256.60560073989632</v>
          </cell>
          <cell r="AI68">
            <v>268.86375685513025</v>
          </cell>
          <cell r="AJ68">
            <v>270.01130339515208</v>
          </cell>
          <cell r="AK68">
            <v>272.10147745019196</v>
          </cell>
          <cell r="AL68">
            <v>275.37818264025452</v>
          </cell>
          <cell r="AM68">
            <v>281.3738134303689</v>
          </cell>
          <cell r="AN68">
            <v>288.11215073549749</v>
          </cell>
          <cell r="AO68">
            <v>290.98901392555234</v>
          </cell>
          <cell r="AP68">
            <v>290.69612966054677</v>
          </cell>
          <cell r="AQ68">
            <v>286.00998142045734</v>
          </cell>
          <cell r="AR68">
            <v>281.36981501036882</v>
          </cell>
          <cell r="AS68">
            <v>280.5321460203528</v>
          </cell>
          <cell r="AT68">
            <v>279.66948690533633</v>
          </cell>
          <cell r="AU68">
            <v>281.36781580036876</v>
          </cell>
          <cell r="AV68">
            <v>281.9175985503793</v>
          </cell>
          <cell r="AW68">
            <v>288.18312269049886</v>
          </cell>
          <cell r="AX68">
            <v>287.49739366048573</v>
          </cell>
          <cell r="AY68">
            <v>274.20064795023205</v>
          </cell>
          <cell r="AZ68">
            <v>263.87672751003504</v>
          </cell>
          <cell r="BA68">
            <v>257.63919230991598</v>
          </cell>
          <cell r="BB68">
            <v>251.78250661480428</v>
          </cell>
          <cell r="BC68">
            <v>254.87428487986327</v>
          </cell>
          <cell r="BD68">
            <v>251.10977244979142</v>
          </cell>
          <cell r="BE68">
            <v>262.81614660501481</v>
          </cell>
          <cell r="BF68">
            <v>264.85933922505376</v>
          </cell>
          <cell r="BG68">
            <v>252.46423722481728</v>
          </cell>
          <cell r="BH68">
            <v>245.1961092696786</v>
          </cell>
          <cell r="BI68">
            <v>246.62854323470592</v>
          </cell>
          <cell r="BJ68">
            <v>239.66529480457305</v>
          </cell>
          <cell r="BK68">
            <v>232.51112181943657</v>
          </cell>
          <cell r="BL68">
            <v>260.03824430996184</v>
          </cell>
          <cell r="BM68">
            <v>283.71288913041354</v>
          </cell>
          <cell r="BN68">
            <v>296.53082404565816</v>
          </cell>
          <cell r="BO68">
            <v>318.22525136107208</v>
          </cell>
          <cell r="BP68">
            <v>327.38963000124693</v>
          </cell>
          <cell r="BQ68">
            <v>326.07215061122179</v>
          </cell>
          <cell r="BR68">
            <v>334.15595624637604</v>
          </cell>
          <cell r="BS68">
            <v>346.63402546161416</v>
          </cell>
          <cell r="BT68">
            <v>358.63528309184312</v>
          </cell>
          <cell r="BU68">
            <v>363.01055417692663</v>
          </cell>
          <cell r="BV68">
            <v>370.08875718206167</v>
          </cell>
          <cell r="BW68">
            <v>375.12376756715776</v>
          </cell>
          <cell r="BX68">
            <v>416.14055953294042</v>
          </cell>
          <cell r="BY68">
            <v>433.53668534827233</v>
          </cell>
          <cell r="BZ68">
            <v>421.3295090880394</v>
          </cell>
          <cell r="CA68">
            <v>424.80813448810579</v>
          </cell>
          <cell r="CB68">
            <v>424.19537662309409</v>
          </cell>
          <cell r="CC68">
            <v>391.27738436746597</v>
          </cell>
          <cell r="CD68">
            <v>348.36034329664705</v>
          </cell>
          <cell r="CE68">
            <v>277.59630613529686</v>
          </cell>
          <cell r="CF68">
            <v>283.27706135040523</v>
          </cell>
          <cell r="CG68">
            <v>239.30243818956612</v>
          </cell>
          <cell r="CH68">
            <v>236.57551574951412</v>
          </cell>
          <cell r="CI68">
            <v>248.52779273474218</v>
          </cell>
          <cell r="CJ68">
            <v>205.36484883391856</v>
          </cell>
          <cell r="CK68">
            <v>184.17322283351422</v>
          </cell>
          <cell r="CL68">
            <v>175.32971739834548</v>
          </cell>
          <cell r="CM68">
            <v>180.71458953344822</v>
          </cell>
          <cell r="CN68">
            <v>194.40418000870943</v>
          </cell>
          <cell r="CO68">
            <v>191.68225559365752</v>
          </cell>
          <cell r="CP68">
            <v>175.75754833835364</v>
          </cell>
          <cell r="CQ68">
            <v>165.51759471815825</v>
          </cell>
          <cell r="CR68">
            <v>161.81305858808756</v>
          </cell>
          <cell r="CS68">
            <v>157.38980646300317</v>
          </cell>
          <cell r="CT68">
            <v>147.44173750281334</v>
          </cell>
          <cell r="CU68">
            <v>150.01072235286236</v>
          </cell>
          <cell r="CV68">
            <v>151.12528192788363</v>
          </cell>
          <cell r="CW68">
            <v>154.36999975794555</v>
          </cell>
          <cell r="CX68">
            <v>155.30762924796343</v>
          </cell>
          <cell r="CY68">
            <v>157.76365873301029</v>
          </cell>
          <cell r="CZ68">
            <v>158.59932851302625</v>
          </cell>
          <cell r="DA68">
            <v>159.13011876803637</v>
          </cell>
          <cell r="DB68">
            <v>160.8714306780696</v>
          </cell>
          <cell r="DC68">
            <v>162.33185358309746</v>
          </cell>
          <cell r="DD68">
            <v>160.31465069305895</v>
          </cell>
          <cell r="DE68">
            <v>158.62032021802662</v>
          </cell>
          <cell r="DF68">
            <v>160.71649190306664</v>
          </cell>
          <cell r="DG68">
            <v>165.68053033316136</v>
          </cell>
          <cell r="DH68">
            <v>173.27752833330632</v>
          </cell>
          <cell r="DI68">
            <v>173.4404639483094</v>
          </cell>
          <cell r="DJ68">
            <v>170.66855928325651</v>
          </cell>
          <cell r="DK68">
            <v>167.76370715320112</v>
          </cell>
          <cell r="DL68">
            <v>167.35586831319333</v>
          </cell>
          <cell r="DM68">
            <v>170.5675991782546</v>
          </cell>
          <cell r="DN68">
            <v>160.09873601305486</v>
          </cell>
          <cell r="DO68">
            <v>156.22126821798085</v>
          </cell>
          <cell r="DP68">
            <v>152.47174986290932</v>
          </cell>
          <cell r="DQ68">
            <v>151.23423887288573</v>
          </cell>
          <cell r="DR68">
            <v>149.28600872784853</v>
          </cell>
          <cell r="DS68">
            <v>152.23184466290473</v>
          </cell>
          <cell r="DT68">
            <v>156.753058077991</v>
          </cell>
          <cell r="DU68">
            <v>159.44999236804247</v>
          </cell>
          <cell r="DV68">
            <v>158.0005651180148</v>
          </cell>
          <cell r="DW68">
            <v>158.16749915301799</v>
          </cell>
          <cell r="DX68">
            <v>160.91441369307043</v>
          </cell>
          <cell r="DY68">
            <v>160.90041922307014</v>
          </cell>
          <cell r="DZ68">
            <v>165.61855482316017</v>
          </cell>
          <cell r="EA68">
            <v>164.8498585781455</v>
          </cell>
          <cell r="EB68">
            <v>163.26048662811516</v>
          </cell>
          <cell r="EC68">
            <v>161.0753500980735</v>
          </cell>
          <cell r="ED68">
            <v>156.79104306799175</v>
          </cell>
          <cell r="EE68">
            <v>153.60630153793096</v>
          </cell>
          <cell r="EF68">
            <v>154.05412457793952</v>
          </cell>
          <cell r="EG68">
            <v>158.46438183802366</v>
          </cell>
          <cell r="EH68">
            <v>158.10052561801672</v>
          </cell>
          <cell r="EI68">
            <v>158.97817880803348</v>
          </cell>
          <cell r="EJ68">
            <v>160.7824658330679</v>
          </cell>
          <cell r="EK68">
            <v>160.4166104030609</v>
          </cell>
          <cell r="EL68">
            <v>162.32485634809734</v>
          </cell>
          <cell r="EM68">
            <v>166.37525580817461</v>
          </cell>
          <cell r="EN68">
            <v>166.98401525318624</v>
          </cell>
          <cell r="EO68">
            <v>169.3001000382304</v>
          </cell>
          <cell r="EP68">
            <v>173.45345881330965</v>
          </cell>
          <cell r="EQ68">
            <v>177.50385827338698</v>
          </cell>
          <cell r="ER68">
            <v>175.36070515334606</v>
          </cell>
          <cell r="ES68">
            <v>178.06063825839757</v>
          </cell>
          <cell r="ET68">
            <v>181.86113646847008</v>
          </cell>
          <cell r="EU68">
            <v>184.72800360852477</v>
          </cell>
          <cell r="EV68">
            <v>189.40315619361402</v>
          </cell>
          <cell r="EW68">
            <v>191.01351984864473</v>
          </cell>
          <cell r="EX68">
            <v>184.43911776351928</v>
          </cell>
          <cell r="EY68">
            <v>190.76061978363992</v>
          </cell>
          <cell r="EZ68">
            <v>192.32100318866966</v>
          </cell>
          <cell r="FA68">
            <v>191.56030378365517</v>
          </cell>
          <cell r="FB68">
            <v>189.40515540361403</v>
          </cell>
          <cell r="FC68">
            <v>192.87078593868017</v>
          </cell>
          <cell r="FD68">
            <v>199.23627057880162</v>
          </cell>
          <cell r="FE68">
            <v>198.67949059379103</v>
          </cell>
          <cell r="FF68">
            <v>199.68909164381029</v>
          </cell>
          <cell r="FG68">
            <v>193.54152089369296</v>
          </cell>
          <cell r="FH68">
            <v>190.64866402363776</v>
          </cell>
          <cell r="FI68">
            <v>190.0409041836262</v>
          </cell>
          <cell r="FJ68">
            <v>189.41914987361432</v>
          </cell>
          <cell r="FK68">
            <v>186.52729260855912</v>
          </cell>
          <cell r="FL68">
            <v>182.26797570347787</v>
          </cell>
          <cell r="FM68">
            <v>181.8351467384696</v>
          </cell>
          <cell r="FN68">
            <v>181.46129446846246</v>
          </cell>
          <cell r="FO68">
            <v>175.79353411835433</v>
          </cell>
          <cell r="FP68">
            <v>177.71877334839104</v>
          </cell>
          <cell r="FQ68">
            <v>174.51903774332999</v>
          </cell>
          <cell r="FR68">
            <v>181.23138531845808</v>
          </cell>
          <cell r="FS68">
            <v>187.20202598357201</v>
          </cell>
          <cell r="FT68">
            <v>188.70443229860066</v>
          </cell>
          <cell r="FU68">
            <v>185.12584639853242</v>
          </cell>
          <cell r="FV68">
            <v>182.25897925847767</v>
          </cell>
          <cell r="FW68">
            <v>178.0566398383975</v>
          </cell>
          <cell r="FX68">
            <v>180.30375187844038</v>
          </cell>
          <cell r="FY68">
            <v>183.87334133350848</v>
          </cell>
          <cell r="FZ68">
            <v>185.98150827854872</v>
          </cell>
          <cell r="GA68">
            <v>183.40752540349959</v>
          </cell>
          <cell r="GB68">
            <v>182.60484258848427</v>
          </cell>
          <cell r="GC68">
            <v>186.58926811856031</v>
          </cell>
          <cell r="GD68">
            <v>188.75041412860153</v>
          </cell>
          <cell r="GE68">
            <v>187.96972262358668</v>
          </cell>
          <cell r="GF68">
            <v>191.53731286865474</v>
          </cell>
          <cell r="GG68">
            <v>194.30621871870758</v>
          </cell>
          <cell r="GH68">
            <v>192.95875117868184</v>
          </cell>
          <cell r="GI68">
            <v>199.5611422038078</v>
          </cell>
          <cell r="GJ68">
            <v>204.8050700339079</v>
          </cell>
          <cell r="GK68">
            <v>207.21411808395385</v>
          </cell>
          <cell r="GL68">
            <v>203.00478142887354</v>
          </cell>
          <cell r="GM68">
            <v>204.02837694889308</v>
          </cell>
          <cell r="GN68">
            <v>204.14333152389526</v>
          </cell>
          <cell r="GO68">
            <v>198.96937604379653</v>
          </cell>
          <cell r="GP68">
            <v>195.49175024873017</v>
          </cell>
          <cell r="GQ68">
            <v>194.84900423371789</v>
          </cell>
          <cell r="GR68">
            <v>194.50713932371139</v>
          </cell>
          <cell r="GS68">
            <v>197.09711587876083</v>
          </cell>
          <cell r="GT68">
            <v>198.41059684878587</v>
          </cell>
          <cell r="GU68">
            <v>196.83621897375582</v>
          </cell>
          <cell r="GV68">
            <v>195.58971153873205</v>
          </cell>
          <cell r="GW68">
            <v>191.27741556864979</v>
          </cell>
          <cell r="GX68">
            <v>197.3939985637665</v>
          </cell>
          <cell r="GY68">
            <v>195.86160409873725</v>
          </cell>
          <cell r="GZ68">
            <v>188.28359859359264</v>
          </cell>
          <cell r="HA68">
            <v>183.31456213849782</v>
          </cell>
          <cell r="HB68">
            <v>176.19737453836203</v>
          </cell>
          <cell r="HC68">
            <v>179.99087551343442</v>
          </cell>
          <cell r="HD68">
            <v>201.29045885384085</v>
          </cell>
          <cell r="HE68">
            <v>196.12150139874223</v>
          </cell>
          <cell r="HF68">
            <v>193.55151694369314</v>
          </cell>
          <cell r="HG68">
            <v>193.77143004369736</v>
          </cell>
          <cell r="HH68">
            <v>188.90435329860449</v>
          </cell>
          <cell r="HI68">
            <v>198.00075879877807</v>
          </cell>
          <cell r="HJ68">
            <v>200.98857814383507</v>
          </cell>
          <cell r="HK68">
            <v>197.37900448876618</v>
          </cell>
          <cell r="HL68">
            <v>196.58032009375094</v>
          </cell>
          <cell r="HM68">
            <v>196.91518776875733</v>
          </cell>
          <cell r="HN68">
            <v>201.02556352883576</v>
          </cell>
          <cell r="HO68">
            <v>198.99136735379696</v>
          </cell>
          <cell r="HP68">
            <v>197.71687097877262</v>
          </cell>
          <cell r="HQ68">
            <v>197.03613997375965</v>
          </cell>
          <cell r="HR68">
            <v>199.16829743880035</v>
          </cell>
          <cell r="HS68">
            <v>209.6231661339998</v>
          </cell>
          <cell r="HT68">
            <v>220.31394160920382</v>
          </cell>
          <cell r="HU68">
            <v>223.25377991425992</v>
          </cell>
          <cell r="HV68">
            <v>233.13487533944846</v>
          </cell>
          <cell r="HW68">
            <v>236.21165952950716</v>
          </cell>
          <cell r="HX68">
            <v>223.80556187427044</v>
          </cell>
          <cell r="HY68">
            <v>216.63639481413367</v>
          </cell>
          <cell r="HZ68">
            <v>213.77652490907906</v>
          </cell>
          <cell r="IA68">
            <v>214.12838586908578</v>
          </cell>
          <cell r="IB68">
            <v>213.98044432908296</v>
          </cell>
          <cell r="IC68">
            <v>220.09402850919963</v>
          </cell>
          <cell r="ID68">
            <v>223.20679847925899</v>
          </cell>
          <cell r="IE68">
            <v>230.9937214294076</v>
          </cell>
          <cell r="IF68">
            <v>219.41429710918666</v>
          </cell>
          <cell r="IG68">
            <v>210.79070477402209</v>
          </cell>
          <cell r="IH68">
            <v>207.03318957895041</v>
          </cell>
          <cell r="II68">
            <v>205.8696493589282</v>
          </cell>
          <cell r="IJ68">
            <v>198.71547637379172</v>
          </cell>
          <cell r="IK68">
            <v>196.45137104874848</v>
          </cell>
          <cell r="IL68">
            <v>196.11550376874209</v>
          </cell>
          <cell r="IM68">
            <v>208.22771755397321</v>
          </cell>
          <cell r="IN68">
            <v>211.52941286903621</v>
          </cell>
          <cell r="IO68">
            <v>214.18036532908675</v>
          </cell>
          <cell r="IP68">
            <v>213.01282668906452</v>
          </cell>
          <cell r="IQ68">
            <v>212.0172201090455</v>
          </cell>
          <cell r="IR68">
            <v>207.34706554895641</v>
          </cell>
          <cell r="IS68">
            <v>203.91642118889095</v>
          </cell>
          <cell r="IT68">
            <v>204.1253386338949</v>
          </cell>
          <cell r="IU68">
            <v>203.96540183389186</v>
          </cell>
          <cell r="IV68">
            <v>205.46780814892054</v>
          </cell>
          <cell r="IW68">
            <v>214.21735071408747</v>
          </cell>
          <cell r="IX68">
            <v>217.72696386915445</v>
          </cell>
          <cell r="IY68">
            <v>215.57481430411337</v>
          </cell>
          <cell r="IZ68">
            <v>207.94283012896776</v>
          </cell>
          <cell r="JA68">
            <v>210.20993426901103</v>
          </cell>
          <cell r="JB68">
            <v>211.9282552640438</v>
          </cell>
          <cell r="JC68">
            <v>214.72714926409722</v>
          </cell>
          <cell r="JD68">
            <v>217.21316689914465</v>
          </cell>
          <cell r="JE68">
            <v>223.88153185427188</v>
          </cell>
          <cell r="JF68">
            <v>226.71241321432589</v>
          </cell>
          <cell r="JG68">
            <v>227.31817384433745</v>
          </cell>
          <cell r="JH68">
            <v>227.38214856433871</v>
          </cell>
          <cell r="JI68">
            <v>224.6622233592868</v>
          </cell>
          <cell r="JJ68">
            <v>223.3477427842617</v>
          </cell>
          <cell r="JK68">
            <v>224.09844613927604</v>
          </cell>
          <cell r="JL68">
            <v>228.9085453993678</v>
          </cell>
          <cell r="JM68">
            <v>242.19029703462124</v>
          </cell>
          <cell r="JN68">
            <v>248.29988279473781</v>
          </cell>
          <cell r="JO68">
            <v>253.00602313482761</v>
          </cell>
          <cell r="JP68">
            <v>253.53581378483773</v>
          </cell>
          <cell r="JQ68">
            <v>252.7271333398223</v>
          </cell>
          <cell r="JR68">
            <v>247.96101669973135</v>
          </cell>
          <cell r="JS68">
            <v>254.12857954984904</v>
          </cell>
          <cell r="JT68">
            <v>262.59023587501053</v>
          </cell>
          <cell r="JU68">
            <v>261.58763205999134</v>
          </cell>
          <cell r="JV68">
            <v>265.84994778007268</v>
          </cell>
          <cell r="JW68">
            <v>271.33178160017729</v>
          </cell>
          <cell r="JX68">
            <v>274.47853814023733</v>
          </cell>
          <cell r="JY68">
            <v>272.76921359020474</v>
          </cell>
          <cell r="JZ68">
            <v>269.22261505013705</v>
          </cell>
          <cell r="KA68">
            <v>271.38176185017824</v>
          </cell>
          <cell r="KB68">
            <v>269.0946656101346</v>
          </cell>
          <cell r="KC68">
            <v>267.94511986011264</v>
          </cell>
          <cell r="KD68">
            <v>266.61764442008734</v>
          </cell>
          <cell r="KE68">
            <v>266.5666645650864</v>
          </cell>
          <cell r="KF68">
            <v>256.23174846988917</v>
          </cell>
          <cell r="KG68">
            <v>251.54160180979966</v>
          </cell>
          <cell r="KH68">
            <v>251.70053900480272</v>
          </cell>
          <cell r="KI68">
            <v>253.61378297483921</v>
          </cell>
          <cell r="KJ68">
            <v>252.3602783048153</v>
          </cell>
          <cell r="KK68">
            <v>255.84290212488173</v>
          </cell>
          <cell r="KL68">
            <v>253.7697213548422</v>
          </cell>
          <cell r="KM68">
            <v>253.16396072483064</v>
          </cell>
          <cell r="KN68">
            <v>245.82985883969067</v>
          </cell>
          <cell r="KO68">
            <v>248.70772163474561</v>
          </cell>
          <cell r="KP68">
            <v>244.33644896966217</v>
          </cell>
          <cell r="KQ68">
            <v>234.35539304447175</v>
          </cell>
          <cell r="KR68">
            <v>225.71680663430692</v>
          </cell>
          <cell r="KS68">
            <v>225.13003849929569</v>
          </cell>
          <cell r="KT68">
            <v>226.30457437431812</v>
          </cell>
          <cell r="KU68">
            <v>233.73163952445987</v>
          </cell>
          <cell r="KV68">
            <v>236.63349283951521</v>
          </cell>
          <cell r="KW68">
            <v>241.29065253460408</v>
          </cell>
          <cell r="KX68">
            <v>240.09712416458132</v>
          </cell>
          <cell r="KY68">
            <v>240.93579275959732</v>
          </cell>
          <cell r="KZ68">
            <v>237.31322423952818</v>
          </cell>
          <cell r="LA68">
            <v>239.01355234456062</v>
          </cell>
          <cell r="LB68">
            <v>235.25403793948891</v>
          </cell>
          <cell r="LC68">
            <v>236.47455564451218</v>
          </cell>
          <cell r="LD68">
            <v>238.17788256454466</v>
          </cell>
          <cell r="LE68">
            <v>241.84243449461459</v>
          </cell>
          <cell r="LF68">
            <v>254.37048395985366</v>
          </cell>
          <cell r="LG68">
            <v>257.67217927491663</v>
          </cell>
          <cell r="LH68">
            <v>255.12818454986811</v>
          </cell>
          <cell r="LI68">
            <v>254.60938955485821</v>
          </cell>
          <cell r="LJ68">
            <v>253.51482207983733</v>
          </cell>
          <cell r="LK68">
            <v>254.11358547484875</v>
          </cell>
          <cell r="LL68">
            <v>254.63238046985865</v>
          </cell>
          <cell r="LM68">
            <v>271.26980609017613</v>
          </cell>
          <cell r="LN68">
            <v>271.74361886018517</v>
          </cell>
          <cell r="LO68">
            <v>281.57573364037279</v>
          </cell>
          <cell r="LP68">
            <v>286.6407321754694</v>
          </cell>
          <cell r="LQ68">
            <v>292.63536336058377</v>
          </cell>
          <cell r="LR68">
            <v>288.08716061049699</v>
          </cell>
          <cell r="LS68">
            <v>291.9176469705701</v>
          </cell>
          <cell r="LT68">
            <v>290.53519325554367</v>
          </cell>
          <cell r="LU68">
            <v>287.64333599048854</v>
          </cell>
          <cell r="LV68">
            <v>282.39840855538841</v>
          </cell>
          <cell r="LW68">
            <v>279.58552008533479</v>
          </cell>
          <cell r="LX68">
            <v>282.00156537038089</v>
          </cell>
          <cell r="LY68">
            <v>281.63970836037396</v>
          </cell>
          <cell r="LZ68">
            <v>281.19688334536551</v>
          </cell>
          <cell r="MA68">
            <v>285.97799406045675</v>
          </cell>
          <cell r="MB68">
            <v>292.53040483558181</v>
          </cell>
          <cell r="MC68">
            <v>296.95165775066619</v>
          </cell>
          <cell r="MD68">
            <v>299.43267736071346</v>
          </cell>
          <cell r="ME68">
            <v>295.96104919564721</v>
          </cell>
          <cell r="MF68">
            <v>285.78107187545299</v>
          </cell>
          <cell r="MG68">
            <v>280.10931310534482</v>
          </cell>
          <cell r="MH68">
            <v>280.39120171535018</v>
          </cell>
          <cell r="MI68">
            <v>279.24265557032822</v>
          </cell>
          <cell r="MJ68">
            <v>276.9905455052853</v>
          </cell>
          <cell r="MK68">
            <v>280.98096866536139</v>
          </cell>
          <cell r="ML68">
            <v>287.457409460485</v>
          </cell>
          <cell r="MM68">
            <v>288.98180708551405</v>
          </cell>
          <cell r="MN68">
            <v>293.32209199559685</v>
          </cell>
          <cell r="MO68">
            <v>292.33248304557799</v>
          </cell>
          <cell r="MP68">
            <v>295.67716137564179</v>
          </cell>
          <cell r="MQ68">
            <v>294.27171674561498</v>
          </cell>
          <cell r="MR68">
            <v>295.87108474564553</v>
          </cell>
          <cell r="MS68">
            <v>297.8992832906842</v>
          </cell>
          <cell r="MT68">
            <v>299.79153555572037</v>
          </cell>
          <cell r="MU68">
            <v>299.36670343071222</v>
          </cell>
          <cell r="MV68">
            <v>303.7879563457966</v>
          </cell>
          <cell r="MW68">
            <v>315.96214564102888</v>
          </cell>
          <cell r="MX68">
            <v>319.72066044110056</v>
          </cell>
          <cell r="MY68">
            <v>310.7492055659294</v>
          </cell>
          <cell r="MZ68">
            <v>299.56262601071592</v>
          </cell>
          <cell r="NA68">
            <v>303.25316767078635</v>
          </cell>
          <cell r="NB68">
            <v>309.95551919591423</v>
          </cell>
          <cell r="NC68">
            <v>311.95372959095238</v>
          </cell>
          <cell r="ND68">
            <v>316.70185334104298</v>
          </cell>
          <cell r="NE68">
            <v>322.9843707661629</v>
          </cell>
          <cell r="NF68">
            <v>324.87262461119889</v>
          </cell>
          <cell r="NG68">
            <v>324.33683633118864</v>
          </cell>
          <cell r="NH68">
            <v>325.44739748620987</v>
          </cell>
          <cell r="NI68">
            <v>328.03537483125928</v>
          </cell>
          <cell r="NJ68">
            <v>324.84763448619844</v>
          </cell>
          <cell r="NK68">
            <v>321.12010744112729</v>
          </cell>
          <cell r="NL68">
            <v>317.172667296052</v>
          </cell>
          <cell r="NM68">
            <v>317.54951838105916</v>
          </cell>
          <cell r="NN68">
            <v>326.92381407123804</v>
          </cell>
          <cell r="NO68">
            <v>325.4873816862106</v>
          </cell>
          <cell r="NP68">
            <v>331.31607844132185</v>
          </cell>
          <cell r="NQ68">
            <v>330.64034546130898</v>
          </cell>
          <cell r="NR68">
            <v>327.48159366124867</v>
          </cell>
          <cell r="NS68">
            <v>333.87006921637061</v>
          </cell>
          <cell r="NT68">
            <v>333.34627619636058</v>
          </cell>
          <cell r="NU68">
            <v>347.6806118966341</v>
          </cell>
          <cell r="NV68">
            <v>352.89055315673346</v>
          </cell>
          <cell r="NW68">
            <v>355.8573807967901</v>
          </cell>
          <cell r="NX68">
            <v>356.67105926680568</v>
          </cell>
          <cell r="NY68">
            <v>343.27035463654994</v>
          </cell>
          <cell r="NZ68">
            <v>336.14317098641396</v>
          </cell>
          <cell r="OA68">
            <v>336.22114017641542</v>
          </cell>
          <cell r="OB68">
            <v>334.75571924638746</v>
          </cell>
          <cell r="OC68">
            <v>332.98142037135364</v>
          </cell>
          <cell r="OD68">
            <v>332.57358153134584</v>
          </cell>
          <cell r="OE68">
            <v>333.13935796135667</v>
          </cell>
          <cell r="OF68">
            <v>330.44042446130516</v>
          </cell>
          <cell r="OG68">
            <v>328.50718839126824</v>
          </cell>
          <cell r="OH68">
            <v>325.52036865121124</v>
          </cell>
          <cell r="OI68">
            <v>324.53875654119253</v>
          </cell>
          <cell r="OJ68">
            <v>322.72047504615784</v>
          </cell>
          <cell r="OK68">
            <v>333.97902616137264</v>
          </cell>
          <cell r="OL68">
            <v>346.98988484162095</v>
          </cell>
          <cell r="OM68">
            <v>349.95271406167745</v>
          </cell>
          <cell r="ON68">
            <v>347.87953329163787</v>
          </cell>
          <cell r="OO68">
            <v>347.69260715663432</v>
          </cell>
          <cell r="OP68">
            <v>338.75813766646382</v>
          </cell>
          <cell r="OQ68">
            <v>333.61816875636578</v>
          </cell>
          <cell r="OR68">
            <v>325.86023435121774</v>
          </cell>
          <cell r="OS68">
            <v>324.98957839620113</v>
          </cell>
          <cell r="OT68">
            <v>320.42138354611399</v>
          </cell>
          <cell r="OU68">
            <v>312.73741991096733</v>
          </cell>
          <cell r="OV68">
            <v>310.85216488093141</v>
          </cell>
          <cell r="OW68">
            <v>306.46989656084776</v>
          </cell>
          <cell r="OX68">
            <v>310.24340543591973</v>
          </cell>
          <cell r="OY68">
            <v>308.46710735088584</v>
          </cell>
          <cell r="OZ68">
            <v>308.74399793589112</v>
          </cell>
          <cell r="PA68">
            <v>315.58729376602173</v>
          </cell>
          <cell r="PB68">
            <v>303.95588998579979</v>
          </cell>
          <cell r="PC68">
            <v>301.14100230574604</v>
          </cell>
          <cell r="PD68">
            <v>299.8745027707219</v>
          </cell>
          <cell r="PE68">
            <v>293.04420180559163</v>
          </cell>
          <cell r="PF68">
            <v>287.60934942048789</v>
          </cell>
          <cell r="PG68">
            <v>287.06056627547741</v>
          </cell>
          <cell r="PH68">
            <v>283.92280618041758</v>
          </cell>
          <cell r="PI68">
            <v>279.77044701033827</v>
          </cell>
          <cell r="PJ68">
            <v>281.54074746537208</v>
          </cell>
          <cell r="PK68">
            <v>284.37062922042611</v>
          </cell>
          <cell r="PL68">
            <v>285.31925436544418</v>
          </cell>
          <cell r="PM68">
            <v>284.48858261042835</v>
          </cell>
          <cell r="PN68">
            <v>292.65435585558413</v>
          </cell>
          <cell r="PO68">
            <v>298.1541825656891</v>
          </cell>
          <cell r="PP68">
            <v>301.42389052075146</v>
          </cell>
          <cell r="PQ68">
            <v>302.40250381577016</v>
          </cell>
          <cell r="PR68">
            <v>305.01247247081994</v>
          </cell>
          <cell r="PS68">
            <v>293.13616546559336</v>
          </cell>
          <cell r="PT68">
            <v>290.41524065554137</v>
          </cell>
          <cell r="PU68">
            <v>287.69331624048948</v>
          </cell>
          <cell r="PV68">
            <v>282.21048281538486</v>
          </cell>
          <cell r="PW68">
            <v>283.56094917041065</v>
          </cell>
          <cell r="PX68">
            <v>282.78725490039585</v>
          </cell>
          <cell r="PY68">
            <v>280.79504213535785</v>
          </cell>
          <cell r="PZ68">
            <v>279.49255682033299</v>
          </cell>
          <cell r="QA68">
            <v>278.07011890530589</v>
          </cell>
          <cell r="QB68">
            <v>277.77123701030013</v>
          </cell>
          <cell r="QC68">
            <v>275.90997250026464</v>
          </cell>
          <cell r="QD68">
            <v>268.54888128012414</v>
          </cell>
          <cell r="QE68">
            <v>268.75280070012803</v>
          </cell>
          <cell r="QF68">
            <v>267.59125969010591</v>
          </cell>
          <cell r="QG68">
            <v>261.05684180498127</v>
          </cell>
          <cell r="QH68">
            <v>259.8703106699586</v>
          </cell>
          <cell r="QI68">
            <v>265.20020453006032</v>
          </cell>
          <cell r="QJ68">
            <v>269.62045784014458</v>
          </cell>
          <cell r="QK68">
            <v>266.2957716100812</v>
          </cell>
          <cell r="QL68">
            <v>267.92312855011227</v>
          </cell>
          <cell r="QM68">
            <v>264.26157543504235</v>
          </cell>
          <cell r="QN68">
            <v>265.05726101505752</v>
          </cell>
          <cell r="QO68">
            <v>269.92633697015049</v>
          </cell>
          <cell r="QP68">
            <v>267.44731657010317</v>
          </cell>
          <cell r="QQ68">
            <v>259.80133792495729</v>
          </cell>
          <cell r="QR68">
            <v>258.04703114992378</v>
          </cell>
          <cell r="QS68">
            <v>259.44747775495051</v>
          </cell>
          <cell r="QT68">
            <v>261.22677465498447</v>
          </cell>
          <cell r="QU68">
            <v>263.9886832700372</v>
          </cell>
          <cell r="QV68">
            <v>265.64602836006878</v>
          </cell>
          <cell r="QW68">
            <v>269.33557041513922</v>
          </cell>
          <cell r="QX68">
            <v>273.1210745502114</v>
          </cell>
          <cell r="QY68">
            <v>273.14806388521191</v>
          </cell>
          <cell r="QZ68">
            <v>280.71707294535634</v>
          </cell>
          <cell r="RA68">
            <v>285.73908846545214</v>
          </cell>
          <cell r="RB68">
            <v>290.83507475554944</v>
          </cell>
          <cell r="RC68">
            <v>289.81947607553008</v>
          </cell>
          <cell r="RD68">
            <v>290.40524460554121</v>
          </cell>
          <cell r="RE68">
            <v>289.53358904552465</v>
          </cell>
          <cell r="RF68">
            <v>285.9859909004569</v>
          </cell>
          <cell r="RG68">
            <v>281.84462738537792</v>
          </cell>
          <cell r="RH68">
            <v>276.38078645527366</v>
          </cell>
          <cell r="RI68">
            <v>277.48834879529477</v>
          </cell>
          <cell r="RJ68">
            <v>277.92517618030314</v>
          </cell>
          <cell r="RK68">
            <v>278.1230979703069</v>
          </cell>
          <cell r="RL68">
            <v>276.70165966027974</v>
          </cell>
          <cell r="RM68">
            <v>275.94595828026536</v>
          </cell>
          <cell r="RN68">
            <v>277.32541318029166</v>
          </cell>
          <cell r="RO68">
            <v>284.59254153043031</v>
          </cell>
          <cell r="RP68">
            <v>284.40761460542677</v>
          </cell>
          <cell r="RQ68">
            <v>284.12772520542148</v>
          </cell>
          <cell r="RR68">
            <v>283.42800170540812</v>
          </cell>
          <cell r="RS68">
            <v>266.87354330009219</v>
          </cell>
          <cell r="RT68">
            <v>267.31536871010064</v>
          </cell>
          <cell r="RU68">
            <v>264.12362994503974</v>
          </cell>
          <cell r="RV68">
            <v>256.22575083988903</v>
          </cell>
          <cell r="RW68">
            <v>254.38347882485391</v>
          </cell>
          <cell r="RX68">
            <v>253.57679758983849</v>
          </cell>
          <cell r="RY68">
            <v>256.6125979748964</v>
          </cell>
          <cell r="RZ68">
            <v>254.75033385986089</v>
          </cell>
          <cell r="SA68">
            <v>251.59757968980074</v>
          </cell>
          <cell r="SB68">
            <v>248.60176350474356</v>
          </cell>
          <cell r="SC68">
            <v>251.60957494980096</v>
          </cell>
          <cell r="SD68">
            <v>252.48922734981775</v>
          </cell>
          <cell r="SE68">
            <v>254.08659613984824</v>
          </cell>
          <cell r="SF68">
            <v>255.92986775988342</v>
          </cell>
          <cell r="SG68">
            <v>263.54385904502874</v>
          </cell>
          <cell r="SH68">
            <v>264.12163073503973</v>
          </cell>
          <cell r="SI68">
            <v>265.18121203505996</v>
          </cell>
          <cell r="SJ68">
            <v>267.97310880011321</v>
          </cell>
          <cell r="SK68">
            <v>270.60306955516336</v>
          </cell>
          <cell r="SL68">
            <v>270.28719437515736</v>
          </cell>
          <cell r="SM68">
            <v>269.96732077515128</v>
          </cell>
          <cell r="SN68">
            <v>267.74919728010894</v>
          </cell>
          <cell r="SO68">
            <v>269.35356330513952</v>
          </cell>
          <cell r="SP68">
            <v>269.93133499515056</v>
          </cell>
          <cell r="SQ68">
            <v>270.93793723016978</v>
          </cell>
          <cell r="SR68">
            <v>267.50129524010424</v>
          </cell>
          <cell r="SS68">
            <v>273.73783083522318</v>
          </cell>
        </row>
        <row r="69">
          <cell r="B69" t="str">
            <v>ORAFP 1 3/4 PERP nc-26</v>
          </cell>
          <cell r="C69" t="str">
            <v>FR0013447877</v>
          </cell>
          <cell r="D69">
            <v>229.19014110445977</v>
          </cell>
          <cell r="E69">
            <v>230.26925055921078</v>
          </cell>
          <cell r="F69">
            <v>235.54169795036316</v>
          </cell>
          <cell r="G69">
            <v>235.84249846994877</v>
          </cell>
          <cell r="H69">
            <v>235.33222960174083</v>
          </cell>
          <cell r="I69">
            <v>239.9464897173643</v>
          </cell>
          <cell r="J69">
            <v>241.45049231529237</v>
          </cell>
          <cell r="K69">
            <v>239.62484163701535</v>
          </cell>
          <cell r="L69">
            <v>239.38757654070855</v>
          </cell>
          <cell r="M69">
            <v>237.32466076612474</v>
          </cell>
          <cell r="N69">
            <v>235.35903360843659</v>
          </cell>
          <cell r="O69">
            <v>237.92725454628467</v>
          </cell>
          <cell r="P69">
            <v>232.05717707991599</v>
          </cell>
          <cell r="Q69">
            <v>232.03434403717517</v>
          </cell>
          <cell r="R69">
            <v>222.46729912877083</v>
          </cell>
          <cell r="S69">
            <v>216.32620337247846</v>
          </cell>
          <cell r="T69">
            <v>230.0041887152195</v>
          </cell>
          <cell r="U69">
            <v>224.34258685648442</v>
          </cell>
          <cell r="V69">
            <v>220.15123440206051</v>
          </cell>
          <cell r="W69">
            <v>194.13844227433205</v>
          </cell>
          <cell r="X69">
            <v>183.09122055172921</v>
          </cell>
          <cell r="Y69">
            <v>177.01465295970439</v>
          </cell>
          <cell r="Z69">
            <v>188.84117635846138</v>
          </cell>
          <cell r="AA69">
            <v>210.10370285511016</v>
          </cell>
          <cell r="AB69">
            <v>215.91917956709861</v>
          </cell>
          <cell r="AC69">
            <v>226.35388009965419</v>
          </cell>
          <cell r="AD69">
            <v>225.94387807130815</v>
          </cell>
          <cell r="AE69">
            <v>226.23971488595009</v>
          </cell>
          <cell r="AF69">
            <v>218.68793418467047</v>
          </cell>
          <cell r="AG69">
            <v>219.63997279286386</v>
          </cell>
          <cell r="AH69">
            <v>229.23481444895268</v>
          </cell>
          <cell r="AI69">
            <v>242.88599578499796</v>
          </cell>
          <cell r="AJ69">
            <v>243.62062411665914</v>
          </cell>
          <cell r="AK69">
            <v>245.51874488711357</v>
          </cell>
          <cell r="AL69">
            <v>248.52972830593586</v>
          </cell>
          <cell r="AM69">
            <v>251.59729796111586</v>
          </cell>
          <cell r="AN69">
            <v>252.7856089246273</v>
          </cell>
          <cell r="AO69">
            <v>256.39422241866589</v>
          </cell>
          <cell r="AP69">
            <v>255.3260331147909</v>
          </cell>
          <cell r="AQ69">
            <v>252.30909325003623</v>
          </cell>
          <cell r="AR69">
            <v>246.22160550713539</v>
          </cell>
          <cell r="AS69">
            <v>246.29407559931278</v>
          </cell>
          <cell r="AT69">
            <v>244.62825622022152</v>
          </cell>
          <cell r="AU69">
            <v>248.90696988165379</v>
          </cell>
          <cell r="AV69">
            <v>249.94438421487808</v>
          </cell>
          <cell r="AW69">
            <v>255.74794803500174</v>
          </cell>
          <cell r="AX69">
            <v>256.26417334914203</v>
          </cell>
          <cell r="AY69">
            <v>241.70066304445265</v>
          </cell>
          <cell r="AZ69">
            <v>229.59021572291851</v>
          </cell>
          <cell r="BA69">
            <v>224.33365218758581</v>
          </cell>
          <cell r="BB69">
            <v>218.34940950751303</v>
          </cell>
          <cell r="BC69">
            <v>227.71492799520493</v>
          </cell>
          <cell r="BD69">
            <v>226.06201424896719</v>
          </cell>
          <cell r="BE69">
            <v>253.30977616667749</v>
          </cell>
          <cell r="BF69">
            <v>283.96859612166884</v>
          </cell>
          <cell r="BG69">
            <v>289.86349211275581</v>
          </cell>
          <cell r="BH69">
            <v>295.78022840559481</v>
          </cell>
          <cell r="BI69">
            <v>307.19674977600573</v>
          </cell>
          <cell r="BJ69">
            <v>305.95284531712531</v>
          </cell>
          <cell r="BK69">
            <v>310.13526310265064</v>
          </cell>
          <cell r="BL69">
            <v>334.56364061236383</v>
          </cell>
          <cell r="BM69">
            <v>352.12125773906712</v>
          </cell>
          <cell r="BN69">
            <v>363.5695468211174</v>
          </cell>
          <cell r="BO69">
            <v>387.68123995542527</v>
          </cell>
          <cell r="BP69">
            <v>394.06158629000186</v>
          </cell>
          <cell r="BQ69">
            <v>394.12809993624688</v>
          </cell>
          <cell r="BR69">
            <v>396.48883800745006</v>
          </cell>
          <cell r="BS69">
            <v>402.23482285022732</v>
          </cell>
          <cell r="BT69">
            <v>410.38721184968944</v>
          </cell>
          <cell r="BU69">
            <v>413.14802453935147</v>
          </cell>
          <cell r="BV69">
            <v>421.27658775508405</v>
          </cell>
          <cell r="BW69">
            <v>420.76433340489865</v>
          </cell>
          <cell r="BX69">
            <v>470.81932679772376</v>
          </cell>
          <cell r="BY69">
            <v>487.1072281998396</v>
          </cell>
          <cell r="BZ69">
            <v>471.21344497025012</v>
          </cell>
          <cell r="CA69">
            <v>476.22579422235492</v>
          </cell>
          <cell r="CB69">
            <v>484.2938002377748</v>
          </cell>
          <cell r="CC69">
            <v>406.92949498593805</v>
          </cell>
          <cell r="CD69">
            <v>359.830884257555</v>
          </cell>
          <cell r="CE69">
            <v>287.12054876089098</v>
          </cell>
          <cell r="CF69">
            <v>291.11633124053481</v>
          </cell>
          <cell r="CG69">
            <v>244.75929803073407</v>
          </cell>
          <cell r="CH69">
            <v>246.64153494536876</v>
          </cell>
          <cell r="CI69">
            <v>257.39887629926204</v>
          </cell>
          <cell r="CJ69">
            <v>210.57823304772376</v>
          </cell>
          <cell r="CK69">
            <v>186.82889037430286</v>
          </cell>
          <cell r="CL69">
            <v>178.07787855863572</v>
          </cell>
          <cell r="CM69">
            <v>185.27922169089317</v>
          </cell>
          <cell r="CN69">
            <v>201.20477263212203</v>
          </cell>
          <cell r="CO69">
            <v>199.39699129164217</v>
          </cell>
          <cell r="CP69">
            <v>180.79401790380479</v>
          </cell>
          <cell r="CQ69">
            <v>164.15170796871186</v>
          </cell>
          <cell r="CR69">
            <v>159.75088716566563</v>
          </cell>
          <cell r="CS69">
            <v>155.76801031887533</v>
          </cell>
          <cell r="CT69">
            <v>146.69237219989299</v>
          </cell>
          <cell r="CU69">
            <v>149.44325747966766</v>
          </cell>
          <cell r="CV69">
            <v>150.70602401733399</v>
          </cell>
          <cell r="CW69">
            <v>154.78519674003124</v>
          </cell>
          <cell r="CX69">
            <v>155.56747663915158</v>
          </cell>
          <cell r="CY69">
            <v>157.6849931681156</v>
          </cell>
          <cell r="CZ69">
            <v>159.41037700653075</v>
          </cell>
          <cell r="DA69">
            <v>159.98318855702877</v>
          </cell>
          <cell r="DB69">
            <v>161.76813685476779</v>
          </cell>
          <cell r="DC69">
            <v>162.97928086102007</v>
          </cell>
          <cell r="DD69">
            <v>160.31079308331013</v>
          </cell>
          <cell r="DE69">
            <v>157.81901320159437</v>
          </cell>
          <cell r="DF69">
            <v>160.2085407614708</v>
          </cell>
          <cell r="DG69">
            <v>164.92008949398996</v>
          </cell>
          <cell r="DH69">
            <v>172.92356734514235</v>
          </cell>
          <cell r="DI69">
            <v>173.20649852693083</v>
          </cell>
          <cell r="DJ69">
            <v>171.50692595422268</v>
          </cell>
          <cell r="DK69">
            <v>168.21996054053307</v>
          </cell>
          <cell r="DL69">
            <v>168.89303893089294</v>
          </cell>
          <cell r="DM69">
            <v>173.89148980915547</v>
          </cell>
          <cell r="DN69">
            <v>162.70131338417528</v>
          </cell>
          <cell r="DO69">
            <v>159.30514646172523</v>
          </cell>
          <cell r="DP69">
            <v>155.00558523952961</v>
          </cell>
          <cell r="DQ69">
            <v>154.93609337031839</v>
          </cell>
          <cell r="DR69">
            <v>152.52968921363356</v>
          </cell>
          <cell r="DS69">
            <v>154.56580098152159</v>
          </cell>
          <cell r="DT69">
            <v>159.90873298287391</v>
          </cell>
          <cell r="DU69">
            <v>163.04480176627635</v>
          </cell>
          <cell r="DV69">
            <v>162.59608283936976</v>
          </cell>
          <cell r="DW69">
            <v>163.423036082983</v>
          </cell>
          <cell r="DX69">
            <v>166.07464726388454</v>
          </cell>
          <cell r="DY69">
            <v>166.75268935918808</v>
          </cell>
          <cell r="DZ69">
            <v>171.34510917305948</v>
          </cell>
          <cell r="EA69">
            <v>170.32953514158726</v>
          </cell>
          <cell r="EB69">
            <v>168.51976831912995</v>
          </cell>
          <cell r="EC69">
            <v>166.22951485812663</v>
          </cell>
          <cell r="ED69">
            <v>161.47527826309204</v>
          </cell>
          <cell r="EE69">
            <v>156.49072575867174</v>
          </cell>
          <cell r="EF69">
            <v>158.66780674695968</v>
          </cell>
          <cell r="EG69">
            <v>163.54415048360826</v>
          </cell>
          <cell r="EH69">
            <v>163.00012842178344</v>
          </cell>
          <cell r="EI69">
            <v>162.44518620908261</v>
          </cell>
          <cell r="EJ69">
            <v>163.56301256239414</v>
          </cell>
          <cell r="EK69">
            <v>163.25724833786487</v>
          </cell>
          <cell r="EL69">
            <v>165.60110981225969</v>
          </cell>
          <cell r="EM69">
            <v>169.77657841086389</v>
          </cell>
          <cell r="EN69">
            <v>171.09593118488789</v>
          </cell>
          <cell r="EO69">
            <v>173.81207053005696</v>
          </cell>
          <cell r="EP69">
            <v>175.94348543286321</v>
          </cell>
          <cell r="EQ69">
            <v>179.92735502064227</v>
          </cell>
          <cell r="ER69">
            <v>177.36906149268151</v>
          </cell>
          <cell r="ES69">
            <v>179.08451792120934</v>
          </cell>
          <cell r="ET69">
            <v>181.97637242138384</v>
          </cell>
          <cell r="EU69">
            <v>184.42248621761797</v>
          </cell>
          <cell r="EV69">
            <v>188.68233780026438</v>
          </cell>
          <cell r="EW69">
            <v>191.09866936683656</v>
          </cell>
          <cell r="EX69">
            <v>184.20309045910835</v>
          </cell>
          <cell r="EY69">
            <v>191.32203608930112</v>
          </cell>
          <cell r="EZ69">
            <v>192.68209124386311</v>
          </cell>
          <cell r="FA69">
            <v>191.62780031383036</v>
          </cell>
          <cell r="FB69">
            <v>189.43185724675655</v>
          </cell>
          <cell r="FC69">
            <v>190.9984025269747</v>
          </cell>
          <cell r="FD69">
            <v>195.60074975073337</v>
          </cell>
          <cell r="FE69">
            <v>194.89292542576791</v>
          </cell>
          <cell r="FF69">
            <v>196.09215654015543</v>
          </cell>
          <cell r="FG69">
            <v>191.95937580406667</v>
          </cell>
          <cell r="FH69">
            <v>188.90471178174019</v>
          </cell>
          <cell r="FI69">
            <v>188.93052304744722</v>
          </cell>
          <cell r="FJ69">
            <v>189.03376811027528</v>
          </cell>
          <cell r="FK69">
            <v>185.99200972080232</v>
          </cell>
          <cell r="FL69">
            <v>182.24838345229625</v>
          </cell>
          <cell r="FM69">
            <v>180.4822972333431</v>
          </cell>
          <cell r="FN69">
            <v>179.92735502064227</v>
          </cell>
          <cell r="FO69">
            <v>175.39847063004973</v>
          </cell>
          <cell r="FP69">
            <v>179.17088638722896</v>
          </cell>
          <cell r="FQ69">
            <v>177.13278913736343</v>
          </cell>
          <cell r="FR69">
            <v>181.98828531324861</v>
          </cell>
          <cell r="FS69">
            <v>188.48279686152935</v>
          </cell>
          <cell r="FT69">
            <v>189.62047803461553</v>
          </cell>
          <cell r="FU69">
            <v>185.85401872336863</v>
          </cell>
          <cell r="FV69">
            <v>184.85035758376122</v>
          </cell>
          <cell r="FW69">
            <v>180.84365495324136</v>
          </cell>
          <cell r="FX69">
            <v>182.72887009084224</v>
          </cell>
          <cell r="FY69">
            <v>186.81002829551696</v>
          </cell>
          <cell r="FZ69">
            <v>189.39016212522984</v>
          </cell>
          <cell r="GA69">
            <v>186.94007736504076</v>
          </cell>
          <cell r="GB69">
            <v>187.72136452317238</v>
          </cell>
          <cell r="GC69">
            <v>192.24727069079876</v>
          </cell>
          <cell r="GD69">
            <v>194.39953315436838</v>
          </cell>
          <cell r="GE69">
            <v>194.32507758021356</v>
          </cell>
          <cell r="GF69">
            <v>198.21165855109692</v>
          </cell>
          <cell r="GG69">
            <v>200.92879063725471</v>
          </cell>
          <cell r="GH69">
            <v>199.42379529833795</v>
          </cell>
          <cell r="GI69">
            <v>204.77268374562266</v>
          </cell>
          <cell r="GJ69">
            <v>210.07491336643696</v>
          </cell>
          <cell r="GK69">
            <v>214.91452568650246</v>
          </cell>
          <cell r="GL69">
            <v>211.74768193244932</v>
          </cell>
          <cell r="GM69">
            <v>213.00647750616073</v>
          </cell>
          <cell r="GN69">
            <v>213.84931460559369</v>
          </cell>
          <cell r="GO69">
            <v>207.16816775143147</v>
          </cell>
          <cell r="GP69">
            <v>205.27898164987565</v>
          </cell>
          <cell r="GQ69">
            <v>206.99940178334714</v>
          </cell>
          <cell r="GR69">
            <v>208.84093631744383</v>
          </cell>
          <cell r="GS69">
            <v>210.87109163939954</v>
          </cell>
          <cell r="GT69">
            <v>211.71889244377613</v>
          </cell>
          <cell r="GU69">
            <v>212.2619217646122</v>
          </cell>
          <cell r="GV69">
            <v>210.52859599828722</v>
          </cell>
          <cell r="GW69">
            <v>205.84285853147509</v>
          </cell>
          <cell r="GX69">
            <v>211.09148013889788</v>
          </cell>
          <cell r="GY69">
            <v>210.46506057500838</v>
          </cell>
          <cell r="GZ69">
            <v>204.15321336865424</v>
          </cell>
          <cell r="HA69">
            <v>199.38904936373234</v>
          </cell>
          <cell r="HB69">
            <v>193.73340395092964</v>
          </cell>
        </row>
        <row r="70">
          <cell r="B70" t="str">
            <v>ORAFP 5 7/8 PERP nc-22</v>
          </cell>
          <cell r="C70" t="str">
            <v>XS1028597315</v>
          </cell>
          <cell r="D70">
            <v>175.68872176110744</v>
          </cell>
          <cell r="E70">
            <v>175.34029791057111</v>
          </cell>
          <cell r="F70">
            <v>178.44307237267495</v>
          </cell>
          <cell r="G70">
            <v>179.34316731989384</v>
          </cell>
          <cell r="H70">
            <v>181.37263612747191</v>
          </cell>
          <cell r="I70">
            <v>184.90693553090094</v>
          </cell>
          <cell r="J70">
            <v>187.21374171376226</v>
          </cell>
          <cell r="K70">
            <v>179.59747668206691</v>
          </cell>
          <cell r="L70">
            <v>174.99587893187999</v>
          </cell>
          <cell r="M70">
            <v>172.55290710628032</v>
          </cell>
          <cell r="N70">
            <v>172.05730421543123</v>
          </cell>
          <cell r="O70">
            <v>167.69299512207508</v>
          </cell>
          <cell r="P70">
            <v>167.75306819975376</v>
          </cell>
          <cell r="Q70">
            <v>171.67383773624897</v>
          </cell>
          <cell r="R70">
            <v>169.16578674316406</v>
          </cell>
          <cell r="S70">
            <v>156.85080581903458</v>
          </cell>
          <cell r="T70">
            <v>168.41587449014187</v>
          </cell>
          <cell r="U70">
            <v>165.0197431653738</v>
          </cell>
          <cell r="V70">
            <v>153.4086184680462</v>
          </cell>
          <cell r="W70">
            <v>140.37175939381123</v>
          </cell>
          <cell r="X70">
            <v>132.09769416153432</v>
          </cell>
          <cell r="Y70">
            <v>126.99949230253696</v>
          </cell>
          <cell r="Z70">
            <v>147.14499890208245</v>
          </cell>
          <cell r="AA70">
            <v>171.0841203570366</v>
          </cell>
          <cell r="AB70">
            <v>181.31957157552242</v>
          </cell>
          <cell r="AC70">
            <v>191.2676732391119</v>
          </cell>
          <cell r="AD70">
            <v>192.02259158194065</v>
          </cell>
          <cell r="AE70">
            <v>192.90666704177855</v>
          </cell>
          <cell r="AF70">
            <v>191.48393631875516</v>
          </cell>
          <cell r="AG70">
            <v>192.04662081301211</v>
          </cell>
          <cell r="AH70">
            <v>206.53824958503247</v>
          </cell>
          <cell r="AI70">
            <v>218.38766415715219</v>
          </cell>
          <cell r="AJ70">
            <v>216.41125990152358</v>
          </cell>
          <cell r="AK70">
            <v>215.52618322372439</v>
          </cell>
          <cell r="AL70">
            <v>232.96740010976791</v>
          </cell>
          <cell r="AM70">
            <v>238.23480780422688</v>
          </cell>
          <cell r="AN70">
            <v>238.23280536830427</v>
          </cell>
          <cell r="AO70">
            <v>237.8763717740774</v>
          </cell>
          <cell r="AP70">
            <v>235.99908809661864</v>
          </cell>
          <cell r="AQ70">
            <v>231.34742944836617</v>
          </cell>
          <cell r="AR70">
            <v>228.80233339071273</v>
          </cell>
          <cell r="AS70">
            <v>227.56082311868667</v>
          </cell>
          <cell r="AT70">
            <v>229.32697160243987</v>
          </cell>
          <cell r="AU70">
            <v>228.22563184499742</v>
          </cell>
          <cell r="AV70">
            <v>228.46292050182819</v>
          </cell>
          <cell r="AW70">
            <v>218.28854357898234</v>
          </cell>
          <cell r="AX70">
            <v>213.69595679044724</v>
          </cell>
          <cell r="AY70">
            <v>219.89349597096444</v>
          </cell>
          <cell r="AZ70">
            <v>220.82462867498398</v>
          </cell>
          <cell r="BA70">
            <v>227.37159292399883</v>
          </cell>
          <cell r="BB70">
            <v>236.46064957678317</v>
          </cell>
          <cell r="BC70">
            <v>236.27342181801794</v>
          </cell>
          <cell r="BD70">
            <v>243.38106812536716</v>
          </cell>
          <cell r="BE70">
            <v>244.40331166386605</v>
          </cell>
          <cell r="BF70">
            <v>243.18282696902753</v>
          </cell>
          <cell r="BG70">
            <v>238.25583338141442</v>
          </cell>
          <cell r="BH70">
            <v>237.72819151580333</v>
          </cell>
          <cell r="BI70">
            <v>236.30546079277991</v>
          </cell>
          <cell r="BJ70">
            <v>236.62384810447693</v>
          </cell>
          <cell r="BK70">
            <v>289.93570089042191</v>
          </cell>
          <cell r="BL70">
            <v>294.90274319648739</v>
          </cell>
          <cell r="BM70">
            <v>300.97613134980202</v>
          </cell>
          <cell r="BN70">
            <v>311.43785782754424</v>
          </cell>
          <cell r="BO70">
            <v>309.76181896030903</v>
          </cell>
          <cell r="BP70">
            <v>308.97686407864092</v>
          </cell>
          <cell r="BQ70">
            <v>307.37491534054277</v>
          </cell>
          <cell r="BR70">
            <v>307.52309559881689</v>
          </cell>
          <cell r="BS70">
            <v>302.68521040976049</v>
          </cell>
          <cell r="BT70">
            <v>294.08875299394128</v>
          </cell>
          <cell r="BU70">
            <v>295.3823265999556</v>
          </cell>
          <cell r="BV70">
            <v>298.42002189457418</v>
          </cell>
          <cell r="BW70">
            <v>296.36051654815674</v>
          </cell>
          <cell r="BX70">
            <v>303.65138574242587</v>
          </cell>
          <cell r="BY70">
            <v>286.90301168560978</v>
          </cell>
          <cell r="BZ70">
            <v>275.13269333243369</v>
          </cell>
          <cell r="CA70">
            <v>277.58367490172384</v>
          </cell>
          <cell r="CB70">
            <v>249.71176929473876</v>
          </cell>
          <cell r="CC70">
            <v>217.1021002948284</v>
          </cell>
          <cell r="CD70">
            <v>188.99390724897387</v>
          </cell>
          <cell r="CE70">
            <v>192.52620421648027</v>
          </cell>
          <cell r="CF70">
            <v>185.17926681637763</v>
          </cell>
          <cell r="CG70">
            <v>178.50114301443099</v>
          </cell>
          <cell r="CH70">
            <v>173.15964519083502</v>
          </cell>
          <cell r="CI70">
            <v>138.84590322077273</v>
          </cell>
          <cell r="CJ70">
            <v>127.8064739793539</v>
          </cell>
          <cell r="CK70">
            <v>126.587991720438</v>
          </cell>
          <cell r="CL70">
            <v>126.12643024027348</v>
          </cell>
          <cell r="CM70">
            <v>125.60179202854633</v>
          </cell>
          <cell r="CN70">
            <v>116.72699601948261</v>
          </cell>
          <cell r="CO70">
            <v>106.20920133590698</v>
          </cell>
          <cell r="CP70">
            <v>99.591150611639023</v>
          </cell>
          <cell r="CQ70">
            <v>93.033172965049744</v>
          </cell>
          <cell r="CR70">
            <v>87.28217699527741</v>
          </cell>
          <cell r="CS70">
            <v>84.059256377816197</v>
          </cell>
          <cell r="CT70">
            <v>83.078062775731084</v>
          </cell>
          <cell r="CU70">
            <v>83.223239380121228</v>
          </cell>
          <cell r="CV70">
            <v>85.685234346985823</v>
          </cell>
          <cell r="CW70">
            <v>86.009628966450691</v>
          </cell>
          <cell r="CX70">
            <v>87.909940657019618</v>
          </cell>
          <cell r="CY70">
            <v>88.270379123091701</v>
          </cell>
          <cell r="CZ70">
            <v>89.920386323332792</v>
          </cell>
          <cell r="DA70">
            <v>92.455470201373103</v>
          </cell>
          <cell r="DB70">
            <v>92.60565289556979</v>
          </cell>
          <cell r="DC70">
            <v>90.815475180745125</v>
          </cell>
          <cell r="DD70">
            <v>90.202729788422587</v>
          </cell>
          <cell r="DE70">
            <v>89.856308373808858</v>
          </cell>
          <cell r="DF70">
            <v>93.049192452430731</v>
          </cell>
          <cell r="DG70">
            <v>96.856824359297761</v>
          </cell>
          <cell r="DH70">
            <v>94.752264204621312</v>
          </cell>
          <cell r="DI70">
            <v>95.229845172166833</v>
          </cell>
          <cell r="DJ70">
            <v>101.22313588857651</v>
          </cell>
          <cell r="DK70">
            <v>103.45485072433948</v>
          </cell>
          <cell r="DL70">
            <v>106.10106979608535</v>
          </cell>
          <cell r="DM70">
            <v>102.97426610291005</v>
          </cell>
          <cell r="DN70">
            <v>103.01331360340119</v>
          </cell>
          <cell r="DO70">
            <v>102.68691654801368</v>
          </cell>
          <cell r="DP70">
            <v>104.67733785510063</v>
          </cell>
          <cell r="DQ70">
            <v>106.49054358303547</v>
          </cell>
          <cell r="DR70">
            <v>108.89847277998925</v>
          </cell>
          <cell r="DS70">
            <v>108.81036559939385</v>
          </cell>
          <cell r="DT70">
            <v>109.81058234274388</v>
          </cell>
          <cell r="DU70">
            <v>102.09119186103344</v>
          </cell>
          <cell r="DV70">
            <v>102.77302129268647</v>
          </cell>
          <cell r="DW70">
            <v>97.949153155088425</v>
          </cell>
          <cell r="DX70">
            <v>96.110916978120798</v>
          </cell>
          <cell r="DY70">
            <v>94.916463950276381</v>
          </cell>
          <cell r="DZ70">
            <v>93.899226501584053</v>
          </cell>
          <cell r="EA70">
            <v>96.098902362585065</v>
          </cell>
          <cell r="EB70">
            <v>95.691406652331352</v>
          </cell>
          <cell r="EC70">
            <v>92.840939116477955</v>
          </cell>
          <cell r="ED70">
            <v>95.776510179042816</v>
          </cell>
          <cell r="EE70">
            <v>90.190715172886854</v>
          </cell>
          <cell r="EF70">
            <v>92.09703417122364</v>
          </cell>
          <cell r="EG70">
            <v>98.613961881399149</v>
          </cell>
          <cell r="EH70">
            <v>97.914110526442528</v>
          </cell>
          <cell r="EI70">
            <v>97.972181168198574</v>
          </cell>
          <cell r="EJ70">
            <v>99.670246830582627</v>
          </cell>
          <cell r="EK70">
            <v>102.56376673877239</v>
          </cell>
          <cell r="EL70">
            <v>97.884073987603188</v>
          </cell>
          <cell r="EM70">
            <v>92.818912321329123</v>
          </cell>
          <cell r="EN70">
            <v>94.202595543861378</v>
          </cell>
          <cell r="EO70">
            <v>98.726098293066016</v>
          </cell>
          <cell r="EP70">
            <v>101.03390569388867</v>
          </cell>
          <cell r="EQ70">
            <v>100.69849767684936</v>
          </cell>
          <cell r="ER70">
            <v>102.07216871976851</v>
          </cell>
          <cell r="ES70">
            <v>106.16915261745453</v>
          </cell>
          <cell r="ET70">
            <v>103.97147919237614</v>
          </cell>
          <cell r="EU70">
            <v>107.3405776321888</v>
          </cell>
          <cell r="EV70">
            <v>110.26113042533397</v>
          </cell>
          <cell r="EW70">
            <v>107.3666092991829</v>
          </cell>
          <cell r="EX70">
            <v>108.63214880228043</v>
          </cell>
          <cell r="EY70">
            <v>111.04808774292469</v>
          </cell>
          <cell r="EZ70">
            <v>114.0677611142397</v>
          </cell>
          <cell r="FA70">
            <v>117.94347584247589</v>
          </cell>
          <cell r="FB70">
            <v>117.5299728244543</v>
          </cell>
          <cell r="FC70">
            <v>113.84248707294464</v>
          </cell>
          <cell r="FD70">
            <v>110.40530581176282</v>
          </cell>
          <cell r="FE70">
            <v>112.14542262852191</v>
          </cell>
          <cell r="FF70">
            <v>109.52523522377014</v>
          </cell>
          <cell r="FG70">
            <v>108.26870668232441</v>
          </cell>
          <cell r="FH70">
            <v>106.90104294717312</v>
          </cell>
          <cell r="FI70">
            <v>109.20584669411181</v>
          </cell>
          <cell r="FJ70">
            <v>106.63572018742562</v>
          </cell>
          <cell r="FK70">
            <v>104.0215400904417</v>
          </cell>
          <cell r="FL70">
            <v>104.2157763749361</v>
          </cell>
          <cell r="FM70">
            <v>105.55540600717069</v>
          </cell>
          <cell r="FN70">
            <v>108.24567866921426</v>
          </cell>
          <cell r="FO70">
            <v>106.93808801174164</v>
          </cell>
          <cell r="FP70">
            <v>105.32913074791431</v>
          </cell>
          <cell r="FQ70">
            <v>112.11238243579865</v>
          </cell>
          <cell r="FR70">
            <v>115.36433837413789</v>
          </cell>
          <cell r="FS70">
            <v>117.81932481527329</v>
          </cell>
          <cell r="FT70">
            <v>116.43764402866364</v>
          </cell>
          <cell r="FU70">
            <v>113.12661623060704</v>
          </cell>
          <cell r="FV70">
            <v>113.64624835252761</v>
          </cell>
          <cell r="FW70">
            <v>116.95026762485504</v>
          </cell>
          <cell r="FX70">
            <v>119.46032105386257</v>
          </cell>
          <cell r="FY70">
            <v>118.24384123086929</v>
          </cell>
          <cell r="FZ70">
            <v>120.33738798797131</v>
          </cell>
          <cell r="GA70">
            <v>117.36076698899269</v>
          </cell>
          <cell r="GB70">
            <v>117.61507635116577</v>
          </cell>
          <cell r="GC70">
            <v>120.3904525399208</v>
          </cell>
          <cell r="GD70">
            <v>121.59491774737835</v>
          </cell>
          <cell r="GE70">
            <v>123.23891763985156</v>
          </cell>
          <cell r="GF70">
            <v>125.56174331009389</v>
          </cell>
          <cell r="GG70">
            <v>121.67301274836063</v>
          </cell>
          <cell r="GH70">
            <v>130.86319241523742</v>
          </cell>
          <cell r="GI70">
            <v>138.24617366194727</v>
          </cell>
          <cell r="GJ70">
            <v>141.23180562257767</v>
          </cell>
          <cell r="GK70">
            <v>138.1270287245512</v>
          </cell>
          <cell r="GL70">
            <v>136.79641005396843</v>
          </cell>
          <cell r="GM70">
            <v>134.34943335652352</v>
          </cell>
          <cell r="GN70">
            <v>125.78501491546632</v>
          </cell>
          <cell r="GO70">
            <v>125.24235478043556</v>
          </cell>
          <cell r="GP70">
            <v>125.40555330812931</v>
          </cell>
          <cell r="GQ70">
            <v>122.97960218787193</v>
          </cell>
          <cell r="GR70">
            <v>117.27966833412647</v>
          </cell>
          <cell r="GS70">
            <v>117.05539551079274</v>
          </cell>
          <cell r="GT70">
            <v>113.8384822010994</v>
          </cell>
          <cell r="GU70">
            <v>112.1614421159029</v>
          </cell>
          <cell r="GV70">
            <v>109.16379553973675</v>
          </cell>
          <cell r="GW70">
            <v>111.46759806871414</v>
          </cell>
          <cell r="GX70">
            <v>111.75695005953311</v>
          </cell>
          <cell r="GY70">
            <v>108.05344482064247</v>
          </cell>
          <cell r="GZ70">
            <v>106.89803929328919</v>
          </cell>
          <cell r="HA70">
            <v>104.05257784724236</v>
          </cell>
          <cell r="HB70">
            <v>109.35602938830853</v>
          </cell>
          <cell r="HC70">
            <v>121.49980204105377</v>
          </cell>
          <cell r="HD70">
            <v>118.4470884770155</v>
          </cell>
          <cell r="HE70">
            <v>122.04646704792977</v>
          </cell>
          <cell r="HF70">
            <v>124.8568858653307</v>
          </cell>
          <cell r="HG70">
            <v>121.65398960709572</v>
          </cell>
          <cell r="HH70">
            <v>127.21675660014152</v>
          </cell>
          <cell r="HI70">
            <v>133.56848334670067</v>
          </cell>
          <cell r="HJ70">
            <v>131.14853953421115</v>
          </cell>
          <cell r="HK70">
            <v>126.6670879393816</v>
          </cell>
          <cell r="HL70">
            <v>128.19895142018797</v>
          </cell>
          <cell r="HM70">
            <v>130.07223022580146</v>
          </cell>
          <cell r="HN70">
            <v>127.76342160701752</v>
          </cell>
          <cell r="HO70">
            <v>124.45639868080616</v>
          </cell>
          <cell r="HP70">
            <v>122.1996533960104</v>
          </cell>
          <cell r="HQ70">
            <v>132.6523689121008</v>
          </cell>
          <cell r="HR70">
            <v>134.00801803171635</v>
          </cell>
          <cell r="HS70">
            <v>137.63643192350864</v>
          </cell>
          <cell r="HT70">
            <v>136.64923101365568</v>
          </cell>
          <cell r="HU70">
            <v>142.90684327185156</v>
          </cell>
          <cell r="HV70">
            <v>142.27207108438014</v>
          </cell>
          <cell r="HW70">
            <v>141.68936223089693</v>
          </cell>
          <cell r="HX70">
            <v>146.37105741798879</v>
          </cell>
          <cell r="HY70">
            <v>145.86744478344917</v>
          </cell>
          <cell r="HZ70">
            <v>145.11753253042698</v>
          </cell>
          <cell r="IA70">
            <v>148.44558103382587</v>
          </cell>
          <cell r="IB70">
            <v>155.45010189116002</v>
          </cell>
          <cell r="IC70">
            <v>155.00055502653123</v>
          </cell>
          <cell r="ID70">
            <v>141.98271909356117</v>
          </cell>
          <cell r="IE70">
            <v>137.25897275209428</v>
          </cell>
          <cell r="IF70">
            <v>131.29872222840788</v>
          </cell>
          <cell r="IG70">
            <v>126.97946794331074</v>
          </cell>
          <cell r="IH70">
            <v>114.82167823910713</v>
          </cell>
          <cell r="II70">
            <v>112.62300359606743</v>
          </cell>
          <cell r="IJ70">
            <v>112.19448230862618</v>
          </cell>
          <cell r="IK70">
            <v>119.27509573101997</v>
          </cell>
          <cell r="IL70">
            <v>118.92266700863838</v>
          </cell>
          <cell r="IM70">
            <v>119.89484964907169</v>
          </cell>
          <cell r="IN70">
            <v>118.59927360713482</v>
          </cell>
          <cell r="IO70">
            <v>112.99745911359787</v>
          </cell>
          <cell r="IP70">
            <v>113.097580909729</v>
          </cell>
          <cell r="IQ70">
            <v>109.81658965051174</v>
          </cell>
          <cell r="IR70">
            <v>112.47282090187072</v>
          </cell>
          <cell r="IS70">
            <v>112.399731990695</v>
          </cell>
          <cell r="IT70">
            <v>112.57995122373104</v>
          </cell>
          <cell r="IU70">
            <v>118.72542707026005</v>
          </cell>
          <cell r="IV70">
            <v>122.23069115281105</v>
          </cell>
          <cell r="IW70">
            <v>115.85593639314175</v>
          </cell>
          <cell r="IX70">
            <v>111.61177345514298</v>
          </cell>
          <cell r="IY70">
            <v>116.58181941509247</v>
          </cell>
          <cell r="IZ70">
            <v>118.09165610074996</v>
          </cell>
          <cell r="JA70">
            <v>119.47133445143699</v>
          </cell>
          <cell r="JB70">
            <v>113.18068200051785</v>
          </cell>
          <cell r="JC70">
            <v>115.19413132071496</v>
          </cell>
          <cell r="JD70">
            <v>119.03780707418919</v>
          </cell>
          <cell r="JE70">
            <v>117.03236749768257</v>
          </cell>
          <cell r="JF70">
            <v>116.01813370287418</v>
          </cell>
          <cell r="JG70">
            <v>109.36804400384426</v>
          </cell>
          <cell r="JH70">
            <v>109.20784913003445</v>
          </cell>
          <cell r="JI70">
            <v>110.76974914968014</v>
          </cell>
          <cell r="JJ70">
            <v>128.58742398917676</v>
          </cell>
          <cell r="JK70">
            <v>138.90597629845141</v>
          </cell>
          <cell r="JL70">
            <v>146.54226568937301</v>
          </cell>
          <cell r="JM70">
            <v>156.08187042474745</v>
          </cell>
          <cell r="JN70">
            <v>163.24558493793009</v>
          </cell>
          <cell r="JO70">
            <v>163.89938026666641</v>
          </cell>
          <cell r="JP70">
            <v>165.65251291692257</v>
          </cell>
          <cell r="JQ70">
            <v>175.32527964115141</v>
          </cell>
          <cell r="JR70">
            <v>187.82148101627826</v>
          </cell>
          <cell r="JS70">
            <v>189.32130552232266</v>
          </cell>
          <cell r="JT70">
            <v>195.48380207419396</v>
          </cell>
          <cell r="JU70">
            <v>198.26919044256209</v>
          </cell>
          <cell r="JV70">
            <v>204.69200366437437</v>
          </cell>
          <cell r="JW70">
            <v>201.83653003871441</v>
          </cell>
          <cell r="JX70">
            <v>198.89395045042036</v>
          </cell>
          <cell r="JY70">
            <v>199.90518059134484</v>
          </cell>
          <cell r="JZ70">
            <v>198.00587011873722</v>
          </cell>
          <cell r="KA70">
            <v>192.22483761012555</v>
          </cell>
          <cell r="KB70">
            <v>191.75126151442527</v>
          </cell>
          <cell r="KC70">
            <v>183.13978582918645</v>
          </cell>
          <cell r="KD70">
            <v>177.40080447494984</v>
          </cell>
          <cell r="KE70">
            <v>179.39623187184333</v>
          </cell>
          <cell r="KF70">
            <v>180.61171047687529</v>
          </cell>
          <cell r="KG70">
            <v>179.07684334218504</v>
          </cell>
          <cell r="KH70">
            <v>179.76468008160592</v>
          </cell>
          <cell r="KI70">
            <v>178.20978858768939</v>
          </cell>
          <cell r="KJ70">
            <v>175.36032226979731</v>
          </cell>
          <cell r="KK70">
            <v>166.55260786414146</v>
          </cell>
          <cell r="KL70">
            <v>162.43960447907446</v>
          </cell>
          <cell r="KM70">
            <v>156.20802388787268</v>
          </cell>
          <cell r="KN70">
            <v>145.14456541538237</v>
          </cell>
          <cell r="KO70">
            <v>137.81364750266073</v>
          </cell>
          <cell r="KP70">
            <v>140.83932818174364</v>
          </cell>
          <cell r="KQ70">
            <v>144.05423905551433</v>
          </cell>
          <cell r="KR70">
            <v>145.65218292176723</v>
          </cell>
          <cell r="KS70">
            <v>149.2235273897648</v>
          </cell>
          <cell r="KT70">
            <v>151.77963684499264</v>
          </cell>
          <cell r="KU70">
            <v>149.81324476897717</v>
          </cell>
          <cell r="KV70">
            <v>142.97993218302727</v>
          </cell>
          <cell r="KW70">
            <v>139.62384957671165</v>
          </cell>
          <cell r="KX70">
            <v>139.03012732565401</v>
          </cell>
          <cell r="KY70">
            <v>129.97310964763165</v>
          </cell>
          <cell r="KZ70">
            <v>125.54171895086765</v>
          </cell>
          <cell r="LA70">
            <v>124.20609419047832</v>
          </cell>
          <cell r="LB70">
            <v>127.58920968174934</v>
          </cell>
          <cell r="LC70">
            <v>132.03361621201037</v>
          </cell>
          <cell r="LD70">
            <v>136.43797402381895</v>
          </cell>
          <cell r="LE70">
            <v>135.11636631488801</v>
          </cell>
          <cell r="LF70">
            <v>135.36066349744797</v>
          </cell>
          <cell r="LG70">
            <v>139.04915046691895</v>
          </cell>
          <cell r="LH70">
            <v>145.74529619216921</v>
          </cell>
          <cell r="LI70">
            <v>146.20685767233371</v>
          </cell>
          <cell r="LJ70">
            <v>172.14340896010398</v>
          </cell>
          <cell r="LK70">
            <v>172.43676582276822</v>
          </cell>
          <cell r="LL70">
            <v>183.59233634769916</v>
          </cell>
          <cell r="LM70">
            <v>186.7381631821394</v>
          </cell>
          <cell r="LN70">
            <v>188.03674287796019</v>
          </cell>
          <cell r="LO70">
            <v>191.69619452655314</v>
          </cell>
          <cell r="LP70">
            <v>199.80205514132976</v>
          </cell>
          <cell r="LQ70">
            <v>195.51083495914935</v>
          </cell>
          <cell r="LR70">
            <v>190.32652835547924</v>
          </cell>
          <cell r="LS70">
            <v>182.68222922086716</v>
          </cell>
          <cell r="LT70">
            <v>183.14178826510908</v>
          </cell>
          <cell r="LU70">
            <v>183.47118897438048</v>
          </cell>
          <cell r="LV70">
            <v>187.80946640074251</v>
          </cell>
          <cell r="LW70">
            <v>191.13851612210274</v>
          </cell>
          <cell r="LX70">
            <v>201.37096368670464</v>
          </cell>
          <cell r="LY70">
            <v>207.7166831254959</v>
          </cell>
          <cell r="LZ70">
            <v>212.77984235584734</v>
          </cell>
          <cell r="MA70">
            <v>214.02235384583474</v>
          </cell>
          <cell r="MB70">
            <v>213.38457800447941</v>
          </cell>
          <cell r="MC70">
            <v>209.50585962235928</v>
          </cell>
          <cell r="MD70">
            <v>205.41288059651853</v>
          </cell>
          <cell r="ME70">
            <v>205.90047374367714</v>
          </cell>
          <cell r="MF70">
            <v>205.33578681349755</v>
          </cell>
          <cell r="MG70">
            <v>205.47295367419721</v>
          </cell>
          <cell r="MH70">
            <v>207.90290966629982</v>
          </cell>
          <cell r="MI70">
            <v>214.76325513720514</v>
          </cell>
          <cell r="MJ70">
            <v>222.95321806073187</v>
          </cell>
          <cell r="MK70">
            <v>226.4504723995924</v>
          </cell>
          <cell r="ML70">
            <v>222.54371991455554</v>
          </cell>
          <cell r="MM70">
            <v>224.75741282701495</v>
          </cell>
          <cell r="MN70">
            <v>227.25945651233198</v>
          </cell>
          <cell r="MO70">
            <v>228.65315191447735</v>
          </cell>
          <cell r="MP70">
            <v>231.97118823826312</v>
          </cell>
          <cell r="MQ70">
            <v>232.70307856798172</v>
          </cell>
          <cell r="MR70">
            <v>231.92413099408148</v>
          </cell>
          <cell r="MS70">
            <v>236.64887855350969</v>
          </cell>
          <cell r="MT70">
            <v>240.70281007885933</v>
          </cell>
          <cell r="MU70">
            <v>242.37184042036534</v>
          </cell>
          <cell r="MV70">
            <v>237.30167266428472</v>
          </cell>
          <cell r="MW70">
            <v>230.6726085424423</v>
          </cell>
          <cell r="MX70">
            <v>229.93471090495586</v>
          </cell>
          <cell r="MY70">
            <v>230.16298860013487</v>
          </cell>
          <cell r="MZ70">
            <v>230.94594104588032</v>
          </cell>
          <cell r="NA70">
            <v>231.02203361093999</v>
          </cell>
          <cell r="NB70">
            <v>234.70451327264311</v>
          </cell>
          <cell r="NC70">
            <v>233.51806998848917</v>
          </cell>
          <cell r="ND70">
            <v>231.83201894164085</v>
          </cell>
          <cell r="NE70">
            <v>222.07615112662316</v>
          </cell>
          <cell r="NF70">
            <v>222.7770036995411</v>
          </cell>
          <cell r="NG70">
            <v>220.0677078962326</v>
          </cell>
          <cell r="NH70">
            <v>220.69146668612956</v>
          </cell>
          <cell r="NI70">
            <v>219.96358122825623</v>
          </cell>
          <cell r="NJ70">
            <v>219.12255814075471</v>
          </cell>
          <cell r="NK70">
            <v>221.63861887753009</v>
          </cell>
          <cell r="NL70">
            <v>222.73995863497257</v>
          </cell>
          <cell r="NM70">
            <v>229.36001179516313</v>
          </cell>
          <cell r="NN70">
            <v>227.32954176962375</v>
          </cell>
          <cell r="NO70">
            <v>228.10648690760135</v>
          </cell>
          <cell r="NP70">
            <v>233.80241588950156</v>
          </cell>
          <cell r="NQ70">
            <v>239.16193563640118</v>
          </cell>
          <cell r="NR70">
            <v>268.42453299164771</v>
          </cell>
          <cell r="NS70">
            <v>269.95038916468621</v>
          </cell>
          <cell r="NT70">
            <v>271.44020149111748</v>
          </cell>
          <cell r="NU70">
            <v>274.13447902500627</v>
          </cell>
          <cell r="NV70">
            <v>271.5583452105522</v>
          </cell>
          <cell r="NW70">
            <v>269.4247497349977</v>
          </cell>
          <cell r="NX70">
            <v>269.82123204767703</v>
          </cell>
          <cell r="NY70">
            <v>268.84404331743718</v>
          </cell>
          <cell r="NZ70">
            <v>267.68162926435468</v>
          </cell>
          <cell r="OA70">
            <v>267.94895446002482</v>
          </cell>
          <cell r="OB70">
            <v>273.60483472347261</v>
          </cell>
          <cell r="OC70">
            <v>272.93001381754874</v>
          </cell>
          <cell r="OD70">
            <v>271.3510930925608</v>
          </cell>
          <cell r="OE70">
            <v>270.71031359732149</v>
          </cell>
          <cell r="OF70">
            <v>271.81966309845444</v>
          </cell>
          <cell r="OG70">
            <v>270.12960717976091</v>
          </cell>
          <cell r="OH70">
            <v>282.69689503014087</v>
          </cell>
          <cell r="OI70">
            <v>290.66258513033392</v>
          </cell>
          <cell r="OJ70">
            <v>292.4627750247717</v>
          </cell>
          <cell r="OK70">
            <v>288.95851216018201</v>
          </cell>
          <cell r="OL70">
            <v>292.66702348887918</v>
          </cell>
          <cell r="OM70">
            <v>281.79479764699937</v>
          </cell>
          <cell r="ON70">
            <v>274.83533159792421</v>
          </cell>
          <cell r="OO70">
            <v>265.80734924077984</v>
          </cell>
          <cell r="OP70">
            <v>260.38074789047243</v>
          </cell>
          <cell r="OQ70">
            <v>255.89729385972024</v>
          </cell>
          <cell r="OR70">
            <v>254.88005641102791</v>
          </cell>
          <cell r="OS70">
            <v>253.94992492496965</v>
          </cell>
          <cell r="OT70">
            <v>251.80030996203422</v>
          </cell>
          <cell r="OU70">
            <v>255.30257039070128</v>
          </cell>
          <cell r="OV70">
            <v>254.83600282073022</v>
          </cell>
          <cell r="OW70">
            <v>263.11707657873632</v>
          </cell>
          <cell r="OX70">
            <v>267.96697638332847</v>
          </cell>
          <cell r="OY70">
            <v>254.10711614489554</v>
          </cell>
          <cell r="OZ70">
            <v>247.72535285949706</v>
          </cell>
          <cell r="PA70">
            <v>249.02593499124052</v>
          </cell>
          <cell r="PB70">
            <v>231.13417002260687</v>
          </cell>
          <cell r="PC70">
            <v>227.98133466243743</v>
          </cell>
          <cell r="PD70">
            <v>231.97519311010839</v>
          </cell>
          <cell r="PE70">
            <v>225.88878912329673</v>
          </cell>
          <cell r="PF70">
            <v>220.50524014532564</v>
          </cell>
          <cell r="PG70">
            <v>223.9594421118498</v>
          </cell>
          <cell r="PH70">
            <v>226.83193644285203</v>
          </cell>
          <cell r="PI70">
            <v>227.42766112983227</v>
          </cell>
          <cell r="PJ70">
            <v>227.65093273520469</v>
          </cell>
          <cell r="PK70">
            <v>231.22227720320225</v>
          </cell>
          <cell r="PL70">
            <v>232.96239401996135</v>
          </cell>
          <cell r="PM70">
            <v>237.66010869443417</v>
          </cell>
          <cell r="PN70">
            <v>236.51371412873269</v>
          </cell>
          <cell r="PO70">
            <v>237.94645703136922</v>
          </cell>
          <cell r="PP70">
            <v>229.13373653590679</v>
          </cell>
          <cell r="PQ70">
            <v>226.80590477585793</v>
          </cell>
          <cell r="PR70">
            <v>224.06156634390354</v>
          </cell>
          <cell r="PS70">
            <v>220.82863354682922</v>
          </cell>
          <cell r="PT70">
            <v>218.43071652948856</v>
          </cell>
          <cell r="PU70">
            <v>217.52060940265656</v>
          </cell>
          <cell r="PV70">
            <v>216.81875561177731</v>
          </cell>
          <cell r="PW70">
            <v>215.45009065866469</v>
          </cell>
          <cell r="PX70">
            <v>216.19599803984164</v>
          </cell>
          <cell r="PY70">
            <v>213.09122114181517</v>
          </cell>
          <cell r="PZ70">
            <v>209.18146500289438</v>
          </cell>
          <cell r="QA70">
            <v>204.15234718322753</v>
          </cell>
          <cell r="QB70">
            <v>204.29752378761768</v>
          </cell>
          <cell r="QC70">
            <v>205.33378437757491</v>
          </cell>
          <cell r="QD70">
            <v>200.2105520695448</v>
          </cell>
          <cell r="QE70">
            <v>203.52658595740795</v>
          </cell>
          <cell r="QF70">
            <v>208.15922146439553</v>
          </cell>
          <cell r="QG70">
            <v>208.93716782033442</v>
          </cell>
          <cell r="QH70">
            <v>205.04743604063987</v>
          </cell>
          <cell r="QI70">
            <v>202.84575774371623</v>
          </cell>
          <cell r="QJ70">
            <v>200.17050335109232</v>
          </cell>
          <cell r="QK70">
            <v>200.79326092302799</v>
          </cell>
          <cell r="QL70">
            <v>193.45933935642242</v>
          </cell>
          <cell r="QM70">
            <v>192.76749774515628</v>
          </cell>
          <cell r="QN70">
            <v>187.82748832404613</v>
          </cell>
          <cell r="QO70">
            <v>184.40332289636135</v>
          </cell>
          <cell r="QP70">
            <v>182.7923631966114</v>
          </cell>
          <cell r="QQ70">
            <v>186.12041170001029</v>
          </cell>
          <cell r="QR70">
            <v>186.0673471480608</v>
          </cell>
          <cell r="QS70">
            <v>185.1942850857973</v>
          </cell>
          <cell r="QT70">
            <v>186.43379292190073</v>
          </cell>
          <cell r="QU70">
            <v>186.96744209527969</v>
          </cell>
          <cell r="QV70">
            <v>186.46783433258534</v>
          </cell>
          <cell r="QW70">
            <v>190.40562457442283</v>
          </cell>
          <cell r="QX70">
            <v>192.44210190773009</v>
          </cell>
          <cell r="QY70">
            <v>194.64678385853767</v>
          </cell>
          <cell r="QZ70">
            <v>191.59807516634464</v>
          </cell>
          <cell r="RA70">
            <v>190.24242604672909</v>
          </cell>
          <cell r="RB70">
            <v>186.85931055545808</v>
          </cell>
          <cell r="RC70">
            <v>182.49500146210192</v>
          </cell>
          <cell r="RD70">
            <v>179.63852661848068</v>
          </cell>
          <cell r="RE70">
            <v>179.12089693248271</v>
          </cell>
          <cell r="RF70">
            <v>182.15959344506263</v>
          </cell>
          <cell r="RG70">
            <v>182.4048918455839</v>
          </cell>
          <cell r="RH70">
            <v>182.57409768104554</v>
          </cell>
          <cell r="RI70">
            <v>182.97258242964745</v>
          </cell>
          <cell r="RJ70">
            <v>184.01985641717911</v>
          </cell>
          <cell r="RK70">
            <v>187.51510832011701</v>
          </cell>
          <cell r="RL70">
            <v>187.89657236337663</v>
          </cell>
          <cell r="RM70">
            <v>187.93361742794514</v>
          </cell>
          <cell r="RN70">
            <v>189.63769039809705</v>
          </cell>
          <cell r="RO70">
            <v>186.2876150995493</v>
          </cell>
          <cell r="RP70">
            <v>187.74138357937338</v>
          </cell>
          <cell r="RQ70">
            <v>188.24099134206773</v>
          </cell>
          <cell r="RR70">
            <v>181.44772747457029</v>
          </cell>
          <cell r="RS70">
            <v>180.88704541623594</v>
          </cell>
          <cell r="RT70">
            <v>181.12233163714407</v>
          </cell>
          <cell r="RU70">
            <v>184.3622729599476</v>
          </cell>
          <cell r="RV70">
            <v>182.83541556894778</v>
          </cell>
          <cell r="RW70">
            <v>182.26872620284556</v>
          </cell>
          <cell r="RX70">
            <v>182.17461171448232</v>
          </cell>
          <cell r="RY70">
            <v>185.93819003105162</v>
          </cell>
          <cell r="RZ70">
            <v>188.59041641056535</v>
          </cell>
          <cell r="SA70">
            <v>192.22383639216423</v>
          </cell>
          <cell r="SB70">
            <v>193.57247698605059</v>
          </cell>
          <cell r="SC70">
            <v>198.14704185128213</v>
          </cell>
          <cell r="SD70">
            <v>199.45463250875471</v>
          </cell>
          <cell r="SE70">
            <v>201.72539484500885</v>
          </cell>
          <cell r="SF70">
            <v>204.24245679974555</v>
          </cell>
          <cell r="SG70">
            <v>206.78655163943768</v>
          </cell>
          <cell r="SH70">
            <v>206.30997188985347</v>
          </cell>
          <cell r="SI70">
            <v>202.9739136427641</v>
          </cell>
          <cell r="SJ70">
            <v>200.93042778372765</v>
          </cell>
          <cell r="SK70">
            <v>201.72539484500885</v>
          </cell>
          <cell r="SL70">
            <v>201.78747035861016</v>
          </cell>
          <cell r="SM70">
            <v>202.62248613834382</v>
          </cell>
          <cell r="SN70">
            <v>202.28207203149796</v>
          </cell>
          <cell r="SO70">
            <v>212.03093132078646</v>
          </cell>
        </row>
        <row r="71">
          <cell r="B71" t="str">
            <v>ORAFP 5 3/4 PERP nc-23</v>
          </cell>
          <cell r="C71" t="str">
            <v>XS1115502988</v>
          </cell>
          <cell r="D71">
            <v>214.56610008120538</v>
          </cell>
          <cell r="E71">
            <v>213.81963048100474</v>
          </cell>
          <cell r="F71">
            <v>218.16971201479433</v>
          </cell>
          <cell r="G71">
            <v>218.00604755699635</v>
          </cell>
          <cell r="H71">
            <v>219.76743638634682</v>
          </cell>
          <cell r="I71">
            <v>223.09361710488795</v>
          </cell>
          <cell r="J71">
            <v>221.73041192591191</v>
          </cell>
          <cell r="K71">
            <v>218.78345373153687</v>
          </cell>
          <cell r="L71">
            <v>220.07480622172358</v>
          </cell>
          <cell r="M71">
            <v>220.22050750732421</v>
          </cell>
          <cell r="N71">
            <v>222.40403088331223</v>
          </cell>
          <cell r="O71">
            <v>222.96887285351752</v>
          </cell>
          <cell r="P71">
            <v>218.85231255829333</v>
          </cell>
          <cell r="Q71">
            <v>217.67772068738938</v>
          </cell>
          <cell r="R71">
            <v>213.07216292679308</v>
          </cell>
          <cell r="S71">
            <v>206.59943321168421</v>
          </cell>
          <cell r="T71">
            <v>213.33761869370937</v>
          </cell>
          <cell r="U71">
            <v>212.0402784794569</v>
          </cell>
          <cell r="V71">
            <v>210.58925334751603</v>
          </cell>
          <cell r="W71">
            <v>204.1135297703743</v>
          </cell>
          <cell r="X71">
            <v>199.85426205158234</v>
          </cell>
          <cell r="Y71">
            <v>194.30962956666946</v>
          </cell>
          <cell r="Z71">
            <v>211.12814851343632</v>
          </cell>
          <cell r="AA71">
            <v>236.76059728503228</v>
          </cell>
          <cell r="AB71">
            <v>245.49069897294044</v>
          </cell>
          <cell r="AC71">
            <v>256.92725193858149</v>
          </cell>
          <cell r="AD71">
            <v>257.66972972273823</v>
          </cell>
          <cell r="AE71">
            <v>260.39614008069037</v>
          </cell>
          <cell r="AF71">
            <v>259.67761319279668</v>
          </cell>
          <cell r="AG71">
            <v>260.50691297590731</v>
          </cell>
          <cell r="AH71">
            <v>282.37707512617112</v>
          </cell>
          <cell r="AI71">
            <v>290.63813842892642</v>
          </cell>
          <cell r="AJ71">
            <v>291.01037527501586</v>
          </cell>
          <cell r="AK71">
            <v>289.32682685852052</v>
          </cell>
          <cell r="AL71">
            <v>291.57521724522115</v>
          </cell>
          <cell r="AM71">
            <v>296.80948603272441</v>
          </cell>
          <cell r="AN71">
            <v>298.69262525141238</v>
          </cell>
          <cell r="AO71">
            <v>300.07678746461869</v>
          </cell>
          <cell r="AP71">
            <v>303.04470269322394</v>
          </cell>
          <cell r="AQ71">
            <v>302.0357711881399</v>
          </cell>
          <cell r="AR71">
            <v>301.132622808218</v>
          </cell>
          <cell r="AS71">
            <v>299.27243653178215</v>
          </cell>
          <cell r="AT71">
            <v>299.08781503975393</v>
          </cell>
          <cell r="AU71">
            <v>298.21460528016092</v>
          </cell>
          <cell r="AV71">
            <v>297.90823339879512</v>
          </cell>
          <cell r="AW71">
            <v>291.6590453821421</v>
          </cell>
          <cell r="AX71">
            <v>290.22199160635472</v>
          </cell>
          <cell r="AY71">
            <v>292.12708581328394</v>
          </cell>
          <cell r="AZ71">
            <v>291.18302131891249</v>
          </cell>
          <cell r="BA71">
            <v>297.22363694727426</v>
          </cell>
          <cell r="BB71">
            <v>304.73324087977409</v>
          </cell>
          <cell r="BC71">
            <v>313.48230369389057</v>
          </cell>
          <cell r="BD71">
            <v>323.37901362061496</v>
          </cell>
          <cell r="BE71">
            <v>322.44792252838607</v>
          </cell>
          <cell r="BF71">
            <v>329.37571927249428</v>
          </cell>
          <cell r="BG71">
            <v>334.05712153792382</v>
          </cell>
          <cell r="BH71">
            <v>334.73972208142277</v>
          </cell>
          <cell r="BI71">
            <v>342.60260173380374</v>
          </cell>
          <cell r="BJ71">
            <v>367.82089959084988</v>
          </cell>
          <cell r="BK71">
            <v>396.88231834411624</v>
          </cell>
          <cell r="BL71">
            <v>401.81819888234139</v>
          </cell>
          <cell r="BM71">
            <v>417.45214641809463</v>
          </cell>
          <cell r="BN71">
            <v>436.30050382316114</v>
          </cell>
          <cell r="BO71">
            <v>439.9749704915285</v>
          </cell>
          <cell r="BP71">
            <v>437.20963992714883</v>
          </cell>
          <cell r="BQ71">
            <v>435.04507767736914</v>
          </cell>
          <cell r="BR71">
            <v>433.41242491543289</v>
          </cell>
          <cell r="BS71">
            <v>440.56775517404083</v>
          </cell>
          <cell r="BT71">
            <v>438.8782190334797</v>
          </cell>
          <cell r="BU71">
            <v>442.71734811365604</v>
          </cell>
          <cell r="BV71">
            <v>444.32704793334005</v>
          </cell>
          <cell r="BW71">
            <v>449.9405392450094</v>
          </cell>
          <cell r="BX71">
            <v>453.78964786529542</v>
          </cell>
          <cell r="BY71">
            <v>435.45523677587511</v>
          </cell>
          <cell r="BZ71">
            <v>430.77483246445655</v>
          </cell>
          <cell r="CA71">
            <v>429.5732958352566</v>
          </cell>
          <cell r="CB71">
            <v>387.80592661440375</v>
          </cell>
          <cell r="CC71">
            <v>319.32532442808156</v>
          </cell>
          <cell r="CD71">
            <v>262.61060003101824</v>
          </cell>
          <cell r="CE71">
            <v>257.16376703917979</v>
          </cell>
          <cell r="CF71">
            <v>218.6138015496731</v>
          </cell>
          <cell r="CG71">
            <v>215.89138300776483</v>
          </cell>
          <cell r="CH71">
            <v>218.05494730353357</v>
          </cell>
          <cell r="CI71">
            <v>183.14052827596663</v>
          </cell>
          <cell r="CJ71">
            <v>168.4147188901901</v>
          </cell>
          <cell r="CK71">
            <v>160.6276837426424</v>
          </cell>
          <cell r="CL71">
            <v>161.2743579417467</v>
          </cell>
          <cell r="CM71">
            <v>166.28508503079414</v>
          </cell>
          <cell r="CN71">
            <v>158.28748158693313</v>
          </cell>
          <cell r="CO71">
            <v>145.79409532368183</v>
          </cell>
          <cell r="CP71">
            <v>140.2424771606922</v>
          </cell>
          <cell r="CQ71">
            <v>136.18280024409293</v>
          </cell>
          <cell r="CR71">
            <v>131.74390080332756</v>
          </cell>
          <cell r="CS71">
            <v>122.09667937934398</v>
          </cell>
          <cell r="CT71">
            <v>121.15061897695065</v>
          </cell>
          <cell r="CU71">
            <v>120.47101229548454</v>
          </cell>
          <cell r="CV71">
            <v>123.20939810156823</v>
          </cell>
          <cell r="CW71">
            <v>121.19951872348784</v>
          </cell>
          <cell r="CX71">
            <v>122.99882980525494</v>
          </cell>
          <cell r="CY71">
            <v>123.71536078512668</v>
          </cell>
          <cell r="CZ71">
            <v>125.66735883057117</v>
          </cell>
          <cell r="DA71">
            <v>128.56042750835419</v>
          </cell>
          <cell r="DB71">
            <v>128.76401012659073</v>
          </cell>
          <cell r="DC71">
            <v>127.4517006021738</v>
          </cell>
          <cell r="DD71">
            <v>126.8678975057602</v>
          </cell>
          <cell r="DE71">
            <v>127.9706366878748</v>
          </cell>
          <cell r="DF71">
            <v>133.02128193736078</v>
          </cell>
          <cell r="DG71">
            <v>137.59590312361715</v>
          </cell>
          <cell r="DH71">
            <v>137.99508472800255</v>
          </cell>
          <cell r="DI71">
            <v>136.71670563995841</v>
          </cell>
          <cell r="DJ71">
            <v>140.44007205486298</v>
          </cell>
          <cell r="DK71">
            <v>142.96289979457856</v>
          </cell>
          <cell r="DL71">
            <v>145.37295873105526</v>
          </cell>
          <cell r="DM71">
            <v>140.49196566343306</v>
          </cell>
          <cell r="DN71">
            <v>139.90616665899753</v>
          </cell>
          <cell r="DO71">
            <v>138.15675327777862</v>
          </cell>
          <cell r="DP71">
            <v>139.50299323856828</v>
          </cell>
          <cell r="DQ71">
            <v>141.50788284659387</v>
          </cell>
          <cell r="DR71">
            <v>144.47080830514432</v>
          </cell>
          <cell r="DS71">
            <v>145.52065592467784</v>
          </cell>
          <cell r="DT71">
            <v>149.2260591673851</v>
          </cell>
          <cell r="DU71">
            <v>145.47973981022835</v>
          </cell>
          <cell r="DV71">
            <v>145.14043544650076</v>
          </cell>
          <cell r="DW71">
            <v>140.23349557459352</v>
          </cell>
          <cell r="DX71">
            <v>136.99014503896234</v>
          </cell>
          <cell r="DY71">
            <v>136.95022687852381</v>
          </cell>
          <cell r="DZ71">
            <v>137.67174762845039</v>
          </cell>
          <cell r="EA71">
            <v>139.238535425663</v>
          </cell>
          <cell r="EB71">
            <v>142.11064706921576</v>
          </cell>
          <cell r="EC71">
            <v>140.60772832870481</v>
          </cell>
          <cell r="ED71">
            <v>138.52799216985704</v>
          </cell>
          <cell r="EE71">
            <v>136.54405959606171</v>
          </cell>
          <cell r="EF71">
            <v>140.45603931903838</v>
          </cell>
          <cell r="EG71">
            <v>142.67548903942108</v>
          </cell>
          <cell r="EH71">
            <v>144.08759396493437</v>
          </cell>
          <cell r="EI71">
            <v>143.28024917006493</v>
          </cell>
          <cell r="EJ71">
            <v>143.66046964824201</v>
          </cell>
          <cell r="EK71">
            <v>146.41781658053398</v>
          </cell>
          <cell r="EL71">
            <v>145.36497509896756</v>
          </cell>
          <cell r="EM71">
            <v>139.7684490054846</v>
          </cell>
          <cell r="EN71">
            <v>141.22147004544735</v>
          </cell>
          <cell r="EO71">
            <v>144.98475462079048</v>
          </cell>
          <cell r="EP71">
            <v>147.05451123952864</v>
          </cell>
          <cell r="EQ71">
            <v>145.15540475666523</v>
          </cell>
          <cell r="ER71">
            <v>147.47764374017714</v>
          </cell>
          <cell r="ES71">
            <v>147.8149521958828</v>
          </cell>
          <cell r="ET71">
            <v>148.87078753948211</v>
          </cell>
          <cell r="EU71">
            <v>152.66001891911031</v>
          </cell>
          <cell r="EV71">
            <v>157.08295109570025</v>
          </cell>
          <cell r="EW71">
            <v>151.18703879892828</v>
          </cell>
          <cell r="EX71">
            <v>152.70492684960365</v>
          </cell>
          <cell r="EY71">
            <v>154.18289673984052</v>
          </cell>
          <cell r="EZ71">
            <v>155.32156226634979</v>
          </cell>
          <cell r="FA71">
            <v>156.99014137268068</v>
          </cell>
          <cell r="FB71">
            <v>156.50413776934147</v>
          </cell>
          <cell r="FC71">
            <v>158.44016855061054</v>
          </cell>
          <cell r="FD71">
            <v>153.45139644980429</v>
          </cell>
          <cell r="FE71">
            <v>152.83066905498507</v>
          </cell>
          <cell r="FF71">
            <v>148.39975324630737</v>
          </cell>
          <cell r="FG71">
            <v>149.80387453973293</v>
          </cell>
          <cell r="FH71">
            <v>148.33688214361666</v>
          </cell>
          <cell r="FI71">
            <v>151.62114879369736</v>
          </cell>
          <cell r="FJ71">
            <v>149.19312668502332</v>
          </cell>
          <cell r="FK71">
            <v>146.20525237619876</v>
          </cell>
          <cell r="FL71">
            <v>145.55957613110542</v>
          </cell>
          <cell r="FM71">
            <v>147.24013068556786</v>
          </cell>
          <cell r="FN71">
            <v>147.72513633489609</v>
          </cell>
          <cell r="FO71">
            <v>148.79394508063791</v>
          </cell>
          <cell r="FP71">
            <v>146.24417258262636</v>
          </cell>
          <cell r="FQ71">
            <v>155.04413105130195</v>
          </cell>
          <cell r="FR71">
            <v>159.59480134129524</v>
          </cell>
          <cell r="FS71">
            <v>161.15061164438723</v>
          </cell>
          <cell r="FT71">
            <v>157.69170304238796</v>
          </cell>
          <cell r="FU71">
            <v>154.74773871004581</v>
          </cell>
          <cell r="FV71">
            <v>155.16388553261757</v>
          </cell>
          <cell r="FW71">
            <v>158.76550155818464</v>
          </cell>
          <cell r="FX71">
            <v>163.4089815711975</v>
          </cell>
          <cell r="FY71">
            <v>159.46506731987</v>
          </cell>
          <cell r="FZ71">
            <v>160.74244845390319</v>
          </cell>
          <cell r="GA71">
            <v>159.27645401179791</v>
          </cell>
          <cell r="GB71">
            <v>161.26936817169189</v>
          </cell>
          <cell r="GC71">
            <v>164.58856321215629</v>
          </cell>
          <cell r="GD71">
            <v>163.13853603422643</v>
          </cell>
          <cell r="GE71">
            <v>166.8758738052845</v>
          </cell>
          <cell r="GF71">
            <v>168.83086571276186</v>
          </cell>
          <cell r="GG71">
            <v>163.67343938410281</v>
          </cell>
          <cell r="GH71">
            <v>174.56510945975782</v>
          </cell>
          <cell r="GI71">
            <v>185.09651813745498</v>
          </cell>
          <cell r="GJ71">
            <v>187.41875712096692</v>
          </cell>
          <cell r="GK71">
            <v>184.43687053620815</v>
          </cell>
          <cell r="GL71">
            <v>184.60153294801711</v>
          </cell>
          <cell r="GM71">
            <v>181.57374047875405</v>
          </cell>
          <cell r="GN71">
            <v>176.0311039018631</v>
          </cell>
          <cell r="GO71">
            <v>175.69678930819035</v>
          </cell>
          <cell r="GP71">
            <v>175.29261793375014</v>
          </cell>
          <cell r="GQ71">
            <v>172.99532780051231</v>
          </cell>
          <cell r="GR71">
            <v>167.1243643540144</v>
          </cell>
          <cell r="GS71">
            <v>165.41786299526692</v>
          </cell>
          <cell r="GT71">
            <v>163.01678564488887</v>
          </cell>
          <cell r="GU71">
            <v>161.01488989889623</v>
          </cell>
          <cell r="GV71">
            <v>156.01613825798037</v>
          </cell>
          <cell r="GW71">
            <v>159.46806118190287</v>
          </cell>
          <cell r="GX71">
            <v>158.70063454747202</v>
          </cell>
          <cell r="GY71">
            <v>153.40149874925615</v>
          </cell>
          <cell r="GZ71">
            <v>152.51930740356445</v>
          </cell>
          <cell r="HA71">
            <v>148.79594098865985</v>
          </cell>
          <cell r="HB71">
            <v>153.57314683914186</v>
          </cell>
          <cell r="HC71">
            <v>162.6834690052271</v>
          </cell>
          <cell r="HD71">
            <v>162.26333036661148</v>
          </cell>
          <cell r="HE71">
            <v>164.09756983876227</v>
          </cell>
          <cell r="HF71">
            <v>169.41566676318647</v>
          </cell>
          <cell r="HG71">
            <v>163.56266648888587</v>
          </cell>
          <cell r="HH71">
            <v>172.9035160315037</v>
          </cell>
          <cell r="HI71">
            <v>178.2884758746624</v>
          </cell>
          <cell r="HJ71">
            <v>175.20878979682922</v>
          </cell>
          <cell r="HK71">
            <v>170.04038597404957</v>
          </cell>
          <cell r="HL71">
            <v>172.24686229228973</v>
          </cell>
          <cell r="HM71">
            <v>172.93944237589838</v>
          </cell>
          <cell r="HN71">
            <v>169.62024733543396</v>
          </cell>
          <cell r="HO71">
            <v>167.03854030907155</v>
          </cell>
          <cell r="HP71">
            <v>165.42484867334366</v>
          </cell>
          <cell r="HQ71">
            <v>168.17820378959178</v>
          </cell>
          <cell r="HR71">
            <v>171.62912875950335</v>
          </cell>
          <cell r="HS71">
            <v>175.61994684934615</v>
          </cell>
          <cell r="HT71">
            <v>175.9572553050518</v>
          </cell>
          <cell r="HU71">
            <v>185.26417441129686</v>
          </cell>
          <cell r="HV71">
            <v>182.89203772723675</v>
          </cell>
          <cell r="HW71">
            <v>182.70142851114272</v>
          </cell>
          <cell r="HX71">
            <v>184.71130788922309</v>
          </cell>
          <cell r="HY71">
            <v>184.90690687537193</v>
          </cell>
          <cell r="HZ71">
            <v>182.0088484275341</v>
          </cell>
          <cell r="IA71">
            <v>188.22510396182537</v>
          </cell>
          <cell r="IB71">
            <v>192.21991386771202</v>
          </cell>
          <cell r="IC71">
            <v>192.52428984105589</v>
          </cell>
          <cell r="ID71">
            <v>181.89408371627331</v>
          </cell>
          <cell r="IE71">
            <v>176.83545483469965</v>
          </cell>
          <cell r="IF71">
            <v>172.66500502288343</v>
          </cell>
          <cell r="IG71">
            <v>170.02741257190704</v>
          </cell>
          <cell r="IH71">
            <v>163.26328028559686</v>
          </cell>
          <cell r="II71">
            <v>160.38118910193444</v>
          </cell>
          <cell r="IJ71">
            <v>160.48198245704174</v>
          </cell>
          <cell r="IK71">
            <v>167.08644210159778</v>
          </cell>
          <cell r="IL71">
            <v>168.04747181415559</v>
          </cell>
          <cell r="IM71">
            <v>167.56745593488216</v>
          </cell>
          <cell r="IN71">
            <v>167.81694443762302</v>
          </cell>
          <cell r="IO71">
            <v>167.5005930161476</v>
          </cell>
          <cell r="IP71">
            <v>163.10560355186462</v>
          </cell>
          <cell r="IQ71">
            <v>159.03295323312284</v>
          </cell>
          <cell r="IR71">
            <v>165.64439855575563</v>
          </cell>
          <cell r="IS71">
            <v>167.68521450817585</v>
          </cell>
          <cell r="IT71">
            <v>166.94173877000807</v>
          </cell>
          <cell r="IU71">
            <v>173.72882399857045</v>
          </cell>
          <cell r="IV71">
            <v>177.1118880957365</v>
          </cell>
          <cell r="IW71">
            <v>174.58107672393322</v>
          </cell>
          <cell r="IX71">
            <v>170.29885606288909</v>
          </cell>
          <cell r="IY71">
            <v>174.96728492617606</v>
          </cell>
          <cell r="IZ71">
            <v>176.49116070091725</v>
          </cell>
          <cell r="JA71">
            <v>180.89313584327698</v>
          </cell>
          <cell r="JB71">
            <v>173.18094724655151</v>
          </cell>
          <cell r="JC71">
            <v>174.50623017311096</v>
          </cell>
          <cell r="JD71">
            <v>177.28553209364415</v>
          </cell>
          <cell r="JE71">
            <v>176.72667784750462</v>
          </cell>
          <cell r="JF71">
            <v>177.95116741895677</v>
          </cell>
          <cell r="JG71">
            <v>177.96513877511026</v>
          </cell>
          <cell r="JH71">
            <v>178.13678686499597</v>
          </cell>
          <cell r="JI71">
            <v>180.9001215213537</v>
          </cell>
          <cell r="JJ71">
            <v>187.57343999266624</v>
          </cell>
          <cell r="JK71">
            <v>200.17859710514546</v>
          </cell>
          <cell r="JL71">
            <v>207.06348182678224</v>
          </cell>
          <cell r="JM71">
            <v>210.17709834098815</v>
          </cell>
          <cell r="JN71">
            <v>213.60706627666949</v>
          </cell>
          <cell r="JO71">
            <v>213.15599106371403</v>
          </cell>
          <cell r="JP71">
            <v>213.62502944886683</v>
          </cell>
          <cell r="JQ71">
            <v>221.3022896552086</v>
          </cell>
          <cell r="JR71">
            <v>230.06731973350045</v>
          </cell>
          <cell r="JS71">
            <v>230.71898370265961</v>
          </cell>
          <cell r="JT71">
            <v>229.4885064071417</v>
          </cell>
          <cell r="JU71">
            <v>232.19894950091839</v>
          </cell>
          <cell r="JV71">
            <v>236.3614156806469</v>
          </cell>
          <cell r="JW71">
            <v>232.14905180037022</v>
          </cell>
          <cell r="JX71">
            <v>230.11522152602672</v>
          </cell>
          <cell r="JY71">
            <v>230.87666043639183</v>
          </cell>
          <cell r="JZ71">
            <v>226.21322134315966</v>
          </cell>
          <cell r="KA71">
            <v>219.91513357996942</v>
          </cell>
          <cell r="KB71">
            <v>219.30638163328172</v>
          </cell>
          <cell r="KC71">
            <v>207.53551407396796</v>
          </cell>
          <cell r="KD71">
            <v>199.82432343125345</v>
          </cell>
          <cell r="KE71">
            <v>202.04277519762516</v>
          </cell>
          <cell r="KF71">
            <v>203.05569851875305</v>
          </cell>
          <cell r="KG71">
            <v>200.8083060860634</v>
          </cell>
          <cell r="KH71">
            <v>201.72841968417168</v>
          </cell>
          <cell r="KI71">
            <v>198.92516686737537</v>
          </cell>
          <cell r="KJ71">
            <v>198.4192041838169</v>
          </cell>
          <cell r="KK71">
            <v>191.37564477443695</v>
          </cell>
          <cell r="KL71">
            <v>191.38163249850274</v>
          </cell>
          <cell r="KM71">
            <v>184.7083140271902</v>
          </cell>
          <cell r="KN71">
            <v>179.87921456813811</v>
          </cell>
          <cell r="KO71">
            <v>172.99931961655619</v>
          </cell>
          <cell r="KP71">
            <v>176.4213039201498</v>
          </cell>
          <cell r="KQ71">
            <v>179.98200383126735</v>
          </cell>
          <cell r="KR71">
            <v>179.36526825249194</v>
          </cell>
          <cell r="KS71">
            <v>183.93090785264968</v>
          </cell>
          <cell r="KT71">
            <v>185.50268541991713</v>
          </cell>
          <cell r="KU71">
            <v>183.55467919051648</v>
          </cell>
          <cell r="KV71">
            <v>180.90211742937564</v>
          </cell>
          <cell r="KW71">
            <v>176.60592541217804</v>
          </cell>
          <cell r="KX71">
            <v>177.7585622948408</v>
          </cell>
          <cell r="KY71">
            <v>173.00231347858906</v>
          </cell>
          <cell r="KZ71">
            <v>169.38273428082465</v>
          </cell>
          <cell r="LA71">
            <v>173.19192474067211</v>
          </cell>
          <cell r="LB71">
            <v>177.08194947540758</v>
          </cell>
          <cell r="LC71">
            <v>191.40558339476587</v>
          </cell>
          <cell r="LD71">
            <v>198.00106145322323</v>
          </cell>
          <cell r="LE71">
            <v>197.89727423608304</v>
          </cell>
          <cell r="LF71">
            <v>201.58471430659293</v>
          </cell>
          <cell r="LG71">
            <v>202.04876292169092</v>
          </cell>
          <cell r="LH71">
            <v>213.19790513217447</v>
          </cell>
          <cell r="LI71">
            <v>212.60911226570605</v>
          </cell>
          <cell r="LJ71">
            <v>226.33297582447528</v>
          </cell>
          <cell r="LK71">
            <v>227.09541268885135</v>
          </cell>
          <cell r="LL71">
            <v>236.37638499081135</v>
          </cell>
          <cell r="LM71">
            <v>241.2773371386528</v>
          </cell>
          <cell r="LN71">
            <v>242.52777351438999</v>
          </cell>
          <cell r="LO71">
            <v>248.01851648271082</v>
          </cell>
          <cell r="LP71">
            <v>255.41934342801571</v>
          </cell>
          <cell r="LQ71">
            <v>251.89856167733669</v>
          </cell>
          <cell r="LR71">
            <v>246.6084074652195</v>
          </cell>
          <cell r="LS71">
            <v>238.59982652723789</v>
          </cell>
          <cell r="LT71">
            <v>236.04706016719342</v>
          </cell>
          <cell r="LU71">
            <v>237.09291597068309</v>
          </cell>
          <cell r="LV71">
            <v>241.03184045195582</v>
          </cell>
          <cell r="LW71">
            <v>242.20942618489264</v>
          </cell>
          <cell r="LX71">
            <v>250.52737286627291</v>
          </cell>
          <cell r="LY71">
            <v>255.84347388267517</v>
          </cell>
          <cell r="LZ71">
            <v>261.52083425104621</v>
          </cell>
          <cell r="MA71">
            <v>260.64662653744222</v>
          </cell>
          <cell r="MB71">
            <v>260.23946130096914</v>
          </cell>
          <cell r="MC71">
            <v>256.30153477370737</v>
          </cell>
          <cell r="MD71">
            <v>250.97146240115165</v>
          </cell>
          <cell r="ME71">
            <v>251.98039390623572</v>
          </cell>
          <cell r="MF71">
            <v>250.7080025422573</v>
          </cell>
          <cell r="MG71">
            <v>250.10523831963539</v>
          </cell>
          <cell r="MH71">
            <v>251.8975637233257</v>
          </cell>
          <cell r="MI71">
            <v>260.02789505064487</v>
          </cell>
          <cell r="MJ71">
            <v>266.575471316576</v>
          </cell>
          <cell r="MK71">
            <v>270.24195435285566</v>
          </cell>
          <cell r="ML71">
            <v>266.24714444696906</v>
          </cell>
          <cell r="MM71">
            <v>267.58739668369293</v>
          </cell>
          <cell r="MN71">
            <v>269.80185663402085</v>
          </cell>
          <cell r="MO71">
            <v>271.22194519162178</v>
          </cell>
          <cell r="MP71">
            <v>273.09909668624402</v>
          </cell>
          <cell r="MQ71">
            <v>274.7267596781254</v>
          </cell>
          <cell r="MR71">
            <v>272.45441839516161</v>
          </cell>
          <cell r="MS71">
            <v>275.21875100553035</v>
          </cell>
          <cell r="MT71">
            <v>278.78943045675754</v>
          </cell>
          <cell r="MU71">
            <v>279.72950313508511</v>
          </cell>
          <cell r="MV71">
            <v>275.7267095971107</v>
          </cell>
          <cell r="MW71">
            <v>271.20697588145731</v>
          </cell>
          <cell r="MX71">
            <v>271.03732369959357</v>
          </cell>
          <cell r="MY71">
            <v>269.34279778897758</v>
          </cell>
          <cell r="MZ71">
            <v>271.42552780985835</v>
          </cell>
          <cell r="NA71">
            <v>271.80974010407925</v>
          </cell>
          <cell r="NB71">
            <v>273.59308392167088</v>
          </cell>
          <cell r="NC71">
            <v>273.4873007965088</v>
          </cell>
          <cell r="ND71">
            <v>273.07714169800283</v>
          </cell>
          <cell r="NE71">
            <v>268.40771488070493</v>
          </cell>
          <cell r="NF71">
            <v>270.78384338080883</v>
          </cell>
          <cell r="NG71">
            <v>268.1881649982929</v>
          </cell>
          <cell r="NH71">
            <v>268.32887651383879</v>
          </cell>
          <cell r="NI71">
            <v>268.11232049345966</v>
          </cell>
          <cell r="NJ71">
            <v>270.6351482331753</v>
          </cell>
          <cell r="NK71">
            <v>274.10703023731708</v>
          </cell>
          <cell r="NL71">
            <v>274.04615504264831</v>
          </cell>
          <cell r="NM71">
            <v>286.46868657112122</v>
          </cell>
          <cell r="NN71">
            <v>285.52262616872787</v>
          </cell>
          <cell r="NO71">
            <v>288.81387849688531</v>
          </cell>
          <cell r="NP71">
            <v>291.75584692120549</v>
          </cell>
          <cell r="NQ71">
            <v>296.85638987123963</v>
          </cell>
          <cell r="NR71">
            <v>312.61907347440717</v>
          </cell>
          <cell r="NS71">
            <v>316.5130900251865</v>
          </cell>
          <cell r="NT71">
            <v>315.86142605602743</v>
          </cell>
          <cell r="NU71">
            <v>320.2204891759157</v>
          </cell>
          <cell r="NV71">
            <v>316.13087363898751</v>
          </cell>
          <cell r="NW71">
            <v>309.09230399966242</v>
          </cell>
          <cell r="NX71">
            <v>309.56034443080426</v>
          </cell>
          <cell r="NY71">
            <v>307.80893514156344</v>
          </cell>
          <cell r="NZ71">
            <v>307.61333615541463</v>
          </cell>
          <cell r="OA71">
            <v>305.52262250244615</v>
          </cell>
          <cell r="OB71">
            <v>310.32477720320225</v>
          </cell>
          <cell r="OC71">
            <v>304.78413653433324</v>
          </cell>
          <cell r="OD71">
            <v>302.65250676691534</v>
          </cell>
          <cell r="OE71">
            <v>302.51079729735847</v>
          </cell>
          <cell r="OF71">
            <v>304.3669917577505</v>
          </cell>
          <cell r="OG71">
            <v>300.11071790099146</v>
          </cell>
          <cell r="OH71">
            <v>311.2578642034531</v>
          </cell>
          <cell r="OI71">
            <v>319.78039145708084</v>
          </cell>
          <cell r="OJ71">
            <v>320.67455825090406</v>
          </cell>
          <cell r="OK71">
            <v>316.07399026036262</v>
          </cell>
          <cell r="OL71">
            <v>319.80134849131105</v>
          </cell>
          <cell r="OM71">
            <v>309.62820530354975</v>
          </cell>
          <cell r="ON71">
            <v>305.19828744888309</v>
          </cell>
          <cell r="OO71">
            <v>299.3742278409004</v>
          </cell>
          <cell r="OP71">
            <v>294.99121382474902</v>
          </cell>
          <cell r="OQ71">
            <v>291.96641521751883</v>
          </cell>
          <cell r="OR71">
            <v>290.17109595179562</v>
          </cell>
          <cell r="OS71">
            <v>288.33685647964478</v>
          </cell>
          <cell r="OT71">
            <v>285.55256478905676</v>
          </cell>
          <cell r="OU71">
            <v>288.75998898029326</v>
          </cell>
          <cell r="OV71">
            <v>287.07344670176502</v>
          </cell>
          <cell r="OW71">
            <v>293.57411912918087</v>
          </cell>
          <cell r="OX71">
            <v>295.09300513386722</v>
          </cell>
          <cell r="OY71">
            <v>284.35202611386774</v>
          </cell>
          <cell r="OZ71">
            <v>280.36819370210168</v>
          </cell>
          <cell r="PA71">
            <v>283.02774114131927</v>
          </cell>
          <cell r="PB71">
            <v>267.65525755643847</v>
          </cell>
          <cell r="PC71">
            <v>262.49683327376846</v>
          </cell>
          <cell r="PD71">
            <v>267.52851739704607</v>
          </cell>
          <cell r="PE71">
            <v>260.68454878985881</v>
          </cell>
          <cell r="PF71">
            <v>254.09805231750011</v>
          </cell>
          <cell r="PG71">
            <v>257.65476041257381</v>
          </cell>
          <cell r="PH71">
            <v>259.2764356803894</v>
          </cell>
          <cell r="PI71">
            <v>260.2953467255831</v>
          </cell>
          <cell r="PJ71">
            <v>261.05179586589333</v>
          </cell>
          <cell r="PK71">
            <v>266.32997462987896</v>
          </cell>
          <cell r="PL71">
            <v>269.93258860945701</v>
          </cell>
          <cell r="PM71">
            <v>271.32473445475097</v>
          </cell>
          <cell r="PN71">
            <v>272.25782145500182</v>
          </cell>
          <cell r="PO71">
            <v>274.16590952396393</v>
          </cell>
          <cell r="PP71">
            <v>265.57252753555775</v>
          </cell>
          <cell r="PQ71">
            <v>260.20353495657446</v>
          </cell>
          <cell r="PR71">
            <v>258.24355327904226</v>
          </cell>
          <cell r="PS71">
            <v>254.39145079672338</v>
          </cell>
          <cell r="PT71">
            <v>251.30278313279152</v>
          </cell>
          <cell r="PU71">
            <v>250.13517693996428</v>
          </cell>
          <cell r="PV71">
            <v>249.15019633114338</v>
          </cell>
          <cell r="PW71">
            <v>248.00554308056832</v>
          </cell>
          <cell r="PX71">
            <v>248.15224232017994</v>
          </cell>
          <cell r="PY71">
            <v>245.05658897817133</v>
          </cell>
          <cell r="PZ71">
            <v>240.58276114702224</v>
          </cell>
          <cell r="QA71">
            <v>234.28866519987585</v>
          </cell>
          <cell r="QB71">
            <v>234.94631689310074</v>
          </cell>
          <cell r="QC71">
            <v>237.25558247447012</v>
          </cell>
          <cell r="QD71">
            <v>233.38252295792103</v>
          </cell>
          <cell r="QE71">
            <v>236.29654866993428</v>
          </cell>
          <cell r="QF71">
            <v>240.68255654811858</v>
          </cell>
          <cell r="QG71">
            <v>242.91697557866573</v>
          </cell>
          <cell r="QH71">
            <v>238.03199069499971</v>
          </cell>
          <cell r="QI71">
            <v>237.3254392552376</v>
          </cell>
          <cell r="QJ71">
            <v>234.61799002349375</v>
          </cell>
          <cell r="QK71">
            <v>236.15883101642132</v>
          </cell>
          <cell r="QL71">
            <v>229.62422815263272</v>
          </cell>
          <cell r="QM71">
            <v>228.39375085711478</v>
          </cell>
          <cell r="QN71">
            <v>225.03264174818992</v>
          </cell>
          <cell r="QO71">
            <v>221.33921395361423</v>
          </cell>
          <cell r="QP71">
            <v>218.86528596043587</v>
          </cell>
          <cell r="QQ71">
            <v>222.75431274116042</v>
          </cell>
          <cell r="QR71">
            <v>223.95684732437132</v>
          </cell>
          <cell r="QS71">
            <v>223.38801353812218</v>
          </cell>
          <cell r="QT71">
            <v>225.45677220284941</v>
          </cell>
          <cell r="QU71">
            <v>225.6773200392723</v>
          </cell>
          <cell r="QV71">
            <v>225.57253486812115</v>
          </cell>
          <cell r="QW71">
            <v>230.03538520514965</v>
          </cell>
          <cell r="QX71">
            <v>231.23891774237154</v>
          </cell>
          <cell r="QY71">
            <v>234.02221147894861</v>
          </cell>
          <cell r="QZ71">
            <v>230.77886094331743</v>
          </cell>
          <cell r="RA71">
            <v>228.94362351715566</v>
          </cell>
          <cell r="RB71">
            <v>228.6282700496912</v>
          </cell>
          <cell r="RC71">
            <v>224.81109595775604</v>
          </cell>
          <cell r="RD71">
            <v>222.54773626089096</v>
          </cell>
          <cell r="RE71">
            <v>219.81034840881824</v>
          </cell>
          <cell r="RF71">
            <v>223.96682686448096</v>
          </cell>
          <cell r="RG71">
            <v>225.81803155481816</v>
          </cell>
          <cell r="RH71">
            <v>227.1213594931364</v>
          </cell>
          <cell r="RI71">
            <v>227.47363725900649</v>
          </cell>
          <cell r="RJ71">
            <v>228.07340761959551</v>
          </cell>
          <cell r="RK71">
            <v>233.89746722757818</v>
          </cell>
          <cell r="RL71">
            <v>233.04521450221537</v>
          </cell>
          <cell r="RM71">
            <v>233.37952909588813</v>
          </cell>
          <cell r="RN71">
            <v>235.78659417033197</v>
          </cell>
          <cell r="RO71">
            <v>232.6510226678848</v>
          </cell>
          <cell r="RP71">
            <v>233.57213422000407</v>
          </cell>
          <cell r="RQ71">
            <v>234.35353221058847</v>
          </cell>
          <cell r="RR71">
            <v>227.63031603872776</v>
          </cell>
          <cell r="RS71">
            <v>226.40283260524271</v>
          </cell>
          <cell r="RT71">
            <v>226.16931136667731</v>
          </cell>
          <cell r="RU71">
            <v>229.38571714401243</v>
          </cell>
          <cell r="RV71">
            <v>228.02650378108024</v>
          </cell>
          <cell r="RW71">
            <v>224.72626986682417</v>
          </cell>
          <cell r="RX71">
            <v>224.13947290837763</v>
          </cell>
          <cell r="RY71">
            <v>227.73510120987891</v>
          </cell>
          <cell r="RZ71">
            <v>227.72112985372542</v>
          </cell>
          <cell r="SA71">
            <v>231.68300727725028</v>
          </cell>
          <cell r="SB71">
            <v>233.78869024038315</v>
          </cell>
          <cell r="SC71">
            <v>238.24954466938973</v>
          </cell>
          <cell r="SD71">
            <v>239.35228385150432</v>
          </cell>
          <cell r="SE71">
            <v>240.10973094582559</v>
          </cell>
          <cell r="SF71">
            <v>242.07869420945644</v>
          </cell>
          <cell r="SG71">
            <v>244.68535008609297</v>
          </cell>
          <cell r="SH71">
            <v>243.31316332101824</v>
          </cell>
          <cell r="SI71">
            <v>239.72152683556078</v>
          </cell>
          <cell r="SJ71">
            <v>238.11781473994253</v>
          </cell>
          <cell r="SK71">
            <v>238.46510273575782</v>
          </cell>
          <cell r="SL71">
            <v>238.93014930486677</v>
          </cell>
          <cell r="SM71">
            <v>238.97006746530533</v>
          </cell>
          <cell r="SN71">
            <v>238.18567561268807</v>
          </cell>
          <cell r="SO71">
            <v>244.33906004428863</v>
          </cell>
        </row>
        <row r="72">
          <cell r="B72" t="str">
            <v>TELEFO 3 3/4 PERP nc-22</v>
          </cell>
          <cell r="C72" t="str">
            <v>XS1490960942</v>
          </cell>
          <cell r="D72">
            <v>335.29506454157831</v>
          </cell>
          <cell r="E72">
            <v>333.58782288503647</v>
          </cell>
          <cell r="F72">
            <v>347.31372594571116</v>
          </cell>
          <cell r="G72">
            <v>354.06972498351331</v>
          </cell>
          <cell r="H72">
            <v>364.940896093905</v>
          </cell>
          <cell r="I72">
            <v>377.71122361379867</v>
          </cell>
          <cell r="J72">
            <v>386.56728981810807</v>
          </cell>
          <cell r="K72">
            <v>388.65636186856034</v>
          </cell>
          <cell r="L72">
            <v>386.95611710405348</v>
          </cell>
          <cell r="M72">
            <v>380.64392093247176</v>
          </cell>
          <cell r="N72">
            <v>377.47332928460838</v>
          </cell>
          <cell r="O72">
            <v>383.45567197453971</v>
          </cell>
          <cell r="P72">
            <v>379.10160601675511</v>
          </cell>
          <cell r="Q72">
            <v>381.02775043839216</v>
          </cell>
          <cell r="R72">
            <v>366.24931490445135</v>
          </cell>
          <cell r="S72">
            <v>357.65413281744719</v>
          </cell>
          <cell r="T72">
            <v>397.61938056540487</v>
          </cell>
          <cell r="U72">
            <v>386.00453978729246</v>
          </cell>
          <cell r="V72">
            <v>392.20678479832407</v>
          </cell>
          <cell r="W72">
            <v>347.65257543140649</v>
          </cell>
          <cell r="X72">
            <v>312.45620938330893</v>
          </cell>
          <cell r="Y72">
            <v>277.8695724982619</v>
          </cell>
          <cell r="Z72">
            <v>300.68843653643131</v>
          </cell>
          <cell r="AA72">
            <v>332.25641428637505</v>
          </cell>
          <cell r="AB72">
            <v>342.00608355915546</v>
          </cell>
          <cell r="AC72">
            <v>364.6930062046647</v>
          </cell>
          <cell r="AD72">
            <v>367.84460628843306</v>
          </cell>
          <cell r="AE72">
            <v>365.65058085745574</v>
          </cell>
          <cell r="AF72">
            <v>344.25908279442785</v>
          </cell>
          <cell r="AG72">
            <v>340.62869538426395</v>
          </cell>
          <cell r="AH72">
            <v>352.35548643493655</v>
          </cell>
          <cell r="AI72">
            <v>334.1825587080121</v>
          </cell>
          <cell r="AJ72">
            <v>377.04951753848792</v>
          </cell>
          <cell r="AK72">
            <v>374.21177804028986</v>
          </cell>
          <cell r="AL72">
            <v>376.86459967756269</v>
          </cell>
          <cell r="AM72">
            <v>387.87970685267453</v>
          </cell>
          <cell r="AN72">
            <v>412.81263184142108</v>
          </cell>
          <cell r="AO72">
            <v>422.8201865634918</v>
          </cell>
          <cell r="AP72">
            <v>415.24055337756874</v>
          </cell>
          <cell r="AQ72">
            <v>395.06851364064221</v>
          </cell>
          <cell r="AR72">
            <v>371.06417618054149</v>
          </cell>
          <cell r="AS72">
            <v>368.16446421003337</v>
          </cell>
          <cell r="AT72">
            <v>348.08838184958694</v>
          </cell>
          <cell r="AU72">
            <v>373.43612258040901</v>
          </cell>
          <cell r="AV72">
            <v>435.20568502146006</v>
          </cell>
          <cell r="AW72">
            <v>444.92636717009549</v>
          </cell>
          <cell r="AX72">
            <v>455.79054138845203</v>
          </cell>
          <cell r="AY72">
            <v>399.58050944721697</v>
          </cell>
          <cell r="AZ72">
            <v>389.00120869028564</v>
          </cell>
          <cell r="BA72">
            <v>375.40224924224617</v>
          </cell>
          <cell r="BB72">
            <v>370.31350962078574</v>
          </cell>
          <cell r="BC72">
            <v>389.52097781288626</v>
          </cell>
          <cell r="BD72">
            <v>395.17346702116726</v>
          </cell>
          <cell r="BE72">
            <v>403.27186977368598</v>
          </cell>
          <cell r="BF72">
            <v>400.64103836852314</v>
          </cell>
          <cell r="BG72">
            <v>370.40346966123582</v>
          </cell>
          <cell r="BH72">
            <v>345.8103937141895</v>
          </cell>
          <cell r="BI72">
            <v>350.34238064086435</v>
          </cell>
          <cell r="BJ72">
            <v>304.85758463329074</v>
          </cell>
          <cell r="BK72">
            <v>282.39056430888178</v>
          </cell>
          <cell r="BL72">
            <v>342.27796279251578</v>
          </cell>
          <cell r="BM72">
            <v>426.30263968491556</v>
          </cell>
          <cell r="BN72">
            <v>465.32430656415227</v>
          </cell>
          <cell r="BO72">
            <v>519.94704356944555</v>
          </cell>
          <cell r="BP72">
            <v>528.19038194268933</v>
          </cell>
          <cell r="BQ72">
            <v>522.82876353186373</v>
          </cell>
          <cell r="BR72">
            <v>528.33931578743454</v>
          </cell>
          <cell r="BS72">
            <v>528.49424696820984</v>
          </cell>
          <cell r="BT72">
            <v>540.23003402292727</v>
          </cell>
          <cell r="BU72">
            <v>533.95382186752556</v>
          </cell>
          <cell r="BV72">
            <v>586.96327548074726</v>
          </cell>
          <cell r="BW72">
            <v>612.73082973366979</v>
          </cell>
          <cell r="BX72">
            <v>719.45942172366381</v>
          </cell>
          <cell r="BY72">
            <v>766.17067294937374</v>
          </cell>
          <cell r="BZ72">
            <v>719.39445058333877</v>
          </cell>
          <cell r="CA72">
            <v>794.9129058731794</v>
          </cell>
          <cell r="CB72">
            <v>792.49497989708186</v>
          </cell>
          <cell r="CC72">
            <v>622.50848657459017</v>
          </cell>
          <cell r="CD72">
            <v>498.75845537543296</v>
          </cell>
          <cell r="CE72">
            <v>382.28319278067346</v>
          </cell>
          <cell r="CF72">
            <v>370.41046655327079</v>
          </cell>
          <cell r="CG72">
            <v>302.61058273404836</v>
          </cell>
          <cell r="CH72">
            <v>294.22330829608438</v>
          </cell>
          <cell r="CI72">
            <v>313.12791101866958</v>
          </cell>
          <cell r="CJ72">
            <v>227.74683662748339</v>
          </cell>
          <cell r="CK72">
            <v>191.76881778347493</v>
          </cell>
          <cell r="CL72">
            <v>176.65453143185377</v>
          </cell>
          <cell r="CM72">
            <v>182.06712719893454</v>
          </cell>
          <cell r="CN72">
            <v>203.45962481796744</v>
          </cell>
          <cell r="CO72">
            <v>205.83257077383996</v>
          </cell>
          <cell r="CP72">
            <v>165.49148996800184</v>
          </cell>
          <cell r="CQ72">
            <v>157.81589940559863</v>
          </cell>
          <cell r="CR72">
            <v>152.87509407287837</v>
          </cell>
          <cell r="CS72">
            <v>142.70561127799749</v>
          </cell>
          <cell r="CT72">
            <v>127.20149808442592</v>
          </cell>
          <cell r="CU72">
            <v>129.70638543295863</v>
          </cell>
          <cell r="CV72">
            <v>132.06833627277615</v>
          </cell>
          <cell r="CW72">
            <v>135.52080271404981</v>
          </cell>
          <cell r="CX72">
            <v>136.15352166521549</v>
          </cell>
          <cell r="CY72">
            <v>138.35754265624286</v>
          </cell>
          <cell r="CZ72">
            <v>139.36309599727394</v>
          </cell>
          <cell r="DA72">
            <v>138.21560570353267</v>
          </cell>
          <cell r="DB72">
            <v>139.67995525085925</v>
          </cell>
          <cell r="DC72">
            <v>143.63819703066349</v>
          </cell>
          <cell r="DD72">
            <v>137.61287343251706</v>
          </cell>
          <cell r="DE72">
            <v>136.49137159490584</v>
          </cell>
          <cell r="DF72">
            <v>139.81089708751438</v>
          </cell>
          <cell r="DG72">
            <v>142.39075113642215</v>
          </cell>
          <cell r="DH72">
            <v>147.04268478369713</v>
          </cell>
          <cell r="DI72">
            <v>146.6438619377017</v>
          </cell>
          <cell r="DJ72">
            <v>145.55034766823053</v>
          </cell>
          <cell r="DK72">
            <v>140.4506129307151</v>
          </cell>
          <cell r="DL72">
            <v>143.29634887695315</v>
          </cell>
          <cell r="DM72">
            <v>153.50881258004904</v>
          </cell>
          <cell r="DN72">
            <v>144.13497636514904</v>
          </cell>
          <cell r="DO72">
            <v>140.41163024652002</v>
          </cell>
          <cell r="DP72">
            <v>136.03857272464035</v>
          </cell>
          <cell r="DQ72">
            <v>136.19450346142054</v>
          </cell>
          <cell r="DR72">
            <v>134.61620452952383</v>
          </cell>
          <cell r="DS72">
            <v>140.03879585665464</v>
          </cell>
          <cell r="DT72">
            <v>143.93206649613381</v>
          </cell>
          <cell r="DU72">
            <v>146.0571225627661</v>
          </cell>
          <cell r="DV72">
            <v>148.37609249436855</v>
          </cell>
          <cell r="DW72">
            <v>145.38242225939035</v>
          </cell>
          <cell r="DX72">
            <v>146.68584328991176</v>
          </cell>
          <cell r="DY72">
            <v>148.02424878060819</v>
          </cell>
          <cell r="DZ72">
            <v>153.69872822099924</v>
          </cell>
          <cell r="EA72">
            <v>146.75881087827685</v>
          </cell>
          <cell r="EB72">
            <v>146.32700268411637</v>
          </cell>
          <cell r="EC72">
            <v>139.5180271780491</v>
          </cell>
          <cell r="ED72">
            <v>137.97771137434242</v>
          </cell>
          <cell r="EE72">
            <v>138.09865765094756</v>
          </cell>
          <cell r="EF72">
            <v>138.76036372625828</v>
          </cell>
          <cell r="EG72">
            <v>142.77857886636258</v>
          </cell>
          <cell r="EH72">
            <v>143.06645099580288</v>
          </cell>
          <cell r="EI72">
            <v>143.20039150047305</v>
          </cell>
          <cell r="EJ72">
            <v>144.30789955401423</v>
          </cell>
          <cell r="EK72">
            <v>143.32833466911316</v>
          </cell>
          <cell r="EL72">
            <v>145.57533656835554</v>
          </cell>
          <cell r="EM72">
            <v>147.61942859858274</v>
          </cell>
          <cell r="EN72">
            <v>144.1879528334141</v>
          </cell>
          <cell r="EO72">
            <v>144.22893462961912</v>
          </cell>
          <cell r="EP72">
            <v>147.4714943098426</v>
          </cell>
          <cell r="EQ72">
            <v>147.17862440037726</v>
          </cell>
          <cell r="ER72">
            <v>142.47471384084227</v>
          </cell>
          <cell r="ES72">
            <v>145.07056078583003</v>
          </cell>
          <cell r="ET72">
            <v>150.62509350562095</v>
          </cell>
          <cell r="EU72">
            <v>150.45616854077576</v>
          </cell>
          <cell r="EV72">
            <v>159.03235906368494</v>
          </cell>
          <cell r="EW72">
            <v>161.06645553386213</v>
          </cell>
          <cell r="EX72">
            <v>151.70761265903712</v>
          </cell>
          <cell r="EY72">
            <v>148.37609249436855</v>
          </cell>
          <cell r="EZ72">
            <v>150.13431150716542</v>
          </cell>
          <cell r="FA72">
            <v>155.17107421636581</v>
          </cell>
          <cell r="FB72">
            <v>157.36210097932815</v>
          </cell>
          <cell r="FC72">
            <v>160.34077787423135</v>
          </cell>
          <cell r="FD72">
            <v>171.86066083186867</v>
          </cell>
          <cell r="FE72">
            <v>175.79591282355784</v>
          </cell>
          <cell r="FF72">
            <v>177.59911185657978</v>
          </cell>
          <cell r="FG72">
            <v>172.02458801668882</v>
          </cell>
          <cell r="FH72">
            <v>171.30990547311305</v>
          </cell>
          <cell r="FI72">
            <v>170.72916343420744</v>
          </cell>
          <cell r="FJ72">
            <v>172.35044327431916</v>
          </cell>
          <cell r="FK72">
            <v>169.89853239405153</v>
          </cell>
          <cell r="FL72">
            <v>165.44251172375678</v>
          </cell>
          <cell r="FM72">
            <v>166.30013077604769</v>
          </cell>
          <cell r="FN72">
            <v>160.82256386864185</v>
          </cell>
          <cell r="FO72">
            <v>154.37942586040498</v>
          </cell>
          <cell r="FP72">
            <v>153.40985653555393</v>
          </cell>
          <cell r="FQ72">
            <v>152.29135336595775</v>
          </cell>
          <cell r="FR72">
            <v>156.20361556953191</v>
          </cell>
          <cell r="FS72">
            <v>163.16252447634938</v>
          </cell>
          <cell r="FT72">
            <v>164.76881097638608</v>
          </cell>
          <cell r="FU72">
            <v>177.30824105912447</v>
          </cell>
          <cell r="FV72">
            <v>157.36609920334817</v>
          </cell>
          <cell r="FW72">
            <v>151.0299136876464</v>
          </cell>
          <cell r="FX72">
            <v>151.35177072125674</v>
          </cell>
          <cell r="FY72">
            <v>152.78413447642328</v>
          </cell>
          <cell r="FZ72">
            <v>156.10166085702181</v>
          </cell>
          <cell r="GA72">
            <v>158.97938259541991</v>
          </cell>
          <cell r="GB72">
            <v>160.52069795513154</v>
          </cell>
          <cell r="GC72">
            <v>163.10355067205427</v>
          </cell>
          <cell r="GD72">
            <v>164.73682518422603</v>
          </cell>
          <cell r="GE72">
            <v>166.57700778943303</v>
          </cell>
          <cell r="GF72">
            <v>170.95306397932768</v>
          </cell>
          <cell r="GG72">
            <v>173.38698285150528</v>
          </cell>
          <cell r="GH72">
            <v>176.43262999874352</v>
          </cell>
          <cell r="GI72">
            <v>184.80790976464746</v>
          </cell>
          <cell r="GJ72">
            <v>189.75171376538279</v>
          </cell>
          <cell r="GK72">
            <v>190.00859965866803</v>
          </cell>
          <cell r="GL72">
            <v>183.13165434426068</v>
          </cell>
          <cell r="GM72">
            <v>184.15120146936178</v>
          </cell>
          <cell r="GN72">
            <v>184.91886048120261</v>
          </cell>
          <cell r="GO72">
            <v>174.47150111693145</v>
          </cell>
          <cell r="GP72">
            <v>162.14497646325827</v>
          </cell>
          <cell r="GQ72">
            <v>167.74149053525926</v>
          </cell>
          <cell r="GR72">
            <v>168.83200613671542</v>
          </cell>
          <cell r="GS72">
            <v>171.74271322327851</v>
          </cell>
          <cell r="GT72">
            <v>174.76337147039175</v>
          </cell>
          <cell r="GU72">
            <v>165.14164536625148</v>
          </cell>
          <cell r="GV72">
            <v>164.23404851371049</v>
          </cell>
          <cell r="GW72">
            <v>161.04946308177711</v>
          </cell>
          <cell r="GX72">
            <v>176.50759669911864</v>
          </cell>
          <cell r="GY72">
            <v>174.35755173236132</v>
          </cell>
          <cell r="GZ72">
            <v>166.08222756695747</v>
          </cell>
          <cell r="HA72">
            <v>151.19783909648655</v>
          </cell>
          <cell r="HB72">
            <v>144.62076058357954</v>
          </cell>
          <cell r="HC72">
            <v>138.78335351437329</v>
          </cell>
          <cell r="HD72">
            <v>188.96006540942193</v>
          </cell>
          <cell r="HE72">
            <v>186.36921624445915</v>
          </cell>
          <cell r="HF72">
            <v>183.87532401198149</v>
          </cell>
          <cell r="HG72">
            <v>181.88021022599938</v>
          </cell>
          <cell r="HH72">
            <v>175.48804957401754</v>
          </cell>
          <cell r="HI72">
            <v>186.91297471117974</v>
          </cell>
          <cell r="HJ72">
            <v>190.6333221617937</v>
          </cell>
          <cell r="HK72">
            <v>177.25926281487941</v>
          </cell>
          <cell r="HL72">
            <v>175.54102604228257</v>
          </cell>
          <cell r="HM72">
            <v>173.90675197410584</v>
          </cell>
          <cell r="HN72">
            <v>166.14120137125255</v>
          </cell>
          <cell r="HO72">
            <v>159.89897412002085</v>
          </cell>
          <cell r="HP72">
            <v>154.81223361057044</v>
          </cell>
          <cell r="HQ72">
            <v>155.58888862645625</v>
          </cell>
          <cell r="HR72">
            <v>156.30656983804704</v>
          </cell>
          <cell r="HS72">
            <v>172.94317998528481</v>
          </cell>
          <cell r="HT72">
            <v>185.67952260100841</v>
          </cell>
          <cell r="HU72">
            <v>196.26981847399472</v>
          </cell>
          <cell r="HV72">
            <v>212.03081756085157</v>
          </cell>
          <cell r="HW72">
            <v>220.71296102029086</v>
          </cell>
          <cell r="HX72">
            <v>196.91653120923041</v>
          </cell>
          <cell r="HY72">
            <v>195.16231042045354</v>
          </cell>
          <cell r="HZ72">
            <v>204.08734598910809</v>
          </cell>
          <cell r="IA72">
            <v>192.18863130557537</v>
          </cell>
          <cell r="IB72">
            <v>195.21028910869359</v>
          </cell>
          <cell r="IC72">
            <v>205.60567156070471</v>
          </cell>
          <cell r="ID72">
            <v>210.53648133337498</v>
          </cell>
          <cell r="IE72">
            <v>224.47928804713487</v>
          </cell>
          <cell r="IF72">
            <v>214.0449229109287</v>
          </cell>
          <cell r="IG72">
            <v>200.24505270588398</v>
          </cell>
          <cell r="IH72">
            <v>192.35255849039552</v>
          </cell>
          <cell r="II72">
            <v>189.94262896233795</v>
          </cell>
          <cell r="IJ72">
            <v>176.73949369227887</v>
          </cell>
          <cell r="IK72">
            <v>174.68040832197667</v>
          </cell>
          <cell r="IL72">
            <v>170.37432105243204</v>
          </cell>
          <cell r="IM72">
            <v>185.43463137978316</v>
          </cell>
          <cell r="IN72">
            <v>201.5804595285654</v>
          </cell>
          <cell r="IO72">
            <v>206.47328617304564</v>
          </cell>
          <cell r="IP72">
            <v>208.59734268367291</v>
          </cell>
          <cell r="IQ72">
            <v>206.56624488151073</v>
          </cell>
          <cell r="IR72">
            <v>193.56302081245184</v>
          </cell>
          <cell r="IS72">
            <v>190.35044781237841</v>
          </cell>
          <cell r="IT72">
            <v>192.23561043781041</v>
          </cell>
          <cell r="IU72">
            <v>191.80780046766998</v>
          </cell>
          <cell r="IV72">
            <v>192.83934226483109</v>
          </cell>
          <cell r="IW72">
            <v>198.81068983870745</v>
          </cell>
          <cell r="IX72">
            <v>198.83068095880748</v>
          </cell>
          <cell r="IY72">
            <v>191.56290924644469</v>
          </cell>
          <cell r="IZ72">
            <v>182.95073470735551</v>
          </cell>
          <cell r="JA72">
            <v>176.46161712288855</v>
          </cell>
          <cell r="JB72">
            <v>175.60699673861265</v>
          </cell>
          <cell r="JC72">
            <v>177.38220820349457</v>
          </cell>
          <cell r="JD72">
            <v>176.92341199719908</v>
          </cell>
          <cell r="JE72">
            <v>183.28358685702085</v>
          </cell>
          <cell r="JF72">
            <v>191.24904866087437</v>
          </cell>
          <cell r="JG72">
            <v>198.00504769867658</v>
          </cell>
          <cell r="JH72">
            <v>188.49827053511143</v>
          </cell>
          <cell r="JI72">
            <v>185.34067311531305</v>
          </cell>
          <cell r="JJ72">
            <v>185.93340982627868</v>
          </cell>
          <cell r="JK72">
            <v>180.67774435198308</v>
          </cell>
          <cell r="JL72">
            <v>180.18696235352755</v>
          </cell>
          <cell r="JM72">
            <v>197.08445661807059</v>
          </cell>
          <cell r="JN72">
            <v>209.2350594148636</v>
          </cell>
          <cell r="JO72">
            <v>213.43419419187308</v>
          </cell>
          <cell r="JP72">
            <v>214.42275508081914</v>
          </cell>
          <cell r="JQ72">
            <v>217.07157849407196</v>
          </cell>
          <cell r="JR72">
            <v>205.33779055136444</v>
          </cell>
          <cell r="JS72">
            <v>210.54947556144</v>
          </cell>
          <cell r="JT72">
            <v>226.42042580884694</v>
          </cell>
          <cell r="JU72">
            <v>228.79237220871448</v>
          </cell>
          <cell r="JV72">
            <v>236.5619210355878</v>
          </cell>
          <cell r="JW72">
            <v>246.07369597917796</v>
          </cell>
          <cell r="JX72">
            <v>257.12578672647476</v>
          </cell>
          <cell r="JY72">
            <v>257.72352121746542</v>
          </cell>
          <cell r="JZ72">
            <v>249.45919216811657</v>
          </cell>
          <cell r="KA72">
            <v>262.74728969860075</v>
          </cell>
          <cell r="KB72">
            <v>262.81825817495587</v>
          </cell>
          <cell r="KC72">
            <v>265.09224808633326</v>
          </cell>
          <cell r="KD72">
            <v>266.93642891556027</v>
          </cell>
          <cell r="KE72">
            <v>271.63933991909028</v>
          </cell>
          <cell r="KF72">
            <v>263.14011520856621</v>
          </cell>
          <cell r="KG72">
            <v>263.61090608692172</v>
          </cell>
          <cell r="KH72">
            <v>265.27616639125347</v>
          </cell>
          <cell r="KI72">
            <v>266.26872550421956</v>
          </cell>
          <cell r="KJ72">
            <v>262.92820933550598</v>
          </cell>
          <cell r="KK72">
            <v>270.2599526321888</v>
          </cell>
          <cell r="KL72">
            <v>270.68076571029422</v>
          </cell>
          <cell r="KM72">
            <v>275.31670646148922</v>
          </cell>
          <cell r="KN72">
            <v>264.60846297991276</v>
          </cell>
          <cell r="KO72">
            <v>276.35124692666528</v>
          </cell>
          <cell r="KP72">
            <v>269.75917507368331</v>
          </cell>
          <cell r="KQ72">
            <v>245.0991288743019</v>
          </cell>
          <cell r="KR72">
            <v>221.75249926549196</v>
          </cell>
          <cell r="KS72">
            <v>222.9239789033532</v>
          </cell>
          <cell r="KT72">
            <v>220.11022874927519</v>
          </cell>
          <cell r="KU72">
            <v>226.60434411376716</v>
          </cell>
          <cell r="KV72">
            <v>229.81491800183059</v>
          </cell>
          <cell r="KW72">
            <v>236.27404890614747</v>
          </cell>
          <cell r="KX72">
            <v>223.01593805581331</v>
          </cell>
          <cell r="KY72">
            <v>219.86433797204492</v>
          </cell>
          <cell r="KZ72">
            <v>218.61789163380863</v>
          </cell>
          <cell r="LA72">
            <v>220.69696812421083</v>
          </cell>
          <cell r="LB72">
            <v>213.4801737681031</v>
          </cell>
          <cell r="LC72">
            <v>209.94274506640434</v>
          </cell>
          <cell r="LD72">
            <v>210.63943560189009</v>
          </cell>
          <cell r="LE72">
            <v>225.69674726122616</v>
          </cell>
          <cell r="LF72">
            <v>236.57591481965781</v>
          </cell>
          <cell r="LG72">
            <v>245.56192330461741</v>
          </cell>
          <cell r="LH72">
            <v>243.57980374670026</v>
          </cell>
          <cell r="LI72">
            <v>243.05303773206472</v>
          </cell>
          <cell r="LJ72">
            <v>239.67353887915613</v>
          </cell>
          <cell r="LK72">
            <v>239.3856667497158</v>
          </cell>
          <cell r="LL72">
            <v>234.84868204301597</v>
          </cell>
          <cell r="LM72">
            <v>234.91165407133101</v>
          </cell>
          <cell r="LN72">
            <v>230.69952506625651</v>
          </cell>
          <cell r="LO72">
            <v>246.17864935970309</v>
          </cell>
          <cell r="LP72">
            <v>254.21707875192166</v>
          </cell>
          <cell r="LQ72">
            <v>262.81226083892579</v>
          </cell>
          <cell r="LR72">
            <v>265.38111977177863</v>
          </cell>
          <cell r="LS72">
            <v>280.34247405463458</v>
          </cell>
          <cell r="LT72">
            <v>274.79493822687863</v>
          </cell>
          <cell r="LU72">
            <v>267.71208437544107</v>
          </cell>
          <cell r="LV72">
            <v>267.70108925938604</v>
          </cell>
          <cell r="LW72">
            <v>253.80326256585121</v>
          </cell>
          <cell r="LX72">
            <v>260.18742676979303</v>
          </cell>
          <cell r="LY72">
            <v>262.72529946649075</v>
          </cell>
          <cell r="LZ72">
            <v>260.13445030152798</v>
          </cell>
          <cell r="MA72">
            <v>270.07303565925361</v>
          </cell>
          <cell r="MB72">
            <v>278.48230032932759</v>
          </cell>
          <cell r="MC72">
            <v>291.26162385326626</v>
          </cell>
          <cell r="MD72">
            <v>307.48941559445853</v>
          </cell>
          <cell r="ME72">
            <v>303.08937006044385</v>
          </cell>
          <cell r="MF72">
            <v>296.87513037735226</v>
          </cell>
          <cell r="MG72">
            <v>278.87512583929305</v>
          </cell>
          <cell r="MH72">
            <v>277.20986553496124</v>
          </cell>
          <cell r="MI72">
            <v>272.03216542905574</v>
          </cell>
          <cell r="MJ72">
            <v>249.13333691048621</v>
          </cell>
          <cell r="MK72">
            <v>246.69641937029363</v>
          </cell>
          <cell r="ML72">
            <v>260.180429877758</v>
          </cell>
          <cell r="MM72">
            <v>278.15644507169719</v>
          </cell>
          <cell r="MN72">
            <v>291.64245469117162</v>
          </cell>
          <cell r="MO72">
            <v>283.39411853790284</v>
          </cell>
          <cell r="MP72">
            <v>276.08536502933504</v>
          </cell>
          <cell r="MQ72">
            <v>273.66643949723243</v>
          </cell>
          <cell r="MR72">
            <v>279.03405524408817</v>
          </cell>
          <cell r="MS72">
            <v>287.51128972250223</v>
          </cell>
          <cell r="MT72">
            <v>281.90378053444624</v>
          </cell>
          <cell r="MU72">
            <v>279.43487720209362</v>
          </cell>
          <cell r="MV72">
            <v>279.14500596064329</v>
          </cell>
          <cell r="MW72">
            <v>298.64534406220918</v>
          </cell>
          <cell r="MX72">
            <v>302.13579363167287</v>
          </cell>
          <cell r="MY72">
            <v>290.62290756607058</v>
          </cell>
          <cell r="MZ72">
            <v>266.16876990371941</v>
          </cell>
          <cell r="NA72">
            <v>272.79082843685148</v>
          </cell>
          <cell r="NB72">
            <v>288.82370675706863</v>
          </cell>
          <cell r="NC72">
            <v>292.18221493387222</v>
          </cell>
          <cell r="ND72">
            <v>295.11091402852537</v>
          </cell>
          <cell r="NE72">
            <v>317.09115057849885</v>
          </cell>
          <cell r="NF72">
            <v>322.40179163306954</v>
          </cell>
          <cell r="NG72">
            <v>322.57471482193472</v>
          </cell>
          <cell r="NH72">
            <v>322.85858872735503</v>
          </cell>
          <cell r="NI72">
            <v>329.57060730093718</v>
          </cell>
          <cell r="NJ72">
            <v>328.07327240544555</v>
          </cell>
          <cell r="NK72">
            <v>323.93111232072113</v>
          </cell>
          <cell r="NL72">
            <v>312.18433014994855</v>
          </cell>
          <cell r="NM72">
            <v>312.91400603359938</v>
          </cell>
          <cell r="NN72">
            <v>329.30872362762688</v>
          </cell>
          <cell r="NO72">
            <v>323.68622109949587</v>
          </cell>
          <cell r="NP72">
            <v>333.43988859629633</v>
          </cell>
          <cell r="NQ72">
            <v>333.23198094725609</v>
          </cell>
          <cell r="NR72">
            <v>324.59581706404686</v>
          </cell>
          <cell r="NS72">
            <v>333.09304266256095</v>
          </cell>
          <cell r="NT72">
            <v>329.50763527262211</v>
          </cell>
          <cell r="NU72">
            <v>352.71432704073186</v>
          </cell>
          <cell r="NV72">
            <v>370.27252782458066</v>
          </cell>
          <cell r="NW72">
            <v>382.24620920848844</v>
          </cell>
          <cell r="NX72">
            <v>382.76198010706901</v>
          </cell>
          <cell r="NY72">
            <v>358.9575538479686</v>
          </cell>
          <cell r="NZ72">
            <v>347.66656921547656</v>
          </cell>
          <cell r="OA72">
            <v>347.14380142486095</v>
          </cell>
          <cell r="OB72">
            <v>347.59959896314149</v>
          </cell>
          <cell r="OC72">
            <v>345.05972715443374</v>
          </cell>
          <cell r="OD72">
            <v>342.26996634447579</v>
          </cell>
          <cell r="OE72">
            <v>340.05794890540841</v>
          </cell>
          <cell r="OF72">
            <v>338.59359935808186</v>
          </cell>
          <cell r="OG72">
            <v>337.99786397910123</v>
          </cell>
          <cell r="OH72">
            <v>333.46987527644632</v>
          </cell>
          <cell r="OI72">
            <v>334.03662353128198</v>
          </cell>
          <cell r="OJ72">
            <v>332.67422869646549</v>
          </cell>
          <cell r="OK72">
            <v>350.36137220495937</v>
          </cell>
          <cell r="OL72">
            <v>375.58116976714132</v>
          </cell>
          <cell r="OM72">
            <v>381.9513401870131</v>
          </cell>
          <cell r="ON72">
            <v>378.44089949744938</v>
          </cell>
          <cell r="OO72">
            <v>381.55851467704775</v>
          </cell>
          <cell r="OP72">
            <v>372.31961852282285</v>
          </cell>
          <cell r="OQ72">
            <v>359.68822928762438</v>
          </cell>
          <cell r="OR72">
            <v>346.86092707544566</v>
          </cell>
          <cell r="OS72">
            <v>358.83760712736847</v>
          </cell>
          <cell r="OT72">
            <v>340.00197376912837</v>
          </cell>
          <cell r="OU72">
            <v>326.76885181891919</v>
          </cell>
          <cell r="OV72">
            <v>323.19144087702034</v>
          </cell>
          <cell r="OW72">
            <v>314.70720950657125</v>
          </cell>
          <cell r="OX72">
            <v>330.81505452716351</v>
          </cell>
          <cell r="OY72">
            <v>340.33382636278867</v>
          </cell>
          <cell r="OZ72">
            <v>341.32738503175972</v>
          </cell>
          <cell r="PA72">
            <v>363.097714820683</v>
          </cell>
          <cell r="PB72">
            <v>342.87369817149641</v>
          </cell>
          <cell r="PC72">
            <v>333.55283842486148</v>
          </cell>
          <cell r="PD72">
            <v>324.16500842589141</v>
          </cell>
          <cell r="PE72">
            <v>305.53628316068654</v>
          </cell>
          <cell r="PF72">
            <v>293.09081134241819</v>
          </cell>
          <cell r="PG72">
            <v>286.84958364719148</v>
          </cell>
          <cell r="PH72">
            <v>276.32425891453028</v>
          </cell>
          <cell r="PI72">
            <v>258.21130454790597</v>
          </cell>
          <cell r="PJ72">
            <v>256.61801227593423</v>
          </cell>
          <cell r="PK72">
            <v>270.13500813156367</v>
          </cell>
          <cell r="PL72">
            <v>271.39744736588</v>
          </cell>
          <cell r="PM72">
            <v>270.27794464027886</v>
          </cell>
          <cell r="PN72">
            <v>277.31182024747136</v>
          </cell>
          <cell r="PO72">
            <v>296.70020807647705</v>
          </cell>
          <cell r="PP72">
            <v>308.42000223511457</v>
          </cell>
          <cell r="PQ72">
            <v>310.53006496167183</v>
          </cell>
          <cell r="PR72">
            <v>315.59081701499224</v>
          </cell>
          <cell r="PS72">
            <v>299.08414914840461</v>
          </cell>
          <cell r="PT72">
            <v>299.11613494056468</v>
          </cell>
          <cell r="PU72">
            <v>296.9041175014973</v>
          </cell>
          <cell r="PV72">
            <v>292.18821226990224</v>
          </cell>
          <cell r="PW72">
            <v>298.10258515149354</v>
          </cell>
          <cell r="PX72">
            <v>291.3445870016813</v>
          </cell>
          <cell r="PY72">
            <v>285.07737085032466</v>
          </cell>
          <cell r="PZ72">
            <v>294.50418353348971</v>
          </cell>
          <cell r="QA72">
            <v>297.55282934874299</v>
          </cell>
          <cell r="QB72">
            <v>299.12812961262466</v>
          </cell>
          <cell r="QC72">
            <v>299.85280771625042</v>
          </cell>
          <cell r="QD72">
            <v>285.86901920628543</v>
          </cell>
          <cell r="QE72">
            <v>285.49618481642005</v>
          </cell>
          <cell r="QF72">
            <v>286.82759341508148</v>
          </cell>
          <cell r="QG72">
            <v>274.86290803521871</v>
          </cell>
          <cell r="QH72">
            <v>268.79760219687222</v>
          </cell>
          <cell r="QI72">
            <v>270.40388869690895</v>
          </cell>
          <cell r="QJ72">
            <v>278.25839978420737</v>
          </cell>
          <cell r="QK72">
            <v>276.82103824901583</v>
          </cell>
          <cell r="QL72">
            <v>283.0682632802725</v>
          </cell>
          <cell r="QM72">
            <v>273.54749233263732</v>
          </cell>
          <cell r="QN72">
            <v>273.03671921408176</v>
          </cell>
          <cell r="QO72">
            <v>307.06060606831312</v>
          </cell>
          <cell r="QP72">
            <v>307.31249418157341</v>
          </cell>
          <cell r="QQ72">
            <v>302.12379895961283</v>
          </cell>
          <cell r="QR72">
            <v>303.62013429909945</v>
          </cell>
          <cell r="QS72">
            <v>305.30538572353123</v>
          </cell>
          <cell r="QT72">
            <v>307.44743424224856</v>
          </cell>
          <cell r="QU72">
            <v>311.04483630424738</v>
          </cell>
          <cell r="QV72">
            <v>315.38890670198202</v>
          </cell>
          <cell r="QW72">
            <v>319.29017378950118</v>
          </cell>
          <cell r="QX72">
            <v>320.27873467844722</v>
          </cell>
          <cell r="QY72">
            <v>315.41189649009709</v>
          </cell>
          <cell r="QZ72">
            <v>319.17122662490607</v>
          </cell>
          <cell r="RA72">
            <v>329.41267745214702</v>
          </cell>
          <cell r="RB72">
            <v>336.32060900270943</v>
          </cell>
          <cell r="RC72">
            <v>340.27085433447365</v>
          </cell>
          <cell r="RD72">
            <v>339.74408831983806</v>
          </cell>
          <cell r="RE72">
            <v>332.3173872026801</v>
          </cell>
          <cell r="RF72">
            <v>321.39823740404842</v>
          </cell>
          <cell r="RG72">
            <v>306.63279609817266</v>
          </cell>
          <cell r="RH72">
            <v>300.48952489143608</v>
          </cell>
          <cell r="RI72">
            <v>298.85625037926434</v>
          </cell>
          <cell r="RJ72">
            <v>300.19965364998581</v>
          </cell>
          <cell r="RK72">
            <v>298.43043952113391</v>
          </cell>
          <cell r="RL72">
            <v>296.67322006434205</v>
          </cell>
          <cell r="RM72">
            <v>294.5081817575097</v>
          </cell>
          <cell r="RN72">
            <v>296.99707620996242</v>
          </cell>
          <cell r="RO72">
            <v>310.24519150024651</v>
          </cell>
          <cell r="RP72">
            <v>308.65489789628981</v>
          </cell>
          <cell r="RQ72">
            <v>308.78184150892497</v>
          </cell>
          <cell r="RR72">
            <v>303.8780197483897</v>
          </cell>
          <cell r="RS72">
            <v>287.17244023680689</v>
          </cell>
          <cell r="RT72">
            <v>288.24296471816297</v>
          </cell>
          <cell r="RU72">
            <v>282.61146618598701</v>
          </cell>
          <cell r="RV72">
            <v>264.22163480597732</v>
          </cell>
          <cell r="RW72">
            <v>260.74517902058363</v>
          </cell>
          <cell r="RX72">
            <v>259.54971003860237</v>
          </cell>
          <cell r="RY72">
            <v>263.13611698454616</v>
          </cell>
          <cell r="RZ72">
            <v>263.31603706544638</v>
          </cell>
          <cell r="SA72">
            <v>260.11945696145295</v>
          </cell>
          <cell r="SB72">
            <v>254.7108594183922</v>
          </cell>
          <cell r="SC72">
            <v>259.26783524519203</v>
          </cell>
          <cell r="SD72">
            <v>260.57425494372842</v>
          </cell>
          <cell r="SE72">
            <v>260.81914616495374</v>
          </cell>
          <cell r="SF72">
            <v>264.58347407978778</v>
          </cell>
          <cell r="SG72">
            <v>285.48319058835506</v>
          </cell>
          <cell r="SH72">
            <v>288.31593230652811</v>
          </cell>
          <cell r="SI72">
            <v>294.31126922452449</v>
          </cell>
          <cell r="SJ72">
            <v>297.5108479965329</v>
          </cell>
          <cell r="SK72">
            <v>294.49818619745975</v>
          </cell>
          <cell r="SL72">
            <v>294.22230874007943</v>
          </cell>
          <cell r="SM72">
            <v>295.14889715671535</v>
          </cell>
          <cell r="SN72">
            <v>295.80760456401111</v>
          </cell>
          <cell r="SO72">
            <v>297.87268727034331</v>
          </cell>
          <cell r="SP72">
            <v>299.42699685811999</v>
          </cell>
          <cell r="SQ72">
            <v>303.69610055547952</v>
          </cell>
          <cell r="SR72">
            <v>298.29350034844873</v>
          </cell>
          <cell r="SS72">
            <v>310.16222835183146</v>
          </cell>
        </row>
        <row r="73">
          <cell r="B73" t="str">
            <v>TELEFO 2 5/8 PERP nc-23</v>
          </cell>
          <cell r="C73" t="str">
            <v>XS1731823255</v>
          </cell>
          <cell r="D73">
            <v>348.15708216190342</v>
          </cell>
          <cell r="E73">
            <v>350.05240242385867</v>
          </cell>
          <cell r="F73">
            <v>351.69424520397183</v>
          </cell>
          <cell r="G73">
            <v>355.27605484795572</v>
          </cell>
          <cell r="H73">
            <v>351.44364814805982</v>
          </cell>
          <cell r="I73">
            <v>354.33991642069816</v>
          </cell>
          <cell r="J73">
            <v>353.38937586379052</v>
          </cell>
          <cell r="K73">
            <v>356.03792750644681</v>
          </cell>
          <cell r="L73">
            <v>354.09219979071617</v>
          </cell>
          <cell r="M73">
            <v>354.31111216139794</v>
          </cell>
          <cell r="N73">
            <v>352.84929600191117</v>
          </cell>
          <cell r="O73">
            <v>357.27507044339177</v>
          </cell>
          <cell r="P73">
            <v>353.65869568824769</v>
          </cell>
          <cell r="Q73">
            <v>355.6332276632786</v>
          </cell>
          <cell r="R73">
            <v>352.99043687248229</v>
          </cell>
          <cell r="S73">
            <v>351.16136640691758</v>
          </cell>
          <cell r="T73">
            <v>353.44410395646094</v>
          </cell>
          <cell r="U73">
            <v>353.71630420684812</v>
          </cell>
          <cell r="V73">
            <v>356.90349549841881</v>
          </cell>
          <cell r="W73">
            <v>352.64910639977455</v>
          </cell>
          <cell r="X73">
            <v>373.36512968850133</v>
          </cell>
          <cell r="Y73">
            <v>348.15420173597334</v>
          </cell>
          <cell r="Z73">
            <v>349.24444295048716</v>
          </cell>
          <cell r="AA73">
            <v>352.03269525074961</v>
          </cell>
          <cell r="AB73">
            <v>348.47104858827589</v>
          </cell>
          <cell r="AC73">
            <v>351.57038688898086</v>
          </cell>
          <cell r="AD73">
            <v>351.37163749980925</v>
          </cell>
          <cell r="AE73">
            <v>352.80464939999581</v>
          </cell>
          <cell r="AF73">
            <v>351.22329556441309</v>
          </cell>
          <cell r="AG73">
            <v>349.3034916820526</v>
          </cell>
          <cell r="AH73">
            <v>346.71686919689182</v>
          </cell>
          <cell r="AI73">
            <v>353.36921288228035</v>
          </cell>
          <cell r="AJ73">
            <v>352.07590163969996</v>
          </cell>
          <cell r="AK73">
            <v>353.29576202106477</v>
          </cell>
          <cell r="AL73">
            <v>351.93764119505886</v>
          </cell>
          <cell r="AM73">
            <v>352.51804701995849</v>
          </cell>
          <cell r="AN73">
            <v>352.37114529752733</v>
          </cell>
          <cell r="AO73">
            <v>355.26165271830558</v>
          </cell>
          <cell r="AP73">
            <v>355.87950408029559</v>
          </cell>
          <cell r="AQ73">
            <v>354.45369324493407</v>
          </cell>
          <cell r="AR73">
            <v>353.92945572566987</v>
          </cell>
          <cell r="AS73">
            <v>353.03220304846764</v>
          </cell>
          <cell r="AT73">
            <v>353.09845284485817</v>
          </cell>
          <cell r="AU73">
            <v>351.68272350025177</v>
          </cell>
          <cell r="AV73">
            <v>354.36584025406836</v>
          </cell>
          <cell r="AW73">
            <v>357.35284194350243</v>
          </cell>
          <cell r="AX73">
            <v>359.60533502078056</v>
          </cell>
          <cell r="AY73">
            <v>361.98744726490975</v>
          </cell>
          <cell r="AZ73">
            <v>356.92509869289398</v>
          </cell>
          <cell r="BA73">
            <v>357.79930796265603</v>
          </cell>
          <cell r="BB73">
            <v>351.61359327793122</v>
          </cell>
          <cell r="BC73">
            <v>357.9908562870026</v>
          </cell>
          <cell r="BD73">
            <v>357.37588535094261</v>
          </cell>
          <cell r="BE73">
            <v>349.22572018194199</v>
          </cell>
          <cell r="BF73">
            <v>351.83106543564799</v>
          </cell>
          <cell r="BG73">
            <v>350.10857072949409</v>
          </cell>
          <cell r="BH73">
            <v>352.8622579185963</v>
          </cell>
          <cell r="BI73">
            <v>353.90353189229961</v>
          </cell>
          <cell r="BJ73">
            <v>355.72396108007433</v>
          </cell>
          <cell r="BK73">
            <v>358.02830182409286</v>
          </cell>
          <cell r="BL73">
            <v>363.9086913602352</v>
          </cell>
          <cell r="BM73">
            <v>362.14443047809601</v>
          </cell>
          <cell r="BN73">
            <v>361.56114422726631</v>
          </cell>
          <cell r="BO73">
            <v>370.56823611044882</v>
          </cell>
          <cell r="BP73">
            <v>375.00697246861455</v>
          </cell>
          <cell r="BQ73">
            <v>372.21583974242208</v>
          </cell>
          <cell r="BR73">
            <v>370.66905101799961</v>
          </cell>
          <cell r="BS73">
            <v>371.71320541763305</v>
          </cell>
          <cell r="BT73">
            <v>374.06795361542703</v>
          </cell>
          <cell r="BU73">
            <v>377.93636563944813</v>
          </cell>
          <cell r="BV73">
            <v>384.04574903702735</v>
          </cell>
          <cell r="BW73">
            <v>379.2613615672588</v>
          </cell>
          <cell r="BX73">
            <v>387.89831871843336</v>
          </cell>
          <cell r="BY73">
            <v>392.63805958628654</v>
          </cell>
          <cell r="BZ73">
            <v>401.14971820950512</v>
          </cell>
          <cell r="CA73">
            <v>390.44029460167883</v>
          </cell>
          <cell r="CB73">
            <v>390.02695348072052</v>
          </cell>
          <cell r="CC73">
            <v>381.74284850597383</v>
          </cell>
          <cell r="CD73">
            <v>377.44093237948414</v>
          </cell>
          <cell r="CE73">
            <v>355.64907000589369</v>
          </cell>
          <cell r="CF73">
            <v>355.42583699631695</v>
          </cell>
          <cell r="CG73">
            <v>360.60196239256857</v>
          </cell>
          <cell r="CH73">
            <v>347.57523612403872</v>
          </cell>
          <cell r="CI73">
            <v>355.14067482924463</v>
          </cell>
          <cell r="CJ73">
            <v>344.00206775784488</v>
          </cell>
          <cell r="CK73">
            <v>331.99069162964821</v>
          </cell>
          <cell r="CL73">
            <v>311.94292715668678</v>
          </cell>
          <cell r="CM73">
            <v>315.5045738191605</v>
          </cell>
          <cell r="CN73">
            <v>344.15184990620611</v>
          </cell>
          <cell r="CO73">
            <v>345.90602929759024</v>
          </cell>
          <cell r="CP73">
            <v>328.87119034743307</v>
          </cell>
          <cell r="CQ73">
            <v>306.2944119079113</v>
          </cell>
          <cell r="CR73">
            <v>292.08671100807192</v>
          </cell>
          <cell r="CS73">
            <v>278.02015097880366</v>
          </cell>
          <cell r="CT73">
            <v>245.3013928396702</v>
          </cell>
          <cell r="CU73">
            <v>248.18757962155343</v>
          </cell>
          <cell r="CV73">
            <v>257.06793276381489</v>
          </cell>
          <cell r="CW73">
            <v>259.46876777648924</v>
          </cell>
          <cell r="CX73">
            <v>259.02086154437063</v>
          </cell>
          <cell r="CY73">
            <v>262.59979076242445</v>
          </cell>
          <cell r="CZ73">
            <v>265.44277115535738</v>
          </cell>
          <cell r="DA73">
            <v>264.18690544986725</v>
          </cell>
          <cell r="DB73">
            <v>270.48495674586297</v>
          </cell>
          <cell r="DC73">
            <v>278.59623616480826</v>
          </cell>
          <cell r="DD73">
            <v>272.22185358166695</v>
          </cell>
          <cell r="DE73">
            <v>270.39134290313723</v>
          </cell>
          <cell r="DF73">
            <v>274.29576025128364</v>
          </cell>
          <cell r="DG73">
            <v>277.88909159898759</v>
          </cell>
          <cell r="DH73">
            <v>289.12707336497306</v>
          </cell>
          <cell r="DI73">
            <v>286.28409297204018</v>
          </cell>
          <cell r="DJ73">
            <v>285.25146027612686</v>
          </cell>
          <cell r="DK73">
            <v>277.98702608060836</v>
          </cell>
          <cell r="DL73">
            <v>286.40075022220611</v>
          </cell>
          <cell r="DM73">
            <v>302.83358015298847</v>
          </cell>
          <cell r="DN73">
            <v>279.35234797143937</v>
          </cell>
          <cell r="DO73">
            <v>269.51713363337518</v>
          </cell>
          <cell r="DP73">
            <v>256.18220179033278</v>
          </cell>
          <cell r="DQ73">
            <v>249.73148792004585</v>
          </cell>
          <cell r="DR73">
            <v>246.85106199002266</v>
          </cell>
          <cell r="DS73">
            <v>257.70306668138505</v>
          </cell>
          <cell r="DT73">
            <v>267.00972286128996</v>
          </cell>
          <cell r="DU73">
            <v>272.61359150815014</v>
          </cell>
          <cell r="DV73">
            <v>273.54828972244263</v>
          </cell>
          <cell r="DW73">
            <v>272.45084744310378</v>
          </cell>
          <cell r="DX73">
            <v>275.90015749430654</v>
          </cell>
          <cell r="DY73">
            <v>279.79305313873289</v>
          </cell>
          <cell r="DZ73">
            <v>288.87647630906105</v>
          </cell>
          <cell r="EA73">
            <v>278.19729717350003</v>
          </cell>
          <cell r="EB73">
            <v>269.53153576302526</v>
          </cell>
          <cell r="EC73">
            <v>253.27873245286941</v>
          </cell>
          <cell r="ED73">
            <v>248.9422512152195</v>
          </cell>
          <cell r="EE73">
            <v>245.64848416423797</v>
          </cell>
          <cell r="EF73">
            <v>243.90438626360896</v>
          </cell>
          <cell r="EG73">
            <v>248.92784908556939</v>
          </cell>
          <cell r="EH73">
            <v>248.45545923304559</v>
          </cell>
          <cell r="EI73">
            <v>247.49483718538283</v>
          </cell>
          <cell r="EJ73">
            <v>252.35123530340192</v>
          </cell>
          <cell r="EK73">
            <v>253.02525497102738</v>
          </cell>
          <cell r="EL73">
            <v>252.74873408174514</v>
          </cell>
          <cell r="EM73">
            <v>255.08475951099399</v>
          </cell>
          <cell r="EN73">
            <v>251.31572218155861</v>
          </cell>
          <cell r="EO73">
            <v>252.76025578546526</v>
          </cell>
          <cell r="EP73">
            <v>264.86812618231772</v>
          </cell>
          <cell r="EQ73">
            <v>263.59929856014253</v>
          </cell>
          <cell r="ER73">
            <v>259.0410245258808</v>
          </cell>
          <cell r="ES73">
            <v>266.37890958261488</v>
          </cell>
          <cell r="ET73">
            <v>278.19441674757007</v>
          </cell>
          <cell r="EU73">
            <v>286.42091320371628</v>
          </cell>
          <cell r="EV73">
            <v>303.39958384823802</v>
          </cell>
          <cell r="EW73">
            <v>306.72359537148475</v>
          </cell>
          <cell r="EX73">
            <v>292.71464386081698</v>
          </cell>
          <cell r="EY73">
            <v>289.30854019856451</v>
          </cell>
          <cell r="EZ73">
            <v>299.94739337110519</v>
          </cell>
          <cell r="FA73">
            <v>316.36294074630734</v>
          </cell>
          <cell r="FB73">
            <v>324.60095890617367</v>
          </cell>
          <cell r="FC73">
            <v>331.83082799053193</v>
          </cell>
          <cell r="FD73">
            <v>346.87673283600805</v>
          </cell>
          <cell r="FE73">
            <v>345.76488842701912</v>
          </cell>
          <cell r="FF73">
            <v>348.4465649678707</v>
          </cell>
          <cell r="FG73">
            <v>343.08321188616753</v>
          </cell>
          <cell r="FH73">
            <v>341.0798756518364</v>
          </cell>
          <cell r="FI73">
            <v>341.98720981979369</v>
          </cell>
          <cell r="FJ73">
            <v>342.05778025507925</v>
          </cell>
          <cell r="FK73">
            <v>341.28006525397302</v>
          </cell>
          <cell r="FL73">
            <v>337.24026788711546</v>
          </cell>
          <cell r="FM73">
            <v>336.64834035849572</v>
          </cell>
          <cell r="FN73">
            <v>331.49957900857925</v>
          </cell>
          <cell r="FO73">
            <v>317.87660457253457</v>
          </cell>
          <cell r="FP73">
            <v>315.04802630925178</v>
          </cell>
          <cell r="FQ73">
            <v>313.49115609407426</v>
          </cell>
          <cell r="FR73">
            <v>322.36430817151069</v>
          </cell>
          <cell r="FS73">
            <v>331.72425223112106</v>
          </cell>
          <cell r="FT73">
            <v>333.37329607605932</v>
          </cell>
          <cell r="FU73">
            <v>328.51977838397022</v>
          </cell>
          <cell r="FV73">
            <v>319.80648994565013</v>
          </cell>
          <cell r="FW73">
            <v>307.71446189141272</v>
          </cell>
          <cell r="FX73">
            <v>309.36350573635104</v>
          </cell>
          <cell r="FY73">
            <v>312.10711143469808</v>
          </cell>
          <cell r="FZ73">
            <v>321.42960995721813</v>
          </cell>
          <cell r="GA73">
            <v>330.10113221955299</v>
          </cell>
          <cell r="GB73">
            <v>337.52687026715279</v>
          </cell>
          <cell r="GC73">
            <v>340.91857179975511</v>
          </cell>
          <cell r="GD73">
            <v>342.87150058031079</v>
          </cell>
          <cell r="GE73">
            <v>346.20127295541766</v>
          </cell>
          <cell r="GF73">
            <v>353.23959371542929</v>
          </cell>
          <cell r="GG73">
            <v>357.59047708272931</v>
          </cell>
          <cell r="GH73">
            <v>360.51410940170285</v>
          </cell>
          <cell r="GI73">
            <v>373.85624230957029</v>
          </cell>
          <cell r="GJ73">
            <v>374.47121324563028</v>
          </cell>
          <cell r="GK73">
            <v>372.30657315921781</v>
          </cell>
          <cell r="GL73">
            <v>366.40746085453037</v>
          </cell>
          <cell r="GM73">
            <v>366.78335643839836</v>
          </cell>
          <cell r="GN73">
            <v>369.91005878543854</v>
          </cell>
          <cell r="GO73">
            <v>352.83345365929603</v>
          </cell>
          <cell r="GP73">
            <v>338.69776340770721</v>
          </cell>
          <cell r="GQ73">
            <v>349.66210471034049</v>
          </cell>
          <cell r="GR73">
            <v>355.07730545878411</v>
          </cell>
          <cell r="GS73">
            <v>360.1958223364353</v>
          </cell>
          <cell r="GT73">
            <v>365.31289900112148</v>
          </cell>
          <cell r="GU73">
            <v>353.93809700345992</v>
          </cell>
          <cell r="GV73">
            <v>352.89970345568656</v>
          </cell>
          <cell r="GW73">
            <v>348.5315375328064</v>
          </cell>
          <cell r="GX73">
            <v>370.63304569387435</v>
          </cell>
          <cell r="GY73">
            <v>363.23179126667975</v>
          </cell>
          <cell r="GZ73">
            <v>345.85850226974486</v>
          </cell>
          <cell r="HA73">
            <v>333.68726250243191</v>
          </cell>
          <cell r="HB73">
            <v>322.17996091198921</v>
          </cell>
          <cell r="HC73">
            <v>311.90116098070143</v>
          </cell>
          <cell r="HD73">
            <v>383.75050537919998</v>
          </cell>
          <cell r="HE73">
            <v>381.08899181985856</v>
          </cell>
          <cell r="HF73">
            <v>376.86340698051458</v>
          </cell>
          <cell r="HG73">
            <v>369.51976107192036</v>
          </cell>
          <cell r="HH73">
            <v>358.53525678777692</v>
          </cell>
          <cell r="HI73">
            <v>379.10149792814252</v>
          </cell>
          <cell r="HJ73">
            <v>383.31268063783642</v>
          </cell>
          <cell r="HK73">
            <v>370.61000228643417</v>
          </cell>
          <cell r="HL73">
            <v>367.58987569880486</v>
          </cell>
          <cell r="HM73">
            <v>368.38775368142132</v>
          </cell>
          <cell r="HN73">
            <v>361.69076339411737</v>
          </cell>
          <cell r="HO73">
            <v>351.06631235122677</v>
          </cell>
          <cell r="HP73">
            <v>344.83451085162164</v>
          </cell>
          <cell r="HQ73">
            <v>344.59399528646469</v>
          </cell>
          <cell r="HR73">
            <v>344.64296252727507</v>
          </cell>
          <cell r="HS73">
            <v>367.42281099486348</v>
          </cell>
          <cell r="HT73">
            <v>388.88630481243132</v>
          </cell>
          <cell r="HU73">
            <v>400.21357978224751</v>
          </cell>
          <cell r="HV73">
            <v>417.02518572282793</v>
          </cell>
          <cell r="HW73">
            <v>429.08120845293996</v>
          </cell>
          <cell r="HX73">
            <v>401.90438980317117</v>
          </cell>
          <cell r="HY73">
            <v>392.92898260521889</v>
          </cell>
          <cell r="HZ73">
            <v>379.38521988224983</v>
          </cell>
          <cell r="IA73">
            <v>384.39284036159512</v>
          </cell>
          <cell r="IB73">
            <v>393.07876475358006</v>
          </cell>
          <cell r="IC73">
            <v>405.39690624332422</v>
          </cell>
          <cell r="ID73">
            <v>418.65694701218604</v>
          </cell>
          <cell r="IE73">
            <v>449.61864533400541</v>
          </cell>
          <cell r="IF73">
            <v>426.16765762472153</v>
          </cell>
          <cell r="IG73">
            <v>397.9726084086895</v>
          </cell>
          <cell r="IH73">
            <v>378.57293976998324</v>
          </cell>
          <cell r="II73">
            <v>370.8044310367107</v>
          </cell>
          <cell r="IJ73">
            <v>349.85509324765206</v>
          </cell>
          <cell r="IK73">
            <v>337.21290384078026</v>
          </cell>
          <cell r="IL73">
            <v>323.37821809887885</v>
          </cell>
          <cell r="IM73">
            <v>352.32217805671695</v>
          </cell>
          <cell r="IN73">
            <v>367.08292073512075</v>
          </cell>
          <cell r="IO73">
            <v>377.73617603731157</v>
          </cell>
          <cell r="IP73">
            <v>374.8615109591484</v>
          </cell>
          <cell r="IQ73">
            <v>372.72711534500121</v>
          </cell>
          <cell r="IR73">
            <v>355.21844632935523</v>
          </cell>
          <cell r="IS73">
            <v>348.61506988477709</v>
          </cell>
          <cell r="IT73">
            <v>348.04186512470244</v>
          </cell>
          <cell r="IU73">
            <v>346.71398877096175</v>
          </cell>
          <cell r="IV73">
            <v>349.12202484846114</v>
          </cell>
          <cell r="IW73">
            <v>362.520326061964</v>
          </cell>
          <cell r="IX73">
            <v>365.60958287191391</v>
          </cell>
          <cell r="IY73">
            <v>352.93570877981188</v>
          </cell>
          <cell r="IZ73">
            <v>332.47172275996206</v>
          </cell>
          <cell r="JA73">
            <v>323.45742981195451</v>
          </cell>
          <cell r="JB73">
            <v>322.68979630160328</v>
          </cell>
          <cell r="JC73">
            <v>329.0224127087593</v>
          </cell>
          <cell r="JD73">
            <v>334.2950323736668</v>
          </cell>
          <cell r="JE73">
            <v>360.79495092988014</v>
          </cell>
          <cell r="JF73">
            <v>384.96460490870481</v>
          </cell>
          <cell r="JG73">
            <v>393.99618041229246</v>
          </cell>
          <cell r="JH73">
            <v>381.18692630147933</v>
          </cell>
          <cell r="JI73">
            <v>374.7491743478775</v>
          </cell>
          <cell r="JJ73">
            <v>375.34542251539227</v>
          </cell>
          <cell r="JK73">
            <v>365.41803454756734</v>
          </cell>
          <cell r="JL73">
            <v>376.00648026633263</v>
          </cell>
          <cell r="JM73">
            <v>411.85482117843628</v>
          </cell>
          <cell r="JN73">
            <v>442.09929344367981</v>
          </cell>
          <cell r="JO73">
            <v>446.1966993291378</v>
          </cell>
          <cell r="JP73">
            <v>449.64168874144553</v>
          </cell>
          <cell r="JQ73">
            <v>455.65601808333395</v>
          </cell>
          <cell r="JR73">
            <v>435.94094280529021</v>
          </cell>
          <cell r="JS73">
            <v>454.44911961865427</v>
          </cell>
          <cell r="JT73">
            <v>476.46565521478652</v>
          </cell>
          <cell r="JU73">
            <v>477.42627726244928</v>
          </cell>
          <cell r="JV73">
            <v>501.56712698197367</v>
          </cell>
          <cell r="JW73">
            <v>520.39215064764016</v>
          </cell>
          <cell r="JX73">
            <v>533.48224628663058</v>
          </cell>
          <cell r="JY73">
            <v>531.48035026526452</v>
          </cell>
          <cell r="JZ73">
            <v>521.09641478753088</v>
          </cell>
          <cell r="KA73">
            <v>533.9647176299095</v>
          </cell>
          <cell r="KB73">
            <v>528.2197081124782</v>
          </cell>
          <cell r="KC73">
            <v>528.50487027955057</v>
          </cell>
          <cell r="KD73">
            <v>530.27345180058478</v>
          </cell>
          <cell r="KE73">
            <v>537.31609319949155</v>
          </cell>
          <cell r="KF73">
            <v>520.51888938856121</v>
          </cell>
          <cell r="KG73">
            <v>515.78202894663809</v>
          </cell>
          <cell r="KH73">
            <v>514.20787617588041</v>
          </cell>
          <cell r="KI73">
            <v>517.96395158863072</v>
          </cell>
          <cell r="KJ73">
            <v>513.31494413757321</v>
          </cell>
          <cell r="KK73">
            <v>527.43911268544196</v>
          </cell>
          <cell r="KL73">
            <v>529.71464917016033</v>
          </cell>
          <cell r="KM73">
            <v>541.89309000229832</v>
          </cell>
          <cell r="KN73">
            <v>531.03676467204093</v>
          </cell>
          <cell r="KO73">
            <v>559.7805350277423</v>
          </cell>
          <cell r="KP73">
            <v>548.00679403877257</v>
          </cell>
          <cell r="KQ73">
            <v>520.90630667614937</v>
          </cell>
          <cell r="KR73">
            <v>497.25800979065895</v>
          </cell>
          <cell r="KS73">
            <v>493.20669072008133</v>
          </cell>
          <cell r="KT73">
            <v>485.28695962548255</v>
          </cell>
          <cell r="KU73">
            <v>499.48457903456688</v>
          </cell>
          <cell r="KV73">
            <v>513.30918328571317</v>
          </cell>
          <cell r="KW73">
            <v>530.93738997745515</v>
          </cell>
          <cell r="KX73">
            <v>508.41389941763873</v>
          </cell>
          <cell r="KY73">
            <v>485.53323604249948</v>
          </cell>
          <cell r="KZ73">
            <v>476.91068102097512</v>
          </cell>
          <cell r="LA73">
            <v>475.05280629611013</v>
          </cell>
          <cell r="LB73">
            <v>465.91609524607657</v>
          </cell>
          <cell r="LC73">
            <v>458.84897022676472</v>
          </cell>
          <cell r="LD73">
            <v>451.11358639168736</v>
          </cell>
          <cell r="LE73">
            <v>467.64291059112549</v>
          </cell>
          <cell r="LF73">
            <v>484.13334904050828</v>
          </cell>
          <cell r="LG73">
            <v>498.39865845894815</v>
          </cell>
          <cell r="LH73">
            <v>498.01556181025506</v>
          </cell>
          <cell r="LI73">
            <v>495.30940164899823</v>
          </cell>
          <cell r="LJ73">
            <v>488.39061856508255</v>
          </cell>
          <cell r="LK73">
            <v>487.55097440648075</v>
          </cell>
          <cell r="LL73">
            <v>480.95191860079763</v>
          </cell>
          <cell r="LM73">
            <v>484.6604669857025</v>
          </cell>
          <cell r="LN73">
            <v>482.03207832455632</v>
          </cell>
          <cell r="LO73">
            <v>520.63122599983217</v>
          </cell>
          <cell r="LP73">
            <v>535.96085279941553</v>
          </cell>
          <cell r="LQ73">
            <v>549.75233215236665</v>
          </cell>
          <cell r="LR73">
            <v>552.98849068474772</v>
          </cell>
          <cell r="LS73">
            <v>567.2408381865024</v>
          </cell>
          <cell r="LT73">
            <v>559.95624100947373</v>
          </cell>
          <cell r="LU73">
            <v>542.52822391986842</v>
          </cell>
          <cell r="LV73">
            <v>530.75016229200367</v>
          </cell>
          <cell r="LW73">
            <v>508.19066640806199</v>
          </cell>
          <cell r="LX73">
            <v>513.07730899834633</v>
          </cell>
          <cell r="LY73">
            <v>519.61875628542896</v>
          </cell>
          <cell r="LZ73">
            <v>514.08113743495937</v>
          </cell>
          <cell r="MA73">
            <v>531.89945223808286</v>
          </cell>
          <cell r="MB73">
            <v>545.12204746985435</v>
          </cell>
          <cell r="MC73">
            <v>562.93172099518779</v>
          </cell>
          <cell r="MD73">
            <v>590.75375505328179</v>
          </cell>
          <cell r="ME73">
            <v>585.08363661003114</v>
          </cell>
          <cell r="MF73">
            <v>573.09818431520455</v>
          </cell>
          <cell r="MG73">
            <v>531.45442643189438</v>
          </cell>
          <cell r="MH73">
            <v>527.40454757428176</v>
          </cell>
          <cell r="MI73">
            <v>523.726243661642</v>
          </cell>
          <cell r="MJ73">
            <v>496.28874646520615</v>
          </cell>
          <cell r="MK73">
            <v>491.24368044877053</v>
          </cell>
          <cell r="ML73">
            <v>514.99567266774181</v>
          </cell>
          <cell r="MM73">
            <v>538.92337086844441</v>
          </cell>
          <cell r="MN73">
            <v>562.86835162472721</v>
          </cell>
          <cell r="MO73">
            <v>554.13922084379192</v>
          </cell>
          <cell r="MP73">
            <v>544.50995695972449</v>
          </cell>
          <cell r="MQ73">
            <v>538.85424064612391</v>
          </cell>
          <cell r="MR73">
            <v>543.36210722661019</v>
          </cell>
          <cell r="MS73">
            <v>552.49737806367875</v>
          </cell>
          <cell r="MT73">
            <v>548.29627684473985</v>
          </cell>
          <cell r="MU73">
            <v>546.03658270263679</v>
          </cell>
          <cell r="MV73">
            <v>550.45803650522237</v>
          </cell>
          <cell r="MW73">
            <v>599.13723472261427</v>
          </cell>
          <cell r="MX73">
            <v>605.0262655365467</v>
          </cell>
          <cell r="MY73">
            <v>579.92335355639466</v>
          </cell>
          <cell r="MZ73">
            <v>542.35683857703214</v>
          </cell>
          <cell r="NA73">
            <v>554.99038670611378</v>
          </cell>
          <cell r="NB73">
            <v>580.61897641849521</v>
          </cell>
          <cell r="NC73">
            <v>579.73468565797805</v>
          </cell>
          <cell r="ND73">
            <v>574.71554347491258</v>
          </cell>
          <cell r="NE73">
            <v>610.55668332219125</v>
          </cell>
          <cell r="NF73">
            <v>629.67118979382519</v>
          </cell>
          <cell r="NG73">
            <v>630.3408888225556</v>
          </cell>
          <cell r="NH73">
            <v>632.50696912193291</v>
          </cell>
          <cell r="NI73">
            <v>644.89568104696275</v>
          </cell>
          <cell r="NJ73">
            <v>638.52993974161154</v>
          </cell>
          <cell r="NK73">
            <v>632.39895314955709</v>
          </cell>
          <cell r="NL73">
            <v>611.83847286105151</v>
          </cell>
          <cell r="NM73">
            <v>613.73091269707686</v>
          </cell>
          <cell r="NN73">
            <v>633.55400394749643</v>
          </cell>
          <cell r="NO73">
            <v>617.71310154533387</v>
          </cell>
          <cell r="NP73">
            <v>633.16226602101324</v>
          </cell>
          <cell r="NQ73">
            <v>626.15274952030188</v>
          </cell>
          <cell r="NR73">
            <v>612.08762970399857</v>
          </cell>
          <cell r="NS73">
            <v>641.47229482913019</v>
          </cell>
          <cell r="NT73">
            <v>635.27649865365026</v>
          </cell>
          <cell r="NU73">
            <v>655.74624552536011</v>
          </cell>
          <cell r="NV73">
            <v>681.65855719184867</v>
          </cell>
          <cell r="NW73">
            <v>700.04287569022176</v>
          </cell>
          <cell r="NX73">
            <v>703.63044618606568</v>
          </cell>
          <cell r="NY73">
            <v>672.62122083640099</v>
          </cell>
          <cell r="NZ73">
            <v>650.84088016653061</v>
          </cell>
          <cell r="OA73">
            <v>652.72035808587077</v>
          </cell>
          <cell r="OB73">
            <v>650.82359761095051</v>
          </cell>
          <cell r="OC73">
            <v>641.577430375576</v>
          </cell>
          <cell r="OD73">
            <v>643.25815890574461</v>
          </cell>
          <cell r="OE73">
            <v>635.10079267191884</v>
          </cell>
          <cell r="OF73">
            <v>631.34471725916865</v>
          </cell>
          <cell r="OG73">
            <v>628.46285111618045</v>
          </cell>
          <cell r="OH73">
            <v>621.04143370747568</v>
          </cell>
          <cell r="OI73">
            <v>618.17685012006757</v>
          </cell>
          <cell r="OJ73">
            <v>613.30460965943337</v>
          </cell>
          <cell r="OK73">
            <v>633.53960181784623</v>
          </cell>
          <cell r="OL73">
            <v>676.81656120347975</v>
          </cell>
          <cell r="OM73">
            <v>682.60045647096638</v>
          </cell>
          <cell r="ON73">
            <v>677.29615212082865</v>
          </cell>
          <cell r="OO73">
            <v>676.36433433246611</v>
          </cell>
          <cell r="OP73">
            <v>655.49852889537806</v>
          </cell>
          <cell r="OQ73">
            <v>638.19581033372879</v>
          </cell>
          <cell r="OR73">
            <v>620.72026621627811</v>
          </cell>
          <cell r="OS73">
            <v>625.52049602866168</v>
          </cell>
          <cell r="OT73">
            <v>600.82804474353793</v>
          </cell>
          <cell r="OU73">
            <v>582.94780078291888</v>
          </cell>
          <cell r="OV73">
            <v>576.86578143167492</v>
          </cell>
          <cell r="OW73">
            <v>571.25615193295482</v>
          </cell>
          <cell r="OX73">
            <v>589.10759163427349</v>
          </cell>
          <cell r="OY73">
            <v>598.24574289727207</v>
          </cell>
          <cell r="OZ73">
            <v>601.19961968851089</v>
          </cell>
          <cell r="PA73">
            <v>622.63862988567359</v>
          </cell>
          <cell r="PB73">
            <v>596.36050412607187</v>
          </cell>
          <cell r="PC73">
            <v>583.18687613511088</v>
          </cell>
          <cell r="PD73">
            <v>572.63155531454083</v>
          </cell>
          <cell r="PE73">
            <v>537.04821358799927</v>
          </cell>
          <cell r="PF73">
            <v>518.49683038568503</v>
          </cell>
          <cell r="PG73">
            <v>512.26502888607979</v>
          </cell>
          <cell r="PH73">
            <v>494.8067673242092</v>
          </cell>
          <cell r="PI73">
            <v>472.82335662627219</v>
          </cell>
          <cell r="PJ73">
            <v>468.7086681852341</v>
          </cell>
          <cell r="PK73">
            <v>490.52501417922969</v>
          </cell>
          <cell r="PL73">
            <v>490.27441712331773</v>
          </cell>
          <cell r="PM73">
            <v>490.90811082792283</v>
          </cell>
          <cell r="PN73">
            <v>512.45369678449629</v>
          </cell>
          <cell r="PO73">
            <v>539.69532501769072</v>
          </cell>
          <cell r="PP73">
            <v>557.54244408011436</v>
          </cell>
          <cell r="PQ73">
            <v>560.14202848196032</v>
          </cell>
          <cell r="PR73">
            <v>562.80930289316177</v>
          </cell>
          <cell r="PS73">
            <v>541.19890735316278</v>
          </cell>
          <cell r="PT73">
            <v>540.55369194483762</v>
          </cell>
          <cell r="PU73">
            <v>535.43229464125636</v>
          </cell>
          <cell r="PV73">
            <v>525.29607579350477</v>
          </cell>
          <cell r="PW73">
            <v>533.62914800906185</v>
          </cell>
          <cell r="PX73">
            <v>526.5533817119599</v>
          </cell>
          <cell r="PY73">
            <v>515.62936637234691</v>
          </cell>
          <cell r="PZ73">
            <v>516.10319643783566</v>
          </cell>
          <cell r="QA73">
            <v>517.16319318008425</v>
          </cell>
          <cell r="QB73">
            <v>515.67401297426215</v>
          </cell>
          <cell r="QC73">
            <v>517.54196918988225</v>
          </cell>
          <cell r="QD73">
            <v>502.72937884473799</v>
          </cell>
          <cell r="QE73">
            <v>501.10769904613494</v>
          </cell>
          <cell r="QF73">
            <v>505.03227937579157</v>
          </cell>
          <cell r="QG73">
            <v>490.6215084478855</v>
          </cell>
          <cell r="QH73">
            <v>482.99846122407911</v>
          </cell>
          <cell r="QI73">
            <v>471.70287093949321</v>
          </cell>
          <cell r="QJ73">
            <v>479.54339032101626</v>
          </cell>
          <cell r="QK73">
            <v>473.50745778465273</v>
          </cell>
          <cell r="QL73">
            <v>483.39596000242233</v>
          </cell>
          <cell r="QM73">
            <v>470.07254986310011</v>
          </cell>
          <cell r="QN73">
            <v>473.75517441463467</v>
          </cell>
          <cell r="QO73">
            <v>512.81951087760922</v>
          </cell>
          <cell r="QP73">
            <v>514.12866446280475</v>
          </cell>
          <cell r="QQ73">
            <v>505.88776587700846</v>
          </cell>
          <cell r="QR73">
            <v>503.38323553085326</v>
          </cell>
          <cell r="QS73">
            <v>507.96743339848513</v>
          </cell>
          <cell r="QT73">
            <v>515.32116079783441</v>
          </cell>
          <cell r="QU73">
            <v>524.86401190400125</v>
          </cell>
          <cell r="QV73">
            <v>526.10979611873631</v>
          </cell>
          <cell r="QW73">
            <v>539.26758176708222</v>
          </cell>
          <cell r="QX73">
            <v>542.01838853025436</v>
          </cell>
          <cell r="QY73">
            <v>531.74678966379167</v>
          </cell>
          <cell r="QZ73">
            <v>547.06777518558499</v>
          </cell>
          <cell r="RA73">
            <v>567.63257611298559</v>
          </cell>
          <cell r="RB73">
            <v>578.20085885024071</v>
          </cell>
          <cell r="RC73">
            <v>584.33040522933004</v>
          </cell>
          <cell r="RD73">
            <v>584.64725208163259</v>
          </cell>
          <cell r="RE73">
            <v>575.4039652721882</v>
          </cell>
          <cell r="RF73">
            <v>563.45451830148704</v>
          </cell>
          <cell r="RG73">
            <v>543.39811255073539</v>
          </cell>
          <cell r="RH73">
            <v>532.65412383174896</v>
          </cell>
          <cell r="RI73">
            <v>530.71415696787835</v>
          </cell>
          <cell r="RJ73">
            <v>529.50293786430359</v>
          </cell>
          <cell r="RK73">
            <v>530.05741985583302</v>
          </cell>
          <cell r="RL73">
            <v>528.7511466965675</v>
          </cell>
          <cell r="RM73">
            <v>526.92639686989787</v>
          </cell>
          <cell r="RN73">
            <v>528.03824127888686</v>
          </cell>
          <cell r="RO73">
            <v>546.04522398042673</v>
          </cell>
          <cell r="RP73">
            <v>547.52288248252864</v>
          </cell>
          <cell r="RQ73">
            <v>546.55217894411089</v>
          </cell>
          <cell r="RR73">
            <v>546.86038451862339</v>
          </cell>
          <cell r="RS73">
            <v>523.40651638340955</v>
          </cell>
          <cell r="RT73">
            <v>521.61633166790011</v>
          </cell>
          <cell r="RU73">
            <v>505.25407217240337</v>
          </cell>
          <cell r="RV73">
            <v>480.7848538968563</v>
          </cell>
          <cell r="RW73">
            <v>475.56984275054936</v>
          </cell>
          <cell r="RX73">
            <v>472.97889962649344</v>
          </cell>
          <cell r="RY73">
            <v>477.8424988093376</v>
          </cell>
          <cell r="RZ73">
            <v>475.70378255629538</v>
          </cell>
          <cell r="SA73">
            <v>471.44219239282603</v>
          </cell>
          <cell r="SB73">
            <v>461.13890884113312</v>
          </cell>
          <cell r="SC73">
            <v>462.77643098235131</v>
          </cell>
          <cell r="SD73">
            <v>464.55509399414063</v>
          </cell>
          <cell r="SE73">
            <v>464.68039252209661</v>
          </cell>
          <cell r="SF73">
            <v>469.6174425661564</v>
          </cell>
          <cell r="SG73">
            <v>484.41275035572056</v>
          </cell>
          <cell r="SH73">
            <v>485.00899852323533</v>
          </cell>
          <cell r="SI73">
            <v>489.59895724272729</v>
          </cell>
          <cell r="SJ73">
            <v>492.5081874320507</v>
          </cell>
          <cell r="SK73">
            <v>490.71224186468123</v>
          </cell>
          <cell r="SL73">
            <v>489.31235486268997</v>
          </cell>
          <cell r="SM73">
            <v>487.67051208257675</v>
          </cell>
          <cell r="SN73">
            <v>486.12228314518933</v>
          </cell>
          <cell r="SO73">
            <v>491.5202013380528</v>
          </cell>
          <cell r="SP73">
            <v>491.8989773478508</v>
          </cell>
          <cell r="SQ73">
            <v>491.71463008832933</v>
          </cell>
          <cell r="SR73">
            <v>481.10026053619384</v>
          </cell>
          <cell r="SS73">
            <v>493.38239670181275</v>
          </cell>
        </row>
        <row r="74">
          <cell r="B74" t="str">
            <v>TELEFO 3 PERP nc-23</v>
          </cell>
          <cell r="C74" t="str">
            <v>XS1795406575</v>
          </cell>
          <cell r="D74">
            <v>351.08388991743328</v>
          </cell>
          <cell r="E74">
            <v>352.87282709270715</v>
          </cell>
          <cell r="F74">
            <v>373.22099360746142</v>
          </cell>
          <cell r="G74">
            <v>385.59745729839807</v>
          </cell>
          <cell r="H74">
            <v>397.07945240169767</v>
          </cell>
          <cell r="I74">
            <v>407.07662964951993</v>
          </cell>
          <cell r="J74">
            <v>410.14068148916959</v>
          </cell>
          <cell r="K74">
            <v>408.1022869633436</v>
          </cell>
          <cell r="L74">
            <v>408.86059755486252</v>
          </cell>
          <cell r="M74">
            <v>405.72697593617437</v>
          </cell>
          <cell r="N74">
            <v>400.69906861966848</v>
          </cell>
          <cell r="O74">
            <v>410.42790529119969</v>
          </cell>
          <cell r="P74">
            <v>388.72213423120974</v>
          </cell>
          <cell r="Q74">
            <v>390.61741378301383</v>
          </cell>
          <cell r="R74">
            <v>381.71347592008112</v>
          </cell>
          <cell r="S74">
            <v>369.43739148175712</v>
          </cell>
          <cell r="T74">
            <v>405.1773746817708</v>
          </cell>
          <cell r="U74">
            <v>391.93427031481264</v>
          </cell>
          <cell r="V74">
            <v>395.86198126852514</v>
          </cell>
          <cell r="W74">
            <v>359.54158734053374</v>
          </cell>
          <cell r="X74">
            <v>328.48166256183384</v>
          </cell>
          <cell r="Y74">
            <v>303.07080384105444</v>
          </cell>
          <cell r="Z74">
            <v>319.40876952123642</v>
          </cell>
          <cell r="AA74">
            <v>355.96470684397218</v>
          </cell>
          <cell r="AB74">
            <v>365.53949614763263</v>
          </cell>
          <cell r="AC74">
            <v>387.9707806175947</v>
          </cell>
          <cell r="AD74">
            <v>390.45939099919798</v>
          </cell>
          <cell r="AE74">
            <v>386.69268439126017</v>
          </cell>
          <cell r="AF74">
            <v>364.4353243688941</v>
          </cell>
          <cell r="AG74">
            <v>356.1515513933897</v>
          </cell>
          <cell r="AH74">
            <v>371.96476216882468</v>
          </cell>
          <cell r="AI74">
            <v>406.16029627418521</v>
          </cell>
          <cell r="AJ74">
            <v>400.4873777205944</v>
          </cell>
          <cell r="AK74">
            <v>399.91591167849305</v>
          </cell>
          <cell r="AL74">
            <v>404.10202466863393</v>
          </cell>
          <cell r="AM74">
            <v>423.16116256320481</v>
          </cell>
          <cell r="AN74">
            <v>443.98240357542039</v>
          </cell>
          <cell r="AO74">
            <v>456.4453325631618</v>
          </cell>
          <cell r="AP74">
            <v>453.24214116543533</v>
          </cell>
          <cell r="AQ74">
            <v>433.3909016438127</v>
          </cell>
          <cell r="AR74">
            <v>416.31450245183709</v>
          </cell>
          <cell r="AS74">
            <v>409.104091781497</v>
          </cell>
          <cell r="AT74">
            <v>415.40115063846116</v>
          </cell>
          <cell r="AU74">
            <v>407.4055953189731</v>
          </cell>
          <cell r="AV74">
            <v>436.71733093583583</v>
          </cell>
          <cell r="AW74">
            <v>446.7433299492597</v>
          </cell>
          <cell r="AX74">
            <v>454.72397745895387</v>
          </cell>
          <cell r="AY74">
            <v>418.6311760938168</v>
          </cell>
          <cell r="AZ74">
            <v>406.8142521971464</v>
          </cell>
          <cell r="BA74">
            <v>391.55461809206008</v>
          </cell>
          <cell r="BB74">
            <v>379.58165911954637</v>
          </cell>
          <cell r="BC74">
            <v>393.46281774568558</v>
          </cell>
          <cell r="BD74">
            <v>404.27396140825749</v>
          </cell>
          <cell r="BE74">
            <v>425.61300034731624</v>
          </cell>
          <cell r="BF74">
            <v>428.86985986030101</v>
          </cell>
          <cell r="BG74">
            <v>407.69580068296193</v>
          </cell>
          <cell r="BH74">
            <v>383.35134728944297</v>
          </cell>
          <cell r="BI74">
            <v>383.74789502996202</v>
          </cell>
          <cell r="BJ74">
            <v>350.58398136234285</v>
          </cell>
          <cell r="BK74">
            <v>331.98201630145314</v>
          </cell>
          <cell r="BL74">
            <v>392.98775554025173</v>
          </cell>
          <cell r="BM74">
            <v>446.50778655451535</v>
          </cell>
          <cell r="BN74">
            <v>484.82085772496464</v>
          </cell>
          <cell r="BO74">
            <v>535.3096340811253</v>
          </cell>
          <cell r="BP74">
            <v>550.67561056274178</v>
          </cell>
          <cell r="BQ74">
            <v>541.55004326087237</v>
          </cell>
          <cell r="BR74">
            <v>543.25748440927259</v>
          </cell>
          <cell r="BS74">
            <v>543.37177761769294</v>
          </cell>
          <cell r="BT74">
            <v>541.77962353169914</v>
          </cell>
          <cell r="BU74">
            <v>538.30312228775017</v>
          </cell>
          <cell r="BV74">
            <v>564.70087801688908</v>
          </cell>
          <cell r="BW74">
            <v>596.65427752923972</v>
          </cell>
          <cell r="BX74">
            <v>727.05090208894012</v>
          </cell>
          <cell r="BY74">
            <v>762.91114162129168</v>
          </cell>
          <cell r="BZ74">
            <v>736.08304711610083</v>
          </cell>
          <cell r="CA74">
            <v>777.03082520413398</v>
          </cell>
          <cell r="CB74">
            <v>782.65703262037039</v>
          </cell>
          <cell r="CC74">
            <v>650.15343760979169</v>
          </cell>
          <cell r="CD74">
            <v>570.04582475501297</v>
          </cell>
          <cell r="CE74">
            <v>464.90402384024856</v>
          </cell>
          <cell r="CF74">
            <v>445.48411694866417</v>
          </cell>
          <cell r="CG74">
            <v>344.92199520260095</v>
          </cell>
          <cell r="CH74">
            <v>331.57652387505772</v>
          </cell>
          <cell r="CI74">
            <v>348.1192234764099</v>
          </cell>
          <cell r="CJ74">
            <v>284.30783443439003</v>
          </cell>
          <cell r="CK74">
            <v>245.96097222840785</v>
          </cell>
          <cell r="CL74">
            <v>229.03066957241296</v>
          </cell>
          <cell r="CM74">
            <v>233.78427318871022</v>
          </cell>
          <cell r="CN74">
            <v>265.70090010356904</v>
          </cell>
          <cell r="CO74">
            <v>271.06373621344568</v>
          </cell>
          <cell r="CP74">
            <v>239.15903554642202</v>
          </cell>
          <cell r="CQ74">
            <v>220.06809432429074</v>
          </cell>
          <cell r="CR74">
            <v>214.93185692328214</v>
          </cell>
          <cell r="CS74">
            <v>203.6536018871665</v>
          </cell>
          <cell r="CT74">
            <v>180.79992947304248</v>
          </cell>
          <cell r="CU74">
            <v>184.25059051334856</v>
          </cell>
          <cell r="CV74">
            <v>185.99778582119941</v>
          </cell>
          <cell r="CW74">
            <v>190.88456587165595</v>
          </cell>
          <cell r="CX74">
            <v>189.12842587792875</v>
          </cell>
          <cell r="CY74">
            <v>189.77542482298614</v>
          </cell>
          <cell r="CZ74">
            <v>191.3864621347189</v>
          </cell>
          <cell r="DA74">
            <v>185.143071393013</v>
          </cell>
          <cell r="DB74">
            <v>189.75057847332954</v>
          </cell>
          <cell r="DC74">
            <v>194.81426453334095</v>
          </cell>
          <cell r="DD74">
            <v>190.95214794272187</v>
          </cell>
          <cell r="DE74">
            <v>190.03879612934588</v>
          </cell>
          <cell r="DF74">
            <v>193.85122002065182</v>
          </cell>
          <cell r="DG74">
            <v>201.27928471398354</v>
          </cell>
          <cell r="DH74">
            <v>211.5875382595062</v>
          </cell>
          <cell r="DI74">
            <v>213.30392409378288</v>
          </cell>
          <cell r="DJ74">
            <v>212.04272338521483</v>
          </cell>
          <cell r="DK74">
            <v>205.64926069158315</v>
          </cell>
          <cell r="DL74">
            <v>212.08247754466535</v>
          </cell>
          <cell r="DM74">
            <v>226.00736574620009</v>
          </cell>
          <cell r="DN74">
            <v>206.25352391523123</v>
          </cell>
          <cell r="DO74">
            <v>198.89005973100663</v>
          </cell>
          <cell r="DP74">
            <v>186.00176123714445</v>
          </cell>
          <cell r="DQ74">
            <v>181.22927439510821</v>
          </cell>
          <cell r="DR74">
            <v>178.21392140078544</v>
          </cell>
          <cell r="DS74">
            <v>186.19556276446582</v>
          </cell>
          <cell r="DT74">
            <v>194.68705122309922</v>
          </cell>
          <cell r="DU74">
            <v>198.24504849392176</v>
          </cell>
          <cell r="DV74">
            <v>197.24423752975463</v>
          </cell>
          <cell r="DW74">
            <v>196.8476897892356</v>
          </cell>
          <cell r="DX74">
            <v>199.09280594420434</v>
          </cell>
          <cell r="DY74">
            <v>200.57265452975034</v>
          </cell>
          <cell r="DZ74">
            <v>207.65783959782124</v>
          </cell>
          <cell r="EA74">
            <v>201.24847524040936</v>
          </cell>
          <cell r="EB74">
            <v>196.12813950318099</v>
          </cell>
          <cell r="EC74">
            <v>187.03934479880334</v>
          </cell>
          <cell r="ED74">
            <v>182.59383591824772</v>
          </cell>
          <cell r="EE74">
            <v>181.23623137301206</v>
          </cell>
          <cell r="EF74">
            <v>180.33480580747127</v>
          </cell>
          <cell r="EG74">
            <v>184.53483275341986</v>
          </cell>
          <cell r="EH74">
            <v>184.78031468802692</v>
          </cell>
          <cell r="EI74">
            <v>183.61054854619505</v>
          </cell>
          <cell r="EJ74">
            <v>185.63900453215837</v>
          </cell>
          <cell r="EK74">
            <v>185.02977203857898</v>
          </cell>
          <cell r="EL74">
            <v>184.1174140791893</v>
          </cell>
          <cell r="EM74">
            <v>185.49390185016392</v>
          </cell>
          <cell r="EN74">
            <v>184.88566321057081</v>
          </cell>
          <cell r="EO74">
            <v>185.16493618071078</v>
          </cell>
          <cell r="EP74">
            <v>189.55777079999447</v>
          </cell>
          <cell r="EQ74">
            <v>190.99587751811742</v>
          </cell>
          <cell r="ER74">
            <v>187.30768537509442</v>
          </cell>
          <cell r="ES74">
            <v>194.05496008783578</v>
          </cell>
          <cell r="ET74">
            <v>201.46016613948345</v>
          </cell>
          <cell r="EU74">
            <v>208.76797450047732</v>
          </cell>
          <cell r="EV74">
            <v>220.10983619171381</v>
          </cell>
          <cell r="EW74">
            <v>223.34582477098704</v>
          </cell>
          <cell r="EX74">
            <v>209.84531222158671</v>
          </cell>
          <cell r="EY74">
            <v>213.1309935001731</v>
          </cell>
          <cell r="EZ74">
            <v>217.018950294435</v>
          </cell>
          <cell r="FA74">
            <v>225.31266180980205</v>
          </cell>
          <cell r="FB74">
            <v>227.34608706569674</v>
          </cell>
          <cell r="FC74">
            <v>236.32853939354419</v>
          </cell>
          <cell r="FD74">
            <v>258.44974141979219</v>
          </cell>
          <cell r="FE74">
            <v>264.36814190798998</v>
          </cell>
          <cell r="FF74">
            <v>265.16720051294567</v>
          </cell>
          <cell r="FG74">
            <v>257.38929921644927</v>
          </cell>
          <cell r="FH74">
            <v>255.26245168584586</v>
          </cell>
          <cell r="FI74">
            <v>257.44296733170751</v>
          </cell>
          <cell r="FJ74">
            <v>256.62105008506779</v>
          </cell>
          <cell r="FK74">
            <v>252.14671943891048</v>
          </cell>
          <cell r="FL74">
            <v>244.07463736248016</v>
          </cell>
          <cell r="FM74">
            <v>245.48491616898772</v>
          </cell>
          <cell r="FN74">
            <v>239.61720223408938</v>
          </cell>
          <cell r="FO74">
            <v>223.62609159511325</v>
          </cell>
          <cell r="FP74">
            <v>221.49029937863352</v>
          </cell>
          <cell r="FQ74">
            <v>218.99970128905775</v>
          </cell>
          <cell r="FR74">
            <v>228.99986009883881</v>
          </cell>
          <cell r="FS74">
            <v>238.15226145833731</v>
          </cell>
          <cell r="FT74">
            <v>239.43731466257572</v>
          </cell>
          <cell r="FU74">
            <v>233.6143241570592</v>
          </cell>
          <cell r="FV74">
            <v>227.72772699642181</v>
          </cell>
          <cell r="FW74">
            <v>219.88423133683204</v>
          </cell>
          <cell r="FX74">
            <v>220.69720389759541</v>
          </cell>
          <cell r="FY74">
            <v>223.17885730129481</v>
          </cell>
          <cell r="FZ74">
            <v>232.72880025529861</v>
          </cell>
          <cell r="GA74">
            <v>236.58395986801386</v>
          </cell>
          <cell r="GB74">
            <v>239.52874922931193</v>
          </cell>
          <cell r="GC74">
            <v>244.42248625767232</v>
          </cell>
          <cell r="GD74">
            <v>243.7844319984913</v>
          </cell>
          <cell r="GE74">
            <v>244.13128703969716</v>
          </cell>
          <cell r="GF74">
            <v>249.30628474617006</v>
          </cell>
          <cell r="GG74">
            <v>252.40213991338015</v>
          </cell>
          <cell r="GH74">
            <v>253.10380082768202</v>
          </cell>
          <cell r="GI74">
            <v>262.18961397010088</v>
          </cell>
          <cell r="GJ74">
            <v>266.0318534809947</v>
          </cell>
          <cell r="GK74">
            <v>264.15843871688838</v>
          </cell>
          <cell r="GL74">
            <v>258.23308125078677</v>
          </cell>
          <cell r="GM74">
            <v>256.54054791218044</v>
          </cell>
          <cell r="GN74">
            <v>261.64597583961489</v>
          </cell>
          <cell r="GO74">
            <v>250.17590698415043</v>
          </cell>
          <cell r="GP74">
            <v>239.20375897580385</v>
          </cell>
          <cell r="GQ74">
            <v>247.49349507522584</v>
          </cell>
          <cell r="GR74">
            <v>252.2192707799077</v>
          </cell>
          <cell r="GS74">
            <v>259.22295982110501</v>
          </cell>
          <cell r="GT74">
            <v>265.17912676078083</v>
          </cell>
          <cell r="GU74">
            <v>256.73633714747427</v>
          </cell>
          <cell r="GV74">
            <v>256.11617226004597</v>
          </cell>
          <cell r="GW74">
            <v>253.76868914449216</v>
          </cell>
          <cell r="GX74">
            <v>267.31591283124686</v>
          </cell>
          <cell r="GY74">
            <v>261.86760527855159</v>
          </cell>
          <cell r="GZ74">
            <v>250.86365394264459</v>
          </cell>
          <cell r="HA74">
            <v>240.85256273901464</v>
          </cell>
          <cell r="HB74">
            <v>232.50915852433442</v>
          </cell>
          <cell r="HC74">
            <v>218.56041782712936</v>
          </cell>
          <cell r="HD74">
            <v>266.62419045680764</v>
          </cell>
          <cell r="HE74">
            <v>263.54721851533651</v>
          </cell>
          <cell r="HF74">
            <v>257.41215785813336</v>
          </cell>
          <cell r="HG74">
            <v>256.712484651804</v>
          </cell>
          <cell r="HH74">
            <v>247.63561619526149</v>
          </cell>
          <cell r="HI74">
            <v>261.30011465239522</v>
          </cell>
          <cell r="HJ74">
            <v>264.69213830751181</v>
          </cell>
          <cell r="HK74">
            <v>254.10461179184912</v>
          </cell>
          <cell r="HL74">
            <v>253.34033807641268</v>
          </cell>
          <cell r="HM74">
            <v>253.32940568256376</v>
          </cell>
          <cell r="HN74">
            <v>250.68376637113096</v>
          </cell>
          <cell r="HO74">
            <v>245.11818404805658</v>
          </cell>
          <cell r="HP74">
            <v>241.51446949386599</v>
          </cell>
          <cell r="HQ74">
            <v>240.22444701969624</v>
          </cell>
          <cell r="HR74">
            <v>241.65261519795655</v>
          </cell>
          <cell r="HS74">
            <v>255.25648856192825</v>
          </cell>
          <cell r="HT74">
            <v>268.70134528809785</v>
          </cell>
          <cell r="HU74">
            <v>276.50906220418216</v>
          </cell>
          <cell r="HV74">
            <v>291.77366557919976</v>
          </cell>
          <cell r="HW74">
            <v>300.35559475058318</v>
          </cell>
          <cell r="HX74">
            <v>281.8222056147456</v>
          </cell>
          <cell r="HY74">
            <v>275.92865147620438</v>
          </cell>
          <cell r="HZ74">
            <v>267.59319809341429</v>
          </cell>
          <cell r="IA74">
            <v>273.00175148665903</v>
          </cell>
          <cell r="IB74">
            <v>275.68813881152863</v>
          </cell>
          <cell r="IC74">
            <v>285.48853297007088</v>
          </cell>
          <cell r="ID74">
            <v>294.83274814891814</v>
          </cell>
          <cell r="IE74">
            <v>320.60338201272486</v>
          </cell>
          <cell r="IF74">
            <v>305.14895252633096</v>
          </cell>
          <cell r="IG74">
            <v>284.49964825373888</v>
          </cell>
          <cell r="IH74">
            <v>271.85086857056615</v>
          </cell>
          <cell r="II74">
            <v>268.79973683273789</v>
          </cell>
          <cell r="IJ74">
            <v>248.28062743234634</v>
          </cell>
          <cell r="IK74">
            <v>243.17619335889816</v>
          </cell>
          <cell r="IL74">
            <v>236.04330329948661</v>
          </cell>
          <cell r="IM74">
            <v>251.59811203849316</v>
          </cell>
          <cell r="IN74">
            <v>263.19837576615811</v>
          </cell>
          <cell r="IO74">
            <v>270.09870399278401</v>
          </cell>
          <cell r="IP74">
            <v>271.0090742442012</v>
          </cell>
          <cell r="IQ74">
            <v>272.61216072404386</v>
          </cell>
          <cell r="IR74">
            <v>259.53602382677798</v>
          </cell>
          <cell r="IS74">
            <v>250.87458633649348</v>
          </cell>
          <cell r="IT74">
            <v>251.0415538061857</v>
          </cell>
          <cell r="IU74">
            <v>250.46810005611181</v>
          </cell>
          <cell r="IV74">
            <v>254.06883304834363</v>
          </cell>
          <cell r="IW74">
            <v>266.49896485453843</v>
          </cell>
          <cell r="IX74">
            <v>271.01503736811873</v>
          </cell>
          <cell r="IY74">
            <v>256.79000526273251</v>
          </cell>
          <cell r="IZ74">
            <v>241.23619037771226</v>
          </cell>
          <cell r="JA74">
            <v>235.74614095759392</v>
          </cell>
          <cell r="JB74">
            <v>235.60401983755827</v>
          </cell>
          <cell r="JC74">
            <v>238.51899357926845</v>
          </cell>
          <cell r="JD74">
            <v>240.31786929440497</v>
          </cell>
          <cell r="JE74">
            <v>263.08607026571036</v>
          </cell>
          <cell r="JF74">
            <v>275.68018797963856</v>
          </cell>
          <cell r="JG74">
            <v>284.10508822119237</v>
          </cell>
          <cell r="JH74">
            <v>271.66402402114869</v>
          </cell>
          <cell r="JI74">
            <v>266.84184447979931</v>
          </cell>
          <cell r="JJ74">
            <v>263.2341545096636</v>
          </cell>
          <cell r="JK74">
            <v>258.52129890680311</v>
          </cell>
          <cell r="JL74">
            <v>258.61770274347066</v>
          </cell>
          <cell r="JM74">
            <v>288.42735920745133</v>
          </cell>
          <cell r="JN74">
            <v>308.31735903453824</v>
          </cell>
          <cell r="JO74">
            <v>310.9381519963145</v>
          </cell>
          <cell r="JP74">
            <v>312.94673090255259</v>
          </cell>
          <cell r="JQ74">
            <v>316.54448233282568</v>
          </cell>
          <cell r="JR74">
            <v>304.77327571952344</v>
          </cell>
          <cell r="JS74">
            <v>316.63790460753444</v>
          </cell>
          <cell r="JT74">
            <v>329.55403101301192</v>
          </cell>
          <cell r="JU74">
            <v>336.17707397747034</v>
          </cell>
          <cell r="JV74">
            <v>347.36290059286358</v>
          </cell>
          <cell r="JW74">
            <v>360.74415066391231</v>
          </cell>
          <cell r="JX74">
            <v>374.5805858606696</v>
          </cell>
          <cell r="JY74">
            <v>372.09296933305262</v>
          </cell>
          <cell r="JZ74">
            <v>362.92665401774644</v>
          </cell>
          <cell r="KA74">
            <v>371.01265004998447</v>
          </cell>
          <cell r="KB74">
            <v>369.03686832529309</v>
          </cell>
          <cell r="KC74">
            <v>376.10317016762491</v>
          </cell>
          <cell r="KD74">
            <v>372.8622123184204</v>
          </cell>
          <cell r="KE74">
            <v>377.20932965433593</v>
          </cell>
          <cell r="KF74">
            <v>358.8399264262319</v>
          </cell>
          <cell r="KG74">
            <v>348.32992052149768</v>
          </cell>
          <cell r="KH74">
            <v>348.58534099596739</v>
          </cell>
          <cell r="KI74">
            <v>347.4046424602866</v>
          </cell>
          <cell r="KJ74">
            <v>346.72683404165502</v>
          </cell>
          <cell r="KK74">
            <v>355.72419417929649</v>
          </cell>
          <cell r="KL74">
            <v>357.96732262629268</v>
          </cell>
          <cell r="KM74">
            <v>365.08629872989655</v>
          </cell>
          <cell r="KN74">
            <v>357.14043610972163</v>
          </cell>
          <cell r="KO74">
            <v>372.65549068927766</v>
          </cell>
          <cell r="KP74">
            <v>365.95393325990437</v>
          </cell>
          <cell r="KQ74">
            <v>352.29639178067447</v>
          </cell>
          <cell r="KR74">
            <v>336.0011618219018</v>
          </cell>
          <cell r="KS74">
            <v>334.7121332017183</v>
          </cell>
          <cell r="KT74">
            <v>332.79797042417528</v>
          </cell>
          <cell r="KU74">
            <v>343.62799731248617</v>
          </cell>
          <cell r="KV74">
            <v>355.0523488845825</v>
          </cell>
          <cell r="KW74">
            <v>364.41743499714136</v>
          </cell>
          <cell r="KX74">
            <v>349.87933888608217</v>
          </cell>
          <cell r="KY74">
            <v>338.13993560034038</v>
          </cell>
          <cell r="KZ74">
            <v>332.84169999957084</v>
          </cell>
          <cell r="LA74">
            <v>331.60037637072804</v>
          </cell>
          <cell r="LB74">
            <v>326.07057279115912</v>
          </cell>
          <cell r="LC74">
            <v>320.03092211663721</v>
          </cell>
          <cell r="LD74">
            <v>314.4216102181673</v>
          </cell>
          <cell r="LE74">
            <v>321.87650896912817</v>
          </cell>
          <cell r="LF74">
            <v>335.63343584698441</v>
          </cell>
          <cell r="LG74">
            <v>343.13504573529957</v>
          </cell>
          <cell r="LH74">
            <v>343.75719833070036</v>
          </cell>
          <cell r="LI74">
            <v>342.68482987952228</v>
          </cell>
          <cell r="LJ74">
            <v>339.5949378362298</v>
          </cell>
          <cell r="LK74">
            <v>340.02030734235046</v>
          </cell>
          <cell r="LL74">
            <v>335.3313042351603</v>
          </cell>
          <cell r="LM74">
            <v>336.09557795059681</v>
          </cell>
          <cell r="LN74">
            <v>334.06811581861973</v>
          </cell>
          <cell r="LO74">
            <v>353.46417021453379</v>
          </cell>
          <cell r="LP74">
            <v>366.23916935396198</v>
          </cell>
          <cell r="LQ74">
            <v>377.75992476272586</v>
          </cell>
          <cell r="LR74">
            <v>377.66451478004456</v>
          </cell>
          <cell r="LS74">
            <v>389.31347735303643</v>
          </cell>
          <cell r="LT74">
            <v>384.9524460613132</v>
          </cell>
          <cell r="LU74">
            <v>370.98382828438287</v>
          </cell>
          <cell r="LV74">
            <v>362.01131449639797</v>
          </cell>
          <cell r="LW74">
            <v>345.93075699865818</v>
          </cell>
          <cell r="LX74">
            <v>348.00592412197591</v>
          </cell>
          <cell r="LY74">
            <v>347.63521658509973</v>
          </cell>
          <cell r="LZ74">
            <v>342.64706342804436</v>
          </cell>
          <cell r="MA74">
            <v>357.1205590299964</v>
          </cell>
          <cell r="MB74">
            <v>368.89176564329864</v>
          </cell>
          <cell r="MC74">
            <v>384.00331550443173</v>
          </cell>
          <cell r="MD74">
            <v>402.24153000634908</v>
          </cell>
          <cell r="ME74">
            <v>398.66464950978758</v>
          </cell>
          <cell r="MF74">
            <v>389.43472753936055</v>
          </cell>
          <cell r="MG74">
            <v>360.62190662360189</v>
          </cell>
          <cell r="MH74">
            <v>362.56091575080154</v>
          </cell>
          <cell r="MI74">
            <v>361.01447894817591</v>
          </cell>
          <cell r="MJ74">
            <v>338.30193380010127</v>
          </cell>
          <cell r="MK74">
            <v>341.89570981442927</v>
          </cell>
          <cell r="ML74">
            <v>359.27225291025644</v>
          </cell>
          <cell r="MM74">
            <v>380.30021555161477</v>
          </cell>
          <cell r="MN74">
            <v>395.5717759045362</v>
          </cell>
          <cell r="MO74">
            <v>389.56293470358844</v>
          </cell>
          <cell r="MP74">
            <v>386.90636299830675</v>
          </cell>
          <cell r="MQ74">
            <v>382.17363031572103</v>
          </cell>
          <cell r="MR74">
            <v>384.78448473763467</v>
          </cell>
          <cell r="MS74">
            <v>395.12553546470406</v>
          </cell>
          <cell r="MT74">
            <v>386.69169053727393</v>
          </cell>
          <cell r="MU74">
            <v>383.68130681288238</v>
          </cell>
          <cell r="MV74">
            <v>387.96382363969087</v>
          </cell>
          <cell r="MW74">
            <v>411.36014033031461</v>
          </cell>
          <cell r="MX74">
            <v>412.697867795825</v>
          </cell>
          <cell r="MY74">
            <v>396.38276075732711</v>
          </cell>
          <cell r="MZ74">
            <v>371.577159114182</v>
          </cell>
          <cell r="NA74">
            <v>379.89571697920559</v>
          </cell>
          <cell r="NB74">
            <v>392.64388206100466</v>
          </cell>
          <cell r="NC74">
            <v>389.6573508322835</v>
          </cell>
          <cell r="ND74">
            <v>388.52038187199832</v>
          </cell>
          <cell r="NE74">
            <v>414.88136500364544</v>
          </cell>
          <cell r="NF74">
            <v>425.00575556170941</v>
          </cell>
          <cell r="NG74">
            <v>424.35279349273441</v>
          </cell>
          <cell r="NH74">
            <v>426.68238723653559</v>
          </cell>
          <cell r="NI74">
            <v>437.26395062828067</v>
          </cell>
          <cell r="NJ74">
            <v>432.49444534820316</v>
          </cell>
          <cell r="NK74">
            <v>427.03421154767278</v>
          </cell>
          <cell r="NL74">
            <v>411.22696389615533</v>
          </cell>
          <cell r="NM74">
            <v>411.78054056650399</v>
          </cell>
          <cell r="NN74">
            <v>422.30545428103204</v>
          </cell>
          <cell r="NO74">
            <v>418.09548879522083</v>
          </cell>
          <cell r="NP74">
            <v>430.79893044763804</v>
          </cell>
          <cell r="NQ74">
            <v>428.22286091524359</v>
          </cell>
          <cell r="NR74">
            <v>414.8793772956729</v>
          </cell>
          <cell r="NS74">
            <v>421.05021669638154</v>
          </cell>
          <cell r="NT74">
            <v>415.09007434076068</v>
          </cell>
          <cell r="NU74">
            <v>440.05568647569419</v>
          </cell>
          <cell r="NV74">
            <v>460.76064657151699</v>
          </cell>
          <cell r="NW74">
            <v>472.62130004358289</v>
          </cell>
          <cell r="NX74">
            <v>475.0840702215433</v>
          </cell>
          <cell r="NY74">
            <v>453.70627097702027</v>
          </cell>
          <cell r="NZ74">
            <v>438.90082814365627</v>
          </cell>
          <cell r="OA74">
            <v>436.97672682625051</v>
          </cell>
          <cell r="OB74">
            <v>435.48197043091062</v>
          </cell>
          <cell r="OC74">
            <v>430.48785414993762</v>
          </cell>
          <cell r="OD74">
            <v>431.03049842643742</v>
          </cell>
          <cell r="OE74">
            <v>428.59555616009231</v>
          </cell>
          <cell r="OF74">
            <v>427.87004275012021</v>
          </cell>
          <cell r="OG74">
            <v>426.81456981670857</v>
          </cell>
          <cell r="OH74">
            <v>420.19848383015398</v>
          </cell>
          <cell r="OI74">
            <v>420.52148637568951</v>
          </cell>
          <cell r="OJ74">
            <v>418.5844649564624</v>
          </cell>
          <cell r="OK74">
            <v>440.57944752645489</v>
          </cell>
          <cell r="OL74">
            <v>470.90093879336115</v>
          </cell>
          <cell r="OM74">
            <v>475.68237032127382</v>
          </cell>
          <cell r="ON74">
            <v>471.75962863749265</v>
          </cell>
          <cell r="OO74">
            <v>468.11317836189266</v>
          </cell>
          <cell r="OP74">
            <v>456.48608057659868</v>
          </cell>
          <cell r="OQ74">
            <v>444.54393107765912</v>
          </cell>
          <cell r="OR74">
            <v>430.38349948138</v>
          </cell>
          <cell r="OS74">
            <v>428.86389673638348</v>
          </cell>
          <cell r="OT74">
            <v>409.31081341063975</v>
          </cell>
          <cell r="OU74">
            <v>395.47040279793737</v>
          </cell>
          <cell r="OV74">
            <v>390.97420736408236</v>
          </cell>
          <cell r="OW74">
            <v>386.99580985707047</v>
          </cell>
          <cell r="OX74">
            <v>399.65750964206461</v>
          </cell>
          <cell r="OY74">
            <v>405.82238591885567</v>
          </cell>
          <cell r="OZ74">
            <v>406.88879124611611</v>
          </cell>
          <cell r="PA74">
            <v>424.37962755036358</v>
          </cell>
          <cell r="PB74">
            <v>407.00209060055016</v>
          </cell>
          <cell r="PC74">
            <v>397.92919755995274</v>
          </cell>
          <cell r="PD74">
            <v>391.61921860116718</v>
          </cell>
          <cell r="PE74">
            <v>367.98835236978533</v>
          </cell>
          <cell r="PF74">
            <v>358.33803016316887</v>
          </cell>
          <cell r="PG74">
            <v>350.42695243251325</v>
          </cell>
          <cell r="PH74">
            <v>339.64959980547428</v>
          </cell>
          <cell r="PI74">
            <v>321.45412102496624</v>
          </cell>
          <cell r="PJ74">
            <v>315.57547469621898</v>
          </cell>
          <cell r="PK74">
            <v>328.95274935132267</v>
          </cell>
          <cell r="PL74">
            <v>329.65341641163826</v>
          </cell>
          <cell r="PM74">
            <v>328.05529920172694</v>
          </cell>
          <cell r="PN74">
            <v>338.80383006316424</v>
          </cell>
          <cell r="PO74">
            <v>364.42936124497652</v>
          </cell>
          <cell r="PP74">
            <v>370.88841830170156</v>
          </cell>
          <cell r="PQ74">
            <v>372.43684281229974</v>
          </cell>
          <cell r="PR74">
            <v>379.59557307535408</v>
          </cell>
          <cell r="PS74">
            <v>366.42303234142065</v>
          </cell>
          <cell r="PT74">
            <v>363.76347907418011</v>
          </cell>
          <cell r="PU74">
            <v>360.9856571825743</v>
          </cell>
          <cell r="PV74">
            <v>357.09869424229862</v>
          </cell>
          <cell r="PW74">
            <v>362.59271907836199</v>
          </cell>
          <cell r="PX74">
            <v>358.55369647818804</v>
          </cell>
          <cell r="PY74">
            <v>349.89424669587612</v>
          </cell>
          <cell r="PZ74">
            <v>358.76836893922092</v>
          </cell>
          <cell r="QA74">
            <v>362.24387632918354</v>
          </cell>
          <cell r="QB74">
            <v>362.45159181231259</v>
          </cell>
          <cell r="QC74">
            <v>364.3866255235672</v>
          </cell>
          <cell r="QD74">
            <v>354.33478630650046</v>
          </cell>
          <cell r="QE74">
            <v>355.12986949551106</v>
          </cell>
          <cell r="QF74">
            <v>359.58531691592935</v>
          </cell>
          <cell r="QG74">
            <v>345.27878878366948</v>
          </cell>
          <cell r="QH74">
            <v>338.79289766931532</v>
          </cell>
          <cell r="QI74">
            <v>334.48155907690528</v>
          </cell>
          <cell r="QJ74">
            <v>343.03168492072825</v>
          </cell>
          <cell r="QK74">
            <v>340.84421229696272</v>
          </cell>
          <cell r="QL74">
            <v>351.38403382128479</v>
          </cell>
          <cell r="QM74">
            <v>340.61960129606723</v>
          </cell>
          <cell r="QN74">
            <v>346.46743815124034</v>
          </cell>
          <cell r="QO74">
            <v>365.54645312553646</v>
          </cell>
          <cell r="QP74">
            <v>366.77187509059905</v>
          </cell>
          <cell r="QQ74">
            <v>362.82329320317507</v>
          </cell>
          <cell r="QR74">
            <v>361.72110913240914</v>
          </cell>
          <cell r="QS74">
            <v>364.96306083559995</v>
          </cell>
          <cell r="QT74">
            <v>368.15929525542259</v>
          </cell>
          <cell r="QU74">
            <v>374.22677384155986</v>
          </cell>
          <cell r="QV74">
            <v>374.86383424675466</v>
          </cell>
          <cell r="QW74">
            <v>382.65366179108617</v>
          </cell>
          <cell r="QX74">
            <v>384.24084660714868</v>
          </cell>
          <cell r="QY74">
            <v>378.25784560984368</v>
          </cell>
          <cell r="QZ74">
            <v>380.25350441426042</v>
          </cell>
          <cell r="RA74">
            <v>391.04576485109328</v>
          </cell>
          <cell r="RB74">
            <v>399.95467198395727</v>
          </cell>
          <cell r="RC74">
            <v>402.44228851157425</v>
          </cell>
          <cell r="RD74">
            <v>403.50968769282105</v>
          </cell>
          <cell r="RE74">
            <v>397.62905365610123</v>
          </cell>
          <cell r="RF74">
            <v>388.07115987020734</v>
          </cell>
          <cell r="RG74">
            <v>376.16975838470455</v>
          </cell>
          <cell r="RH74">
            <v>365.54347156357761</v>
          </cell>
          <cell r="RI74">
            <v>364.53967903745172</v>
          </cell>
          <cell r="RJ74">
            <v>363.55675744503736</v>
          </cell>
          <cell r="RK74">
            <v>363.50607089173798</v>
          </cell>
          <cell r="RL74">
            <v>361.46469480395314</v>
          </cell>
          <cell r="RM74">
            <v>359.31797019362449</v>
          </cell>
          <cell r="RN74">
            <v>359.61612638950345</v>
          </cell>
          <cell r="RO74">
            <v>373.00632114642855</v>
          </cell>
          <cell r="RP74">
            <v>372.92283741158246</v>
          </cell>
          <cell r="RQ74">
            <v>370.98879755431415</v>
          </cell>
          <cell r="RR74">
            <v>372.29670940023658</v>
          </cell>
          <cell r="RS74">
            <v>360.18958013957734</v>
          </cell>
          <cell r="RT74">
            <v>360.11404723662139</v>
          </cell>
          <cell r="RU74">
            <v>350.56410428261762</v>
          </cell>
          <cell r="RV74">
            <v>330.0688473778963</v>
          </cell>
          <cell r="RW74">
            <v>327.26617913663387</v>
          </cell>
          <cell r="RX74">
            <v>327.01473407810926</v>
          </cell>
          <cell r="RY74">
            <v>326.6519773731232</v>
          </cell>
          <cell r="RZ74">
            <v>324.92465914499763</v>
          </cell>
          <cell r="SA74">
            <v>317.57013964664935</v>
          </cell>
          <cell r="SB74">
            <v>310.25934972369669</v>
          </cell>
          <cell r="SC74">
            <v>311.6855301939845</v>
          </cell>
          <cell r="SD74">
            <v>313.03021463739873</v>
          </cell>
          <cell r="SE74">
            <v>314.13538027012345</v>
          </cell>
          <cell r="SF74">
            <v>314.39278845256564</v>
          </cell>
          <cell r="SG74">
            <v>331.06270136415958</v>
          </cell>
          <cell r="SH74">
            <v>331.06170751017328</v>
          </cell>
          <cell r="SI74">
            <v>333.5841089273095</v>
          </cell>
          <cell r="SJ74">
            <v>334.53323948419091</v>
          </cell>
          <cell r="SK74">
            <v>333.21240753644707</v>
          </cell>
          <cell r="SL74">
            <v>332.18078709870576</v>
          </cell>
          <cell r="SM74">
            <v>330.8977216024399</v>
          </cell>
          <cell r="SN74">
            <v>328.77385563379528</v>
          </cell>
          <cell r="SO74">
            <v>332.3735947720408</v>
          </cell>
          <cell r="SP74">
            <v>331.84088903540368</v>
          </cell>
          <cell r="SQ74">
            <v>333.28992814737558</v>
          </cell>
          <cell r="SR74">
            <v>327.23139424711468</v>
          </cell>
          <cell r="SS74">
            <v>336.33807832324504</v>
          </cell>
        </row>
        <row r="75">
          <cell r="B75" t="str">
            <v>TELEFO 5 7/8 PERP nc-24</v>
          </cell>
          <cell r="C75" t="str">
            <v>XS1050461034</v>
          </cell>
          <cell r="D75">
            <v>347.04803514862061</v>
          </cell>
          <cell r="E75">
            <v>347.26869437277315</v>
          </cell>
          <cell r="F75">
            <v>358.62415752339365</v>
          </cell>
          <cell r="G75">
            <v>364.30238832771778</v>
          </cell>
          <cell r="H75">
            <v>373.99342194592953</v>
          </cell>
          <cell r="I75">
            <v>386.30940171933173</v>
          </cell>
          <cell r="J75">
            <v>390.78349214208129</v>
          </cell>
          <cell r="K75">
            <v>391.68809511530401</v>
          </cell>
          <cell r="L75">
            <v>390.64870030832293</v>
          </cell>
          <cell r="M75">
            <v>389.67120989906789</v>
          </cell>
          <cell r="N75">
            <v>385.50664146494864</v>
          </cell>
          <cell r="O75">
            <v>389.18096700739858</v>
          </cell>
          <cell r="P75">
            <v>377.86144834578039</v>
          </cell>
          <cell r="Q75">
            <v>377.52896182250981</v>
          </cell>
          <cell r="R75">
            <v>367.00820958316325</v>
          </cell>
          <cell r="S75">
            <v>352.8311040458679</v>
          </cell>
          <cell r="T75">
            <v>379.04362265074258</v>
          </cell>
          <cell r="U75">
            <v>369.90972861206529</v>
          </cell>
          <cell r="V75">
            <v>373.3094781968594</v>
          </cell>
          <cell r="W75">
            <v>342.03278047478199</v>
          </cell>
          <cell r="X75">
            <v>319.67930214750766</v>
          </cell>
          <cell r="Y75">
            <v>297.75116694009307</v>
          </cell>
          <cell r="Z75">
            <v>315.4498339415789</v>
          </cell>
          <cell r="AA75">
            <v>342.1016740787029</v>
          </cell>
          <cell r="AB75">
            <v>347.88873680806159</v>
          </cell>
          <cell r="AC75">
            <v>365.45460889184477</v>
          </cell>
          <cell r="AD75">
            <v>366.41113168251513</v>
          </cell>
          <cell r="AE75">
            <v>368.87133226311204</v>
          </cell>
          <cell r="AF75">
            <v>359.99004810547825</v>
          </cell>
          <cell r="AG75">
            <v>353.86850193679334</v>
          </cell>
          <cell r="AH75">
            <v>366.80352568745616</v>
          </cell>
          <cell r="AI75">
            <v>370.86325602865219</v>
          </cell>
          <cell r="AJ75">
            <v>393.394459884882</v>
          </cell>
          <cell r="AK75">
            <v>392.63463332569597</v>
          </cell>
          <cell r="AL75">
            <v>398.5514955986738</v>
          </cell>
          <cell r="AM75">
            <v>408.81065183472634</v>
          </cell>
          <cell r="AN75">
            <v>432.02979327213762</v>
          </cell>
          <cell r="AO75">
            <v>441.57405356025691</v>
          </cell>
          <cell r="AP75">
            <v>442.83310913336277</v>
          </cell>
          <cell r="AQ75">
            <v>417.67596066391468</v>
          </cell>
          <cell r="AR75">
            <v>403.95614890336986</v>
          </cell>
          <cell r="AS75">
            <v>403.75745575582977</v>
          </cell>
          <cell r="AT75">
            <v>397.74773688626294</v>
          </cell>
          <cell r="AU75">
            <v>405.96704337143899</v>
          </cell>
          <cell r="AV75">
            <v>444.70721485161783</v>
          </cell>
          <cell r="AW75">
            <v>453.62344504022599</v>
          </cell>
          <cell r="AX75">
            <v>455.25193008363243</v>
          </cell>
          <cell r="AY75">
            <v>421.2714080221653</v>
          </cell>
          <cell r="AZ75">
            <v>406.25959157359603</v>
          </cell>
          <cell r="BA75">
            <v>396.87208919584754</v>
          </cell>
          <cell r="BB75">
            <v>389.23887757301327</v>
          </cell>
          <cell r="BC75">
            <v>406.82971110749247</v>
          </cell>
          <cell r="BD75">
            <v>411.22392488801478</v>
          </cell>
          <cell r="BE75">
            <v>424.80894481480118</v>
          </cell>
          <cell r="BF75">
            <v>422.39866713559627</v>
          </cell>
          <cell r="BG75">
            <v>393.5412332149744</v>
          </cell>
          <cell r="BH75">
            <v>379.84937827920913</v>
          </cell>
          <cell r="BI75">
            <v>383.22117103922363</v>
          </cell>
          <cell r="BJ75">
            <v>356.52839412295822</v>
          </cell>
          <cell r="BK75">
            <v>347.16485473787787</v>
          </cell>
          <cell r="BL75">
            <v>396.59551632213595</v>
          </cell>
          <cell r="BM75">
            <v>449.5437455384731</v>
          </cell>
          <cell r="BN75">
            <v>484.54169633030892</v>
          </cell>
          <cell r="BO75">
            <v>524.59683703315261</v>
          </cell>
          <cell r="BP75">
            <v>533.28042650127418</v>
          </cell>
          <cell r="BQ75">
            <v>532.1911087929011</v>
          </cell>
          <cell r="BR75">
            <v>534.31083518600462</v>
          </cell>
          <cell r="BS75">
            <v>538.95865730559831</v>
          </cell>
          <cell r="BT75">
            <v>550.18432091259956</v>
          </cell>
          <cell r="BU75">
            <v>543.31393122303484</v>
          </cell>
          <cell r="BV75">
            <v>560.88180022287372</v>
          </cell>
          <cell r="BW75">
            <v>584.57720613956451</v>
          </cell>
          <cell r="BX75">
            <v>676.48027531206606</v>
          </cell>
          <cell r="BY75">
            <v>705.57833761739732</v>
          </cell>
          <cell r="BZ75">
            <v>679.00837103855611</v>
          </cell>
          <cell r="CA75">
            <v>718.2008440053462</v>
          </cell>
          <cell r="CB75">
            <v>709.90066241991519</v>
          </cell>
          <cell r="CC75">
            <v>600.50261168360703</v>
          </cell>
          <cell r="CD75">
            <v>516.081986971736</v>
          </cell>
          <cell r="CE75">
            <v>433.59138162767891</v>
          </cell>
          <cell r="CF75">
            <v>423.55488153183461</v>
          </cell>
          <cell r="CG75">
            <v>341.42272261977195</v>
          </cell>
          <cell r="CH75">
            <v>332.4985047669411</v>
          </cell>
          <cell r="CI75">
            <v>340.32441878914835</v>
          </cell>
          <cell r="CJ75">
            <v>278.86533334350582</v>
          </cell>
          <cell r="CK75">
            <v>246.46237496602535</v>
          </cell>
          <cell r="CL75">
            <v>227.78222372317313</v>
          </cell>
          <cell r="CM75">
            <v>232.1514760529995</v>
          </cell>
          <cell r="CN75">
            <v>260.27404486513137</v>
          </cell>
          <cell r="CO75">
            <v>262.50559855735304</v>
          </cell>
          <cell r="CP75">
            <v>233.71206595051288</v>
          </cell>
          <cell r="CQ75">
            <v>217.10371511542797</v>
          </cell>
          <cell r="CR75">
            <v>212.01257763147353</v>
          </cell>
          <cell r="CS75">
            <v>202.33352550959586</v>
          </cell>
          <cell r="CT75">
            <v>184.34530568003655</v>
          </cell>
          <cell r="CU75">
            <v>187.34667051172255</v>
          </cell>
          <cell r="CV75">
            <v>190.51777320814134</v>
          </cell>
          <cell r="CW75">
            <v>194.45768858599664</v>
          </cell>
          <cell r="CX75">
            <v>194.40776568460464</v>
          </cell>
          <cell r="CY75">
            <v>195.75668248021603</v>
          </cell>
          <cell r="CZ75">
            <v>194.68933084845543</v>
          </cell>
          <cell r="DA75">
            <v>191.93158977556229</v>
          </cell>
          <cell r="DB75">
            <v>196.36973570930957</v>
          </cell>
          <cell r="DC75">
            <v>200.67209135127067</v>
          </cell>
          <cell r="DD75">
            <v>196.57841343712806</v>
          </cell>
          <cell r="DE75">
            <v>196.52449670362472</v>
          </cell>
          <cell r="DF75">
            <v>199.75450842368602</v>
          </cell>
          <cell r="DG75">
            <v>205.36983637225629</v>
          </cell>
          <cell r="DH75">
            <v>213.91763554859159</v>
          </cell>
          <cell r="DI75">
            <v>213.40942041242124</v>
          </cell>
          <cell r="DJ75">
            <v>211.67609727609155</v>
          </cell>
          <cell r="DK75">
            <v>204.04887640142442</v>
          </cell>
          <cell r="DL75">
            <v>207.34079251921176</v>
          </cell>
          <cell r="DM75">
            <v>212.20727694690228</v>
          </cell>
          <cell r="DN75">
            <v>198.71810899078847</v>
          </cell>
          <cell r="DO75">
            <v>191.62406470298765</v>
          </cell>
          <cell r="DP75">
            <v>184.63685542416573</v>
          </cell>
          <cell r="DQ75">
            <v>184.12564491391183</v>
          </cell>
          <cell r="DR75">
            <v>182.1516933928728</v>
          </cell>
          <cell r="DS75">
            <v>188.91025578331949</v>
          </cell>
          <cell r="DT75">
            <v>196.90690612828732</v>
          </cell>
          <cell r="DU75">
            <v>200.95165959906578</v>
          </cell>
          <cell r="DV75">
            <v>200.2647204759121</v>
          </cell>
          <cell r="DW75">
            <v>199.11349836981296</v>
          </cell>
          <cell r="DX75">
            <v>200.96364109539985</v>
          </cell>
          <cell r="DY75">
            <v>202.80879153084757</v>
          </cell>
          <cell r="DZ75">
            <v>209.68417351055146</v>
          </cell>
          <cell r="EA75">
            <v>205.6324308335781</v>
          </cell>
          <cell r="EB75">
            <v>199.90028329575063</v>
          </cell>
          <cell r="EC75">
            <v>190.31708314454553</v>
          </cell>
          <cell r="ED75">
            <v>185.41764960193635</v>
          </cell>
          <cell r="EE75">
            <v>183.16213291704653</v>
          </cell>
          <cell r="EF75">
            <v>181.55561395025254</v>
          </cell>
          <cell r="EG75">
            <v>185.62133503961562</v>
          </cell>
          <cell r="EH75">
            <v>187.73706760060787</v>
          </cell>
          <cell r="EI75">
            <v>186.47501665341855</v>
          </cell>
          <cell r="EJ75">
            <v>189.92568759763239</v>
          </cell>
          <cell r="EK75">
            <v>189.4903598974943</v>
          </cell>
          <cell r="EL75">
            <v>190.38797366452215</v>
          </cell>
          <cell r="EM75">
            <v>191.55317418301104</v>
          </cell>
          <cell r="EN75">
            <v>191.28159359943868</v>
          </cell>
          <cell r="EO75">
            <v>192.61453506660462</v>
          </cell>
          <cell r="EP75">
            <v>197.44906883740424</v>
          </cell>
          <cell r="EQ75">
            <v>198.09706809747217</v>
          </cell>
          <cell r="ER75">
            <v>193.57605014741421</v>
          </cell>
          <cell r="ES75">
            <v>197.19346358227727</v>
          </cell>
          <cell r="ET75">
            <v>202.89565737926961</v>
          </cell>
          <cell r="EU75">
            <v>207.18702998292446</v>
          </cell>
          <cell r="EV75">
            <v>214.0184798094034</v>
          </cell>
          <cell r="EW75">
            <v>216.10525708758831</v>
          </cell>
          <cell r="EX75">
            <v>202.54220323741436</v>
          </cell>
          <cell r="EY75">
            <v>204.06185635578635</v>
          </cell>
          <cell r="EZ75">
            <v>207.15707624208929</v>
          </cell>
          <cell r="FA75">
            <v>220.2967838884592</v>
          </cell>
          <cell r="FB75">
            <v>224.61012256872652</v>
          </cell>
          <cell r="FC75">
            <v>234.70653014624116</v>
          </cell>
          <cell r="FD75">
            <v>248.9784891961813</v>
          </cell>
          <cell r="FE75">
            <v>254.46002376902103</v>
          </cell>
          <cell r="FF75">
            <v>255.2048734577894</v>
          </cell>
          <cell r="FG75">
            <v>247.46083299386501</v>
          </cell>
          <cell r="FH75">
            <v>246.14087148106097</v>
          </cell>
          <cell r="FI75">
            <v>247.15929866945743</v>
          </cell>
          <cell r="FJ75">
            <v>246.73495400762559</v>
          </cell>
          <cell r="FK75">
            <v>243.80947198605537</v>
          </cell>
          <cell r="FL75">
            <v>237.07986487841606</v>
          </cell>
          <cell r="FM75">
            <v>236.92909771621225</v>
          </cell>
          <cell r="FN75">
            <v>233.62719701814652</v>
          </cell>
          <cell r="FO75">
            <v>221.29224654221534</v>
          </cell>
          <cell r="FP75">
            <v>220.6612210686207</v>
          </cell>
          <cell r="FQ75">
            <v>219.89839913535118</v>
          </cell>
          <cell r="FR75">
            <v>225.47977951097488</v>
          </cell>
          <cell r="FS75">
            <v>234.05753242814541</v>
          </cell>
          <cell r="FT75">
            <v>234.68656098568439</v>
          </cell>
          <cell r="FU75">
            <v>228.88052755379678</v>
          </cell>
          <cell r="FV75">
            <v>224.03201537060735</v>
          </cell>
          <cell r="FW75">
            <v>219.47505293154717</v>
          </cell>
          <cell r="FX75">
            <v>220.71613626015184</v>
          </cell>
          <cell r="FY75">
            <v>224.29760520601272</v>
          </cell>
          <cell r="FZ75">
            <v>227.75226998233796</v>
          </cell>
          <cell r="GA75">
            <v>229.73720454168321</v>
          </cell>
          <cell r="GB75">
            <v>233.24279067742825</v>
          </cell>
          <cell r="GC75">
            <v>237.57709697628019</v>
          </cell>
          <cell r="GD75">
            <v>238.31595591688156</v>
          </cell>
          <cell r="GE75">
            <v>241.31432537448407</v>
          </cell>
          <cell r="GF75">
            <v>245.36007730329038</v>
          </cell>
          <cell r="GG75">
            <v>248.38141129553316</v>
          </cell>
          <cell r="GH75">
            <v>249.53063648557662</v>
          </cell>
          <cell r="GI75">
            <v>258.78334702956676</v>
          </cell>
          <cell r="GJ75">
            <v>262.46266486215592</v>
          </cell>
          <cell r="GK75">
            <v>263.37325858354563</v>
          </cell>
          <cell r="GL75">
            <v>256.64065610182286</v>
          </cell>
          <cell r="GM75">
            <v>256.47091823709013</v>
          </cell>
          <cell r="GN75">
            <v>258.61261070680621</v>
          </cell>
          <cell r="GO75">
            <v>250.29445687687399</v>
          </cell>
          <cell r="GP75">
            <v>243.19342338287828</v>
          </cell>
          <cell r="GQ75">
            <v>249.67641135764123</v>
          </cell>
          <cell r="GR75">
            <v>249.46473825573921</v>
          </cell>
          <cell r="GS75">
            <v>253.05519332385063</v>
          </cell>
          <cell r="GT75">
            <v>254.56985415208339</v>
          </cell>
          <cell r="GU75">
            <v>244.91576348090172</v>
          </cell>
          <cell r="GV75">
            <v>243.15548197782041</v>
          </cell>
          <cell r="GW75">
            <v>235.47434436964988</v>
          </cell>
          <cell r="GX75">
            <v>246.38449523985383</v>
          </cell>
          <cell r="GY75">
            <v>242.8659291497469</v>
          </cell>
          <cell r="GZ75">
            <v>234.34209296607972</v>
          </cell>
          <cell r="HA75">
            <v>223.65459823608398</v>
          </cell>
          <cell r="HB75">
            <v>219.01176840662956</v>
          </cell>
          <cell r="HC75">
            <v>213.36349134314062</v>
          </cell>
          <cell r="HD75">
            <v>260.4597580583096</v>
          </cell>
          <cell r="HE75">
            <v>257.26668928527829</v>
          </cell>
          <cell r="HF75">
            <v>252.92439532220362</v>
          </cell>
          <cell r="HG75">
            <v>251.45166973114013</v>
          </cell>
          <cell r="HH75">
            <v>246.82781060421468</v>
          </cell>
          <cell r="HI75">
            <v>259.1667549122572</v>
          </cell>
          <cell r="HJ75">
            <v>260.93202870547771</v>
          </cell>
          <cell r="HK75">
            <v>250.87655790710451</v>
          </cell>
          <cell r="HL75">
            <v>249.86312300884723</v>
          </cell>
          <cell r="HM75">
            <v>248.91558634042741</v>
          </cell>
          <cell r="HN75">
            <v>245.83833869862556</v>
          </cell>
          <cell r="HO75">
            <v>240.23798762047292</v>
          </cell>
          <cell r="HP75">
            <v>234.25223174357416</v>
          </cell>
          <cell r="HQ75">
            <v>236.39891650342943</v>
          </cell>
          <cell r="HR75">
            <v>238.26603301548957</v>
          </cell>
          <cell r="HS75">
            <v>249.30498497128485</v>
          </cell>
          <cell r="HT75">
            <v>265.74759177374841</v>
          </cell>
          <cell r="HU75">
            <v>270.04096129345896</v>
          </cell>
          <cell r="HV75">
            <v>283.9165325063467</v>
          </cell>
          <cell r="HW75">
            <v>291.18331003296373</v>
          </cell>
          <cell r="HX75">
            <v>273.25200231099126</v>
          </cell>
          <cell r="HY75">
            <v>264.36073357307913</v>
          </cell>
          <cell r="HZ75">
            <v>259.17773795056343</v>
          </cell>
          <cell r="IA75">
            <v>261.79070260941984</v>
          </cell>
          <cell r="IB75">
            <v>269.38697128522398</v>
          </cell>
          <cell r="IC75">
            <v>277.56234561717508</v>
          </cell>
          <cell r="ID75">
            <v>284.90300903785231</v>
          </cell>
          <cell r="IE75">
            <v>301.36059271073344</v>
          </cell>
          <cell r="IF75">
            <v>286.06221880817418</v>
          </cell>
          <cell r="IG75">
            <v>267.04558720993998</v>
          </cell>
          <cell r="IH75">
            <v>260.54961928081514</v>
          </cell>
          <cell r="II75">
            <v>256.51285347425937</v>
          </cell>
          <cell r="IJ75">
            <v>242.45356598424911</v>
          </cell>
          <cell r="IK75">
            <v>234.42895881450175</v>
          </cell>
          <cell r="IL75">
            <v>228.88751675999166</v>
          </cell>
          <cell r="IM75">
            <v>240.83306860506536</v>
          </cell>
          <cell r="IN75">
            <v>247.61060169804097</v>
          </cell>
          <cell r="IO75">
            <v>248.80775287342072</v>
          </cell>
          <cell r="IP75">
            <v>248.24262562966348</v>
          </cell>
          <cell r="IQ75">
            <v>248.10883225393295</v>
          </cell>
          <cell r="IR75">
            <v>236.85421336412429</v>
          </cell>
          <cell r="IS75">
            <v>229.38974114799498</v>
          </cell>
          <cell r="IT75">
            <v>230.29434412121773</v>
          </cell>
          <cell r="IU75">
            <v>229.83505342841147</v>
          </cell>
          <cell r="IV75">
            <v>231.5803580610752</v>
          </cell>
          <cell r="IW75">
            <v>242.15502703392505</v>
          </cell>
          <cell r="IX75">
            <v>247.44186229133607</v>
          </cell>
          <cell r="IY75">
            <v>236.24116013503075</v>
          </cell>
          <cell r="IZ75">
            <v>225.43185352563859</v>
          </cell>
          <cell r="JA75">
            <v>219.74263968300818</v>
          </cell>
          <cell r="JB75">
            <v>221.39209234499933</v>
          </cell>
          <cell r="JC75">
            <v>226.94950972795488</v>
          </cell>
          <cell r="JD75">
            <v>231.70216994047166</v>
          </cell>
          <cell r="JE75">
            <v>243.93328078150751</v>
          </cell>
          <cell r="JF75">
            <v>252.6997422659397</v>
          </cell>
          <cell r="JG75">
            <v>258.77236399126053</v>
          </cell>
          <cell r="JH75">
            <v>250.30643837320807</v>
          </cell>
          <cell r="JI75">
            <v>245.14640728533269</v>
          </cell>
          <cell r="JJ75">
            <v>241.50802623188497</v>
          </cell>
          <cell r="JK75">
            <v>237.77279474973676</v>
          </cell>
          <cell r="JL75">
            <v>240.27493056750296</v>
          </cell>
          <cell r="JM75">
            <v>262.13616908705234</v>
          </cell>
          <cell r="JN75">
            <v>276.43408804571629</v>
          </cell>
          <cell r="JO75">
            <v>278.14844047951698</v>
          </cell>
          <cell r="JP75">
            <v>281.75087704396248</v>
          </cell>
          <cell r="JQ75">
            <v>283.14172907674316</v>
          </cell>
          <cell r="JR75">
            <v>274.08271939015384</v>
          </cell>
          <cell r="JS75">
            <v>283.54211074590683</v>
          </cell>
          <cell r="JT75">
            <v>292.70895389950277</v>
          </cell>
          <cell r="JU75">
            <v>294.77775893318653</v>
          </cell>
          <cell r="JV75">
            <v>301.40053103184698</v>
          </cell>
          <cell r="JW75">
            <v>314.68601355028153</v>
          </cell>
          <cell r="JX75">
            <v>324.65861233234409</v>
          </cell>
          <cell r="JY75">
            <v>323.39256755304336</v>
          </cell>
          <cell r="JZ75">
            <v>317.00942538106443</v>
          </cell>
          <cell r="KA75">
            <v>324.10147275280951</v>
          </cell>
          <cell r="KB75">
            <v>322.26730535566804</v>
          </cell>
          <cell r="KC75">
            <v>325.22673495018483</v>
          </cell>
          <cell r="KD75">
            <v>323.95370096468929</v>
          </cell>
          <cell r="KE75">
            <v>329.2515192604065</v>
          </cell>
          <cell r="KF75">
            <v>318.28944857275485</v>
          </cell>
          <cell r="KG75">
            <v>312.80791399991512</v>
          </cell>
          <cell r="KH75">
            <v>315.31104827570914</v>
          </cell>
          <cell r="KI75">
            <v>318.25949483191965</v>
          </cell>
          <cell r="KJ75">
            <v>316.38239373958106</v>
          </cell>
          <cell r="KK75">
            <v>322.91430615770815</v>
          </cell>
          <cell r="KL75">
            <v>323.91376264357564</v>
          </cell>
          <cell r="KM75">
            <v>327.52718224632741</v>
          </cell>
          <cell r="KN75">
            <v>316.56511155867577</v>
          </cell>
          <cell r="KO75">
            <v>326.00553221189978</v>
          </cell>
          <cell r="KP75">
            <v>319.17208546936513</v>
          </cell>
          <cell r="KQ75">
            <v>309.46707343876363</v>
          </cell>
          <cell r="KR75">
            <v>290.73699929451942</v>
          </cell>
          <cell r="KS75">
            <v>290.74398850071429</v>
          </cell>
          <cell r="KT75">
            <v>289.81941636693477</v>
          </cell>
          <cell r="KU75">
            <v>296.51507590162754</v>
          </cell>
          <cell r="KV75">
            <v>302.73946324717997</v>
          </cell>
          <cell r="KW75">
            <v>307.95540798461434</v>
          </cell>
          <cell r="KX75">
            <v>300.81743154358861</v>
          </cell>
          <cell r="KY75">
            <v>293.63252757525447</v>
          </cell>
          <cell r="KZ75">
            <v>288.55636696171763</v>
          </cell>
          <cell r="LA75">
            <v>287.52795519304271</v>
          </cell>
          <cell r="LB75">
            <v>284.02137059926986</v>
          </cell>
          <cell r="LC75">
            <v>284.65039915680882</v>
          </cell>
          <cell r="LD75">
            <v>283.69587328219416</v>
          </cell>
          <cell r="LE75">
            <v>298.85945535099506</v>
          </cell>
          <cell r="LF75">
            <v>312.37058938372138</v>
          </cell>
          <cell r="LG75">
            <v>322.05363533771038</v>
          </cell>
          <cell r="LH75">
            <v>320.22845406281948</v>
          </cell>
          <cell r="LI75">
            <v>319.75618341565132</v>
          </cell>
          <cell r="LJ75">
            <v>319.53552419149878</v>
          </cell>
          <cell r="LK75">
            <v>319.36878170084958</v>
          </cell>
          <cell r="LL75">
            <v>317.2131108187437</v>
          </cell>
          <cell r="LM75">
            <v>320.20848490226268</v>
          </cell>
          <cell r="LN75">
            <v>318.66187341713908</v>
          </cell>
          <cell r="LO75">
            <v>333.92729820477962</v>
          </cell>
          <cell r="LP75">
            <v>342.50405266392232</v>
          </cell>
          <cell r="LQ75">
            <v>349.73189032745358</v>
          </cell>
          <cell r="LR75">
            <v>348.32905679833891</v>
          </cell>
          <cell r="LS75">
            <v>357.89428470504282</v>
          </cell>
          <cell r="LT75">
            <v>354.83001701760293</v>
          </cell>
          <cell r="LU75">
            <v>345.85188243126873</v>
          </cell>
          <cell r="LV75">
            <v>341.02733324074745</v>
          </cell>
          <cell r="LW75">
            <v>328.6234891608953</v>
          </cell>
          <cell r="LX75">
            <v>333.29926810526848</v>
          </cell>
          <cell r="LY75">
            <v>336.89870929563045</v>
          </cell>
          <cell r="LZ75">
            <v>334.77598752844335</v>
          </cell>
          <cell r="MA75">
            <v>353.91043717396258</v>
          </cell>
          <cell r="MB75">
            <v>360.42837117969992</v>
          </cell>
          <cell r="MC75">
            <v>366.55990192866324</v>
          </cell>
          <cell r="MD75">
            <v>384.34443632054325</v>
          </cell>
          <cell r="ME75">
            <v>381.69752408874035</v>
          </cell>
          <cell r="MF75">
            <v>374.19311355149745</v>
          </cell>
          <cell r="MG75">
            <v>342.8085823624134</v>
          </cell>
          <cell r="MH75">
            <v>336.61914104783534</v>
          </cell>
          <cell r="MI75">
            <v>334.8099351013899</v>
          </cell>
          <cell r="MJ75">
            <v>316.26956798243521</v>
          </cell>
          <cell r="MK75">
            <v>316.520180947423</v>
          </cell>
          <cell r="ML75">
            <v>330.32785701441765</v>
          </cell>
          <cell r="MM75">
            <v>341.93792696213723</v>
          </cell>
          <cell r="MN75">
            <v>355.48201010978221</v>
          </cell>
          <cell r="MO75">
            <v>349.72390266323089</v>
          </cell>
          <cell r="MP75">
            <v>345.27377523314954</v>
          </cell>
          <cell r="MQ75">
            <v>339.33594534158709</v>
          </cell>
          <cell r="MR75">
            <v>344.26133879292013</v>
          </cell>
          <cell r="MS75">
            <v>347.8827460598946</v>
          </cell>
          <cell r="MT75">
            <v>346.7484977402687</v>
          </cell>
          <cell r="MU75">
            <v>345.39059482240674</v>
          </cell>
          <cell r="MV75">
            <v>348.53074531996253</v>
          </cell>
          <cell r="MW75">
            <v>373.18766631746291</v>
          </cell>
          <cell r="MX75">
            <v>380.69107839667799</v>
          </cell>
          <cell r="MY75">
            <v>369.93169468867779</v>
          </cell>
          <cell r="MZ75">
            <v>350.1722103177309</v>
          </cell>
          <cell r="NA75">
            <v>354.15106555867192</v>
          </cell>
          <cell r="NB75">
            <v>363.93295885741713</v>
          </cell>
          <cell r="NC75">
            <v>363.98088484275343</v>
          </cell>
          <cell r="ND75">
            <v>362.91153629493709</v>
          </cell>
          <cell r="NE75">
            <v>383.60258200585844</v>
          </cell>
          <cell r="NF75">
            <v>396.70035441505905</v>
          </cell>
          <cell r="NG75">
            <v>396.10926726257799</v>
          </cell>
          <cell r="NH75">
            <v>401.13250960063937</v>
          </cell>
          <cell r="NI75">
            <v>411.35172751557832</v>
          </cell>
          <cell r="NJ75">
            <v>410.99128416752814</v>
          </cell>
          <cell r="NK75">
            <v>407.3409216177464</v>
          </cell>
          <cell r="NL75">
            <v>398.95387418389322</v>
          </cell>
          <cell r="NM75">
            <v>398.69727047073837</v>
          </cell>
          <cell r="NN75">
            <v>409.491600209713</v>
          </cell>
          <cell r="NO75">
            <v>404.29163080072402</v>
          </cell>
          <cell r="NP75">
            <v>414.31015865206717</v>
          </cell>
          <cell r="NQ75">
            <v>414.67659274828435</v>
          </cell>
          <cell r="NR75">
            <v>404.80084439492225</v>
          </cell>
          <cell r="NS75">
            <v>408.47317302131654</v>
          </cell>
          <cell r="NT75">
            <v>404.13786826443675</v>
          </cell>
          <cell r="NU75">
            <v>419.78470401871203</v>
          </cell>
          <cell r="NV75">
            <v>431.44269995176791</v>
          </cell>
          <cell r="NW75">
            <v>442.63840981793402</v>
          </cell>
          <cell r="NX75">
            <v>444.89991725099088</v>
          </cell>
          <cell r="NY75">
            <v>427.39295419085028</v>
          </cell>
          <cell r="NZ75">
            <v>415.63012016487119</v>
          </cell>
          <cell r="OA75">
            <v>414.88227510201932</v>
          </cell>
          <cell r="OB75">
            <v>415.67405231809613</v>
          </cell>
          <cell r="OC75">
            <v>410.5419780550003</v>
          </cell>
          <cell r="OD75">
            <v>411.66224796223639</v>
          </cell>
          <cell r="OE75">
            <v>406.09484599900242</v>
          </cell>
          <cell r="OF75">
            <v>403.7225097248554</v>
          </cell>
          <cell r="OG75">
            <v>400.94479949140549</v>
          </cell>
          <cell r="OH75">
            <v>394.99498810350894</v>
          </cell>
          <cell r="OI75">
            <v>393.05498415541649</v>
          </cell>
          <cell r="OJ75">
            <v>389.96775193333627</v>
          </cell>
          <cell r="OK75">
            <v>406.64998866248135</v>
          </cell>
          <cell r="OL75">
            <v>429.13426499140263</v>
          </cell>
          <cell r="OM75">
            <v>432.85252268707751</v>
          </cell>
          <cell r="ON75">
            <v>431.51059509766105</v>
          </cell>
          <cell r="OO75">
            <v>431.5325611742735</v>
          </cell>
          <cell r="OP75">
            <v>416.54870155048371</v>
          </cell>
          <cell r="OQ75">
            <v>408.20159243774413</v>
          </cell>
          <cell r="OR75">
            <v>396.23906680619717</v>
          </cell>
          <cell r="OS75">
            <v>398.86001912927628</v>
          </cell>
          <cell r="OT75">
            <v>386.68681885385513</v>
          </cell>
          <cell r="OU75">
            <v>374.74126700878145</v>
          </cell>
          <cell r="OV75">
            <v>372.31002171099186</v>
          </cell>
          <cell r="OW75">
            <v>367.84591586852071</v>
          </cell>
          <cell r="OX75">
            <v>376.25692629504204</v>
          </cell>
          <cell r="OY75">
            <v>380.50836057758329</v>
          </cell>
          <cell r="OZ75">
            <v>381.88922803008558</v>
          </cell>
          <cell r="PA75">
            <v>395.81971443450448</v>
          </cell>
          <cell r="PB75">
            <v>381.09445543992518</v>
          </cell>
          <cell r="PC75">
            <v>374.50163708209988</v>
          </cell>
          <cell r="PD75">
            <v>369.08899611318111</v>
          </cell>
          <cell r="PE75">
            <v>352.56251883637907</v>
          </cell>
          <cell r="PF75">
            <v>344.35120001542566</v>
          </cell>
          <cell r="PG75">
            <v>338.43134236836437</v>
          </cell>
          <cell r="PH75">
            <v>329.10973822045327</v>
          </cell>
          <cell r="PI75">
            <v>315.46481081199647</v>
          </cell>
          <cell r="PJ75">
            <v>315.45682314777378</v>
          </cell>
          <cell r="PK75">
            <v>320.36524281263354</v>
          </cell>
          <cell r="PL75">
            <v>319.27991893637181</v>
          </cell>
          <cell r="PM75">
            <v>317.18215861988068</v>
          </cell>
          <cell r="PN75">
            <v>323.80892455065253</v>
          </cell>
          <cell r="PO75">
            <v>335.87928364920617</v>
          </cell>
          <cell r="PP75">
            <v>344.87339356398581</v>
          </cell>
          <cell r="PQ75">
            <v>346.65264576959606</v>
          </cell>
          <cell r="PR75">
            <v>350.13526737070083</v>
          </cell>
          <cell r="PS75">
            <v>338.45630381906034</v>
          </cell>
          <cell r="PT75">
            <v>336.75493133962152</v>
          </cell>
          <cell r="PU75">
            <v>334.04012396192547</v>
          </cell>
          <cell r="PV75">
            <v>328.53961868655682</v>
          </cell>
          <cell r="PW75">
            <v>332.5833736993074</v>
          </cell>
          <cell r="PX75">
            <v>331.52900202190875</v>
          </cell>
          <cell r="PY75">
            <v>324.39901324510572</v>
          </cell>
          <cell r="PZ75">
            <v>326.17027778649327</v>
          </cell>
          <cell r="QA75">
            <v>326.78033564150337</v>
          </cell>
          <cell r="QB75">
            <v>325.52627235853674</v>
          </cell>
          <cell r="QC75">
            <v>323.91875493371487</v>
          </cell>
          <cell r="QD75">
            <v>313.0864837896824</v>
          </cell>
          <cell r="QE75">
            <v>313.14738972938056</v>
          </cell>
          <cell r="QF75">
            <v>315.25014233601098</v>
          </cell>
          <cell r="QG75">
            <v>307.68183048498628</v>
          </cell>
          <cell r="QH75">
            <v>304.50873087251188</v>
          </cell>
          <cell r="QI75">
            <v>305.28353430211541</v>
          </cell>
          <cell r="QJ75">
            <v>316.21565124893192</v>
          </cell>
          <cell r="QK75">
            <v>315.61557797420028</v>
          </cell>
          <cell r="QL75">
            <v>324.94117595422267</v>
          </cell>
          <cell r="QM75">
            <v>319.28890505862233</v>
          </cell>
          <cell r="QN75">
            <v>320.85947953641414</v>
          </cell>
          <cell r="QO75">
            <v>345.7180890555382</v>
          </cell>
          <cell r="QP75">
            <v>347.18083006632327</v>
          </cell>
          <cell r="QQ75">
            <v>342.60988921487331</v>
          </cell>
          <cell r="QR75">
            <v>341.84107653343682</v>
          </cell>
          <cell r="QS75">
            <v>343.7022022973299</v>
          </cell>
          <cell r="QT75">
            <v>347.89372909820077</v>
          </cell>
          <cell r="QU75">
            <v>355.76956602180007</v>
          </cell>
          <cell r="QV75">
            <v>362.64394954347614</v>
          </cell>
          <cell r="QW75">
            <v>372.08037636458869</v>
          </cell>
          <cell r="QX75">
            <v>374.09426620674134</v>
          </cell>
          <cell r="QY75">
            <v>368.59376093137263</v>
          </cell>
          <cell r="QZ75">
            <v>372.21117436623575</v>
          </cell>
          <cell r="RA75">
            <v>383.30104768145083</v>
          </cell>
          <cell r="RB75">
            <v>391.08602492451666</v>
          </cell>
          <cell r="RC75">
            <v>395.24859644258021</v>
          </cell>
          <cell r="RD75">
            <v>393.65006514000891</v>
          </cell>
          <cell r="RE75">
            <v>388.79156837654114</v>
          </cell>
          <cell r="RF75">
            <v>380.36358416354659</v>
          </cell>
          <cell r="RG75">
            <v>366.06266983079911</v>
          </cell>
          <cell r="RH75">
            <v>358.59320532453057</v>
          </cell>
          <cell r="RI75">
            <v>357.44298167645934</v>
          </cell>
          <cell r="RJ75">
            <v>353.00483574271203</v>
          </cell>
          <cell r="RK75">
            <v>357.53683673107622</v>
          </cell>
          <cell r="RL75">
            <v>353.52103854310513</v>
          </cell>
          <cell r="RM75">
            <v>349.9894924986362</v>
          </cell>
          <cell r="RN75">
            <v>353.03279256749153</v>
          </cell>
          <cell r="RO75">
            <v>365.16705297982691</v>
          </cell>
          <cell r="RP75">
            <v>366.51097748529912</v>
          </cell>
          <cell r="RQ75">
            <v>365.35476308906078</v>
          </cell>
          <cell r="RR75">
            <v>366.7186567550898</v>
          </cell>
          <cell r="RS75">
            <v>354.38670165324214</v>
          </cell>
          <cell r="RT75">
            <v>353.87648960101603</v>
          </cell>
          <cell r="RU75">
            <v>340.91850131571294</v>
          </cell>
          <cell r="RV75">
            <v>322.29326526439189</v>
          </cell>
          <cell r="RW75">
            <v>320.24343093323705</v>
          </cell>
          <cell r="RX75">
            <v>319.15311476683615</v>
          </cell>
          <cell r="RY75">
            <v>321.90686200761797</v>
          </cell>
          <cell r="RZ75">
            <v>321.69518890571595</v>
          </cell>
          <cell r="SA75">
            <v>315.53370441591738</v>
          </cell>
          <cell r="SB75">
            <v>310.36368874776366</v>
          </cell>
          <cell r="SC75">
            <v>312.51037350761891</v>
          </cell>
          <cell r="SD75">
            <v>315.20021943461899</v>
          </cell>
          <cell r="SE75">
            <v>315.74937134993081</v>
          </cell>
          <cell r="SF75">
            <v>316.76080933213234</v>
          </cell>
          <cell r="SG75">
            <v>326.85322307753563</v>
          </cell>
          <cell r="SH75">
            <v>326.8662030318975</v>
          </cell>
          <cell r="SI75">
            <v>329.20259481704238</v>
          </cell>
          <cell r="SJ75">
            <v>331.36525490534308</v>
          </cell>
          <cell r="SK75">
            <v>329.96242137622829</v>
          </cell>
          <cell r="SL75">
            <v>328.96795718050004</v>
          </cell>
          <cell r="SM75">
            <v>328.78523936140539</v>
          </cell>
          <cell r="SN75">
            <v>326.94408275806904</v>
          </cell>
          <cell r="SO75">
            <v>329.68584850251676</v>
          </cell>
          <cell r="SP75">
            <v>328.24207819426061</v>
          </cell>
          <cell r="SQ75">
            <v>329.73277602982523</v>
          </cell>
          <cell r="SR75">
            <v>319.40672310590742</v>
          </cell>
          <cell r="SS75">
            <v>330.00335815536971</v>
          </cell>
        </row>
        <row r="76">
          <cell r="B76" t="str">
            <v>TELEFO 4 3/8 PERP nc-24</v>
          </cell>
          <cell r="C76" t="str">
            <v>XS1933828433</v>
          </cell>
          <cell r="D76">
            <v>359.03522219467163</v>
          </cell>
          <cell r="E76">
            <v>359.26058622741704</v>
          </cell>
          <cell r="F76">
            <v>369.94162865829463</v>
          </cell>
          <cell r="G76">
            <v>377.62421779251099</v>
          </cell>
          <cell r="H76">
            <v>383.97180294799807</v>
          </cell>
          <cell r="I76">
            <v>392.18192582702636</v>
          </cell>
          <cell r="J76">
            <v>395.46435801696776</v>
          </cell>
          <cell r="K76">
            <v>396.10204727554321</v>
          </cell>
          <cell r="L76">
            <v>394.76401149368286</v>
          </cell>
          <cell r="M76">
            <v>390.62560021972661</v>
          </cell>
          <cell r="N76">
            <v>385.57259500122075</v>
          </cell>
          <cell r="O76">
            <v>387.87070177459719</v>
          </cell>
          <cell r="P76">
            <v>371.48683765411374</v>
          </cell>
          <cell r="Q76">
            <v>371.11190466690061</v>
          </cell>
          <cell r="R76">
            <v>362.82901851272584</v>
          </cell>
          <cell r="S76">
            <v>352.27531181335445</v>
          </cell>
          <cell r="T76">
            <v>376.5671291007996</v>
          </cell>
          <cell r="U76">
            <v>372.66115606689453</v>
          </cell>
          <cell r="V76">
            <v>379.21490383529664</v>
          </cell>
          <cell r="W76">
            <v>343.69025594711303</v>
          </cell>
          <cell r="X76">
            <v>319.83299710845949</v>
          </cell>
          <cell r="Y76">
            <v>303.14494207382199</v>
          </cell>
          <cell r="Z76">
            <v>319.95224803161619</v>
          </cell>
          <cell r="AA76">
            <v>343.36383180999758</v>
          </cell>
          <cell r="AB76">
            <v>352.84933320617677</v>
          </cell>
          <cell r="AC76">
            <v>374.82283169937136</v>
          </cell>
          <cell r="AD76">
            <v>378.94911576080324</v>
          </cell>
          <cell r="AE76">
            <v>379.48574491500852</v>
          </cell>
          <cell r="AF76">
            <v>370.45905639266965</v>
          </cell>
          <cell r="AG76">
            <v>365.7304541091919</v>
          </cell>
          <cell r="AH76">
            <v>379.14517236328123</v>
          </cell>
          <cell r="AI76">
            <v>381.98698249816897</v>
          </cell>
          <cell r="AJ76">
            <v>398.76599162673955</v>
          </cell>
          <cell r="AK76">
            <v>404.94177460479739</v>
          </cell>
          <cell r="AL76">
            <v>406.87101199722292</v>
          </cell>
          <cell r="AM76">
            <v>416.84261249542237</v>
          </cell>
          <cell r="AN76">
            <v>435.37602503585816</v>
          </cell>
          <cell r="AO76">
            <v>443.46790759277343</v>
          </cell>
          <cell r="AP76">
            <v>441.71047237777708</v>
          </cell>
          <cell r="AQ76">
            <v>421.06793545913695</v>
          </cell>
          <cell r="AR76">
            <v>410.05642648696897</v>
          </cell>
          <cell r="AS76">
            <v>409.94424977111817</v>
          </cell>
          <cell r="AT76">
            <v>412.33937424468996</v>
          </cell>
          <cell r="AU76">
            <v>409.64208005905152</v>
          </cell>
          <cell r="AV76">
            <v>442.95856466674803</v>
          </cell>
          <cell r="AW76">
            <v>449.96809350585937</v>
          </cell>
          <cell r="AX76">
            <v>452.96856800460813</v>
          </cell>
          <cell r="AY76">
            <v>426.88899747085571</v>
          </cell>
          <cell r="AZ76">
            <v>412.93562886047363</v>
          </cell>
          <cell r="BA76">
            <v>399.63712972640991</v>
          </cell>
          <cell r="BB76">
            <v>394.66396199035643</v>
          </cell>
          <cell r="BC76">
            <v>416.40300104141238</v>
          </cell>
          <cell r="BD76">
            <v>422.16039518737796</v>
          </cell>
          <cell r="BE76">
            <v>435.59330426025389</v>
          </cell>
          <cell r="BF76">
            <v>433.64688665008543</v>
          </cell>
          <cell r="BG76">
            <v>411.89268858337402</v>
          </cell>
          <cell r="BH76">
            <v>404.06154109573362</v>
          </cell>
          <cell r="BI76">
            <v>403.04083404159547</v>
          </cell>
          <cell r="BJ76">
            <v>377.80814718246461</v>
          </cell>
          <cell r="BK76">
            <v>372.60456240844729</v>
          </cell>
          <cell r="BL76">
            <v>413.47933222198486</v>
          </cell>
          <cell r="BM76">
            <v>454.64919754028318</v>
          </cell>
          <cell r="BN76">
            <v>480.85408260345457</v>
          </cell>
          <cell r="BO76">
            <v>517.51464606475827</v>
          </cell>
          <cell r="BP76">
            <v>525.47919289016727</v>
          </cell>
          <cell r="BQ76">
            <v>522.6100965270997</v>
          </cell>
          <cell r="BR76">
            <v>519.30947351837153</v>
          </cell>
          <cell r="BS76">
            <v>519.73493655776974</v>
          </cell>
          <cell r="BT76">
            <v>523.69952445220952</v>
          </cell>
          <cell r="BU76">
            <v>519.66015208053579</v>
          </cell>
          <cell r="BV76">
            <v>537.78326059722906</v>
          </cell>
          <cell r="BW76">
            <v>556.69564852905273</v>
          </cell>
          <cell r="BX76">
            <v>639.59424154281612</v>
          </cell>
          <cell r="BY76">
            <v>672.09213930511476</v>
          </cell>
          <cell r="BZ76">
            <v>645.53152267456051</v>
          </cell>
          <cell r="CA76">
            <v>670.8106971817017</v>
          </cell>
          <cell r="CB76">
            <v>662.52275802230838</v>
          </cell>
          <cell r="CC76">
            <v>571.46760398483275</v>
          </cell>
          <cell r="CD76">
            <v>499.50270366287231</v>
          </cell>
          <cell r="CE76">
            <v>417.07100833129886</v>
          </cell>
          <cell r="CF76">
            <v>417.74912163162236</v>
          </cell>
          <cell r="CG76">
            <v>332.793955493927</v>
          </cell>
          <cell r="CH76">
            <v>324.27054629135137</v>
          </cell>
          <cell r="CI76">
            <v>336.31590013122559</v>
          </cell>
          <cell r="CJ76">
            <v>273.37566712951656</v>
          </cell>
          <cell r="CK76">
            <v>246.81505049896239</v>
          </cell>
          <cell r="CL76">
            <v>233.98041724395753</v>
          </cell>
          <cell r="CM76">
            <v>236.94956311035156</v>
          </cell>
          <cell r="CN76">
            <v>264.99273147201541</v>
          </cell>
          <cell r="CO76">
            <v>268.84615325164793</v>
          </cell>
          <cell r="CP76">
            <v>245.07176369857788</v>
          </cell>
          <cell r="CQ76">
            <v>229.95721448898314</v>
          </cell>
          <cell r="CR76">
            <v>225.18010335540774</v>
          </cell>
          <cell r="CS76">
            <v>212.90534307861327</v>
          </cell>
          <cell r="CT76">
            <v>193.14202906799318</v>
          </cell>
          <cell r="CU76">
            <v>195.16019935226441</v>
          </cell>
          <cell r="CV76">
            <v>196.27287110137939</v>
          </cell>
          <cell r="CW76">
            <v>201.89181290435792</v>
          </cell>
          <cell r="CX76">
            <v>201.24401763534547</v>
          </cell>
          <cell r="CY76">
            <v>202.07271049118043</v>
          </cell>
          <cell r="CZ76">
            <v>202.08989070892335</v>
          </cell>
          <cell r="DA76">
            <v>201.66543827056887</v>
          </cell>
          <cell r="DB76">
            <v>206.1201676712036</v>
          </cell>
          <cell r="DC76">
            <v>211.01652972793579</v>
          </cell>
          <cell r="DD76">
            <v>206.60020316696165</v>
          </cell>
          <cell r="DE76">
            <v>205.47641480636597</v>
          </cell>
          <cell r="DF76">
            <v>208.10599872207641</v>
          </cell>
          <cell r="DG76">
            <v>215.23578908538821</v>
          </cell>
          <cell r="DH76">
            <v>223.94413827896119</v>
          </cell>
          <cell r="DI76">
            <v>222.12101399612428</v>
          </cell>
          <cell r="DJ76">
            <v>220.06241967010496</v>
          </cell>
          <cell r="DK76">
            <v>213.85126565551758</v>
          </cell>
          <cell r="DL76">
            <v>218.3494509010315</v>
          </cell>
          <cell r="DM76">
            <v>231.15174492263793</v>
          </cell>
          <cell r="DN76">
            <v>217.27720319366455</v>
          </cell>
          <cell r="DO76">
            <v>212.20297535324096</v>
          </cell>
          <cell r="DP76">
            <v>208.23939805984497</v>
          </cell>
          <cell r="DQ76">
            <v>208.04030965423584</v>
          </cell>
          <cell r="DR76">
            <v>205.12371504211427</v>
          </cell>
          <cell r="DS76">
            <v>210.92860743713379</v>
          </cell>
          <cell r="DT76">
            <v>218.53338029098512</v>
          </cell>
          <cell r="DU76">
            <v>221.81379127883912</v>
          </cell>
          <cell r="DV76">
            <v>219.76328176116942</v>
          </cell>
          <cell r="DW76">
            <v>218.76379732894898</v>
          </cell>
          <cell r="DX76">
            <v>220.59601702117922</v>
          </cell>
          <cell r="DY76">
            <v>221.69150855255128</v>
          </cell>
          <cell r="DZ76">
            <v>229.88445121383668</v>
          </cell>
          <cell r="EA76">
            <v>224.95878172683715</v>
          </cell>
          <cell r="EB76">
            <v>215.65013551330566</v>
          </cell>
          <cell r="EC76">
            <v>207.71186431503295</v>
          </cell>
          <cell r="ED76">
            <v>200.92668890762329</v>
          </cell>
          <cell r="EE76">
            <v>200.10102785491944</v>
          </cell>
          <cell r="EF76">
            <v>197.65537332916259</v>
          </cell>
          <cell r="EG76">
            <v>202.41833604812621</v>
          </cell>
          <cell r="EH76">
            <v>201.88170689392092</v>
          </cell>
          <cell r="EI76">
            <v>202.51636434936523</v>
          </cell>
          <cell r="EJ76">
            <v>203.82206089782716</v>
          </cell>
          <cell r="EK76">
            <v>203.59770746612548</v>
          </cell>
          <cell r="EL76">
            <v>203.85136832809448</v>
          </cell>
          <cell r="EM76">
            <v>205.4107257385254</v>
          </cell>
          <cell r="EN76">
            <v>206.15553870773314</v>
          </cell>
          <cell r="EO76">
            <v>207.52389252090455</v>
          </cell>
          <cell r="EP76">
            <v>210.97206328201293</v>
          </cell>
          <cell r="EQ76">
            <v>213.78860839080809</v>
          </cell>
          <cell r="ER76">
            <v>208.94985059356691</v>
          </cell>
          <cell r="ES76">
            <v>212.20499655532839</v>
          </cell>
          <cell r="ET76">
            <v>217.09731620788574</v>
          </cell>
          <cell r="EU76">
            <v>225.97039337158202</v>
          </cell>
          <cell r="EV76">
            <v>237.51549969482423</v>
          </cell>
          <cell r="EW76">
            <v>240.40379747772218</v>
          </cell>
          <cell r="EX76">
            <v>231.06483323287964</v>
          </cell>
          <cell r="EY76">
            <v>235.69338601303102</v>
          </cell>
          <cell r="EZ76">
            <v>239.14357797622679</v>
          </cell>
          <cell r="FA76">
            <v>251.52647256469726</v>
          </cell>
          <cell r="FB76">
            <v>251.22632405471802</v>
          </cell>
          <cell r="FC76">
            <v>254.98373873519898</v>
          </cell>
          <cell r="FD76">
            <v>268.03464061355589</v>
          </cell>
          <cell r="FE76">
            <v>271.23622472000125</v>
          </cell>
          <cell r="FF76">
            <v>272.9259496650696</v>
          </cell>
          <cell r="FG76">
            <v>266.46517719268803</v>
          </cell>
          <cell r="FH76">
            <v>263.46167089080808</v>
          </cell>
          <cell r="FI76">
            <v>263.97404561996456</v>
          </cell>
          <cell r="FJ76">
            <v>261.77497774887087</v>
          </cell>
          <cell r="FK76">
            <v>257.16865819168089</v>
          </cell>
          <cell r="FL76">
            <v>251.21217564010621</v>
          </cell>
          <cell r="FM76">
            <v>251.55679059600831</v>
          </cell>
          <cell r="FN76">
            <v>245.92875338363646</v>
          </cell>
          <cell r="FO76">
            <v>231.71970270919797</v>
          </cell>
          <cell r="FP76">
            <v>231.3841831626892</v>
          </cell>
          <cell r="FQ76">
            <v>229.85716498565674</v>
          </cell>
          <cell r="FR76">
            <v>237.5064042854309</v>
          </cell>
          <cell r="FS76">
            <v>251.64774468994142</v>
          </cell>
          <cell r="FT76">
            <v>253.24449433898926</v>
          </cell>
          <cell r="FU76">
            <v>245.04953047561648</v>
          </cell>
          <cell r="FV76">
            <v>240.16933803558351</v>
          </cell>
          <cell r="FW76">
            <v>234.24418411636353</v>
          </cell>
          <cell r="FX76">
            <v>236.94956311035156</v>
          </cell>
          <cell r="FY76">
            <v>240.36236283493042</v>
          </cell>
          <cell r="FZ76">
            <v>246.79180667495729</v>
          </cell>
          <cell r="GA76">
            <v>252.32282618713378</v>
          </cell>
          <cell r="GB76">
            <v>254.99687654876709</v>
          </cell>
          <cell r="GC76">
            <v>260.9533591003418</v>
          </cell>
          <cell r="GD76">
            <v>262.77244097900393</v>
          </cell>
          <cell r="GE76">
            <v>265.18777747344973</v>
          </cell>
          <cell r="GF76">
            <v>270.04068368530278</v>
          </cell>
          <cell r="GG76">
            <v>273.78496055221558</v>
          </cell>
          <cell r="GH76">
            <v>275.05124365997312</v>
          </cell>
          <cell r="GI76">
            <v>283.00366327285769</v>
          </cell>
          <cell r="GJ76">
            <v>288.34974279403684</v>
          </cell>
          <cell r="GK76">
            <v>288.22644946670528</v>
          </cell>
          <cell r="GL76">
            <v>281.11080751800534</v>
          </cell>
          <cell r="GM76">
            <v>281.23410084533691</v>
          </cell>
          <cell r="GN76">
            <v>282.76819322967532</v>
          </cell>
          <cell r="GO76">
            <v>271.41409050369265</v>
          </cell>
          <cell r="GP76">
            <v>262.79568480300901</v>
          </cell>
          <cell r="GQ76">
            <v>268.54196233749394</v>
          </cell>
          <cell r="GR76">
            <v>268.82392002868653</v>
          </cell>
          <cell r="GS76">
            <v>273.35848691177364</v>
          </cell>
          <cell r="GT76">
            <v>274.68843788528443</v>
          </cell>
          <cell r="GU76">
            <v>265.88913459777837</v>
          </cell>
          <cell r="GV76">
            <v>263.90936715316775</v>
          </cell>
          <cell r="GW76">
            <v>258.50265156936644</v>
          </cell>
          <cell r="GX76">
            <v>270.18924203872683</v>
          </cell>
          <cell r="GY76">
            <v>267.8476794204712</v>
          </cell>
          <cell r="GZ76">
            <v>253.89633201217652</v>
          </cell>
          <cell r="HA76">
            <v>245.09702872467042</v>
          </cell>
          <cell r="HB76">
            <v>240.14508361053467</v>
          </cell>
          <cell r="HC76">
            <v>234.48369656372071</v>
          </cell>
          <cell r="HD76">
            <v>278.50042502212523</v>
          </cell>
          <cell r="HE76">
            <v>278.13155564117432</v>
          </cell>
          <cell r="HF76">
            <v>276.6318236923218</v>
          </cell>
          <cell r="HG76">
            <v>274.72583012390135</v>
          </cell>
          <cell r="HH76">
            <v>267.21100076293948</v>
          </cell>
          <cell r="HI76">
            <v>281.3856910018921</v>
          </cell>
          <cell r="HJ76">
            <v>283.33210861206055</v>
          </cell>
          <cell r="HK76">
            <v>276.11136415481565</v>
          </cell>
          <cell r="HL76">
            <v>273.76373793029785</v>
          </cell>
          <cell r="HM76">
            <v>274.52573111724854</v>
          </cell>
          <cell r="HN76">
            <v>270.22158127212526</v>
          </cell>
          <cell r="HO76">
            <v>263.25348707580571</v>
          </cell>
          <cell r="HP76">
            <v>259.23129492187502</v>
          </cell>
          <cell r="HQ76">
            <v>258.71588838958741</v>
          </cell>
          <cell r="HR76">
            <v>261.07766302871704</v>
          </cell>
          <cell r="HS76">
            <v>273.92644469833374</v>
          </cell>
          <cell r="HT76">
            <v>288.27900072097776</v>
          </cell>
          <cell r="HU76">
            <v>294.57302402114868</v>
          </cell>
          <cell r="HV76">
            <v>310.12011047744755</v>
          </cell>
          <cell r="HW76">
            <v>316.04122199249269</v>
          </cell>
          <cell r="HX76">
            <v>299.23896903991704</v>
          </cell>
          <cell r="HY76">
            <v>290.71960224151616</v>
          </cell>
          <cell r="HZ76">
            <v>285.44123299026489</v>
          </cell>
          <cell r="IA76">
            <v>287.01979182052617</v>
          </cell>
          <cell r="IB76">
            <v>294.17484720993042</v>
          </cell>
          <cell r="IC76">
            <v>303.28339441680907</v>
          </cell>
          <cell r="ID76">
            <v>309.55316329193113</v>
          </cell>
          <cell r="IE76">
            <v>325.29226394653318</v>
          </cell>
          <cell r="IF76">
            <v>309.14083806610108</v>
          </cell>
          <cell r="IG76">
            <v>295.51692539596553</v>
          </cell>
          <cell r="IH76">
            <v>293.6372074546814</v>
          </cell>
          <cell r="II76">
            <v>291.83833759689333</v>
          </cell>
          <cell r="IJ76">
            <v>275.75361138534544</v>
          </cell>
          <cell r="IK76">
            <v>270.99570167160039</v>
          </cell>
          <cell r="IL76">
            <v>263.24641286849976</v>
          </cell>
          <cell r="IM76">
            <v>278.92083505630495</v>
          </cell>
          <cell r="IN76">
            <v>290.21126991653438</v>
          </cell>
          <cell r="IO76">
            <v>295.80393609237672</v>
          </cell>
          <cell r="IP76">
            <v>295.17433164215083</v>
          </cell>
          <cell r="IQ76">
            <v>294.40930665206912</v>
          </cell>
          <cell r="IR76">
            <v>284.82981935882566</v>
          </cell>
          <cell r="IS76">
            <v>278.38420590209961</v>
          </cell>
          <cell r="IT76">
            <v>278.07193017959594</v>
          </cell>
          <cell r="IU76">
            <v>276.8299014968872</v>
          </cell>
          <cell r="IV76">
            <v>278.97641811370852</v>
          </cell>
          <cell r="IW76">
            <v>289.68171496963498</v>
          </cell>
          <cell r="IX76">
            <v>294.49823954391479</v>
          </cell>
          <cell r="IY76">
            <v>286.46092944335942</v>
          </cell>
          <cell r="IZ76">
            <v>275.34229676055907</v>
          </cell>
          <cell r="JA76">
            <v>267.43434359359742</v>
          </cell>
          <cell r="JB76">
            <v>267.27770043182375</v>
          </cell>
          <cell r="JC76">
            <v>269.42724885177614</v>
          </cell>
          <cell r="JD76">
            <v>271.13819641876216</v>
          </cell>
          <cell r="JE76">
            <v>284.7671620941162</v>
          </cell>
          <cell r="JF76">
            <v>295.30672037887575</v>
          </cell>
          <cell r="JG76">
            <v>301.36628423690792</v>
          </cell>
          <cell r="JH76">
            <v>292.46187844085694</v>
          </cell>
          <cell r="JI76">
            <v>284.64791117095945</v>
          </cell>
          <cell r="JJ76">
            <v>282.93292119979856</v>
          </cell>
          <cell r="JK76">
            <v>277.20281328201298</v>
          </cell>
          <cell r="JL76">
            <v>278.24474295806885</v>
          </cell>
          <cell r="JM76">
            <v>297.99592975616457</v>
          </cell>
          <cell r="JN76">
            <v>318.18874921035768</v>
          </cell>
          <cell r="JO76">
            <v>319.31051636886599</v>
          </cell>
          <cell r="JP76">
            <v>321.96536531066897</v>
          </cell>
          <cell r="JQ76">
            <v>326.36754345703127</v>
          </cell>
          <cell r="JR76">
            <v>312.16960939407346</v>
          </cell>
          <cell r="JS76">
            <v>321.81882815933227</v>
          </cell>
          <cell r="JT76">
            <v>336.98693922424314</v>
          </cell>
          <cell r="JU76">
            <v>340.85653062057497</v>
          </cell>
          <cell r="JV76">
            <v>352.77353812789914</v>
          </cell>
          <cell r="JW76">
            <v>362.33988760757444</v>
          </cell>
          <cell r="JX76">
            <v>376.07900879669194</v>
          </cell>
          <cell r="JY76">
            <v>373.82031546401976</v>
          </cell>
          <cell r="JZ76">
            <v>368.7875222663879</v>
          </cell>
          <cell r="KA76">
            <v>377.78692456054688</v>
          </cell>
          <cell r="KB76">
            <v>377.31901627731321</v>
          </cell>
          <cell r="KC76">
            <v>382.85407819366458</v>
          </cell>
          <cell r="KD76">
            <v>380.52060038375856</v>
          </cell>
          <cell r="KE76">
            <v>388.65492818450923</v>
          </cell>
          <cell r="KF76">
            <v>375.0350579185486</v>
          </cell>
          <cell r="KG76">
            <v>362.4207356910706</v>
          </cell>
          <cell r="KH76">
            <v>360.54202835083009</v>
          </cell>
          <cell r="KI76">
            <v>361.17365400314333</v>
          </cell>
          <cell r="KJ76">
            <v>359.11202787399293</v>
          </cell>
          <cell r="KK76">
            <v>367.91941596984861</v>
          </cell>
          <cell r="KL76">
            <v>366.94923896789555</v>
          </cell>
          <cell r="KM76">
            <v>370.95930390930175</v>
          </cell>
          <cell r="KN76">
            <v>357.91850804138181</v>
          </cell>
          <cell r="KO76">
            <v>370.15385487747193</v>
          </cell>
          <cell r="KP76">
            <v>363.85983157730101</v>
          </cell>
          <cell r="KQ76">
            <v>354.19545379638674</v>
          </cell>
          <cell r="KR76">
            <v>336.48365990447996</v>
          </cell>
          <cell r="KS76">
            <v>334.47862743377686</v>
          </cell>
          <cell r="KT76">
            <v>331.78133324813842</v>
          </cell>
          <cell r="KU76">
            <v>339.8661415977478</v>
          </cell>
          <cell r="KV76">
            <v>346.74631350326536</v>
          </cell>
          <cell r="KW76">
            <v>353.00900817108152</v>
          </cell>
          <cell r="KX76">
            <v>345.3991823120117</v>
          </cell>
          <cell r="KY76">
            <v>336.29063510513305</v>
          </cell>
          <cell r="KZ76">
            <v>331.17295141983033</v>
          </cell>
          <cell r="LA76">
            <v>331.04157328414919</v>
          </cell>
          <cell r="LB76">
            <v>320.68392318725586</v>
          </cell>
          <cell r="LC76">
            <v>320.4565379524231</v>
          </cell>
          <cell r="LD76">
            <v>322.57273653793339</v>
          </cell>
          <cell r="LE76">
            <v>339.86209919357304</v>
          </cell>
          <cell r="LF76">
            <v>355.60423165130618</v>
          </cell>
          <cell r="LG76">
            <v>363.22214231872556</v>
          </cell>
          <cell r="LH76">
            <v>365.79715377807617</v>
          </cell>
          <cell r="LI76">
            <v>363.5606936683655</v>
          </cell>
          <cell r="LJ76">
            <v>360.63904605102539</v>
          </cell>
          <cell r="LK76">
            <v>359.24037420654292</v>
          </cell>
          <cell r="LL76">
            <v>353.34452771759032</v>
          </cell>
          <cell r="LM76">
            <v>357.64463515853879</v>
          </cell>
          <cell r="LN76">
            <v>354.73309355163576</v>
          </cell>
          <cell r="LO76">
            <v>378.25382224273682</v>
          </cell>
          <cell r="LP76">
            <v>389.84945861816408</v>
          </cell>
          <cell r="LQ76">
            <v>398.39206924057009</v>
          </cell>
          <cell r="LR76">
            <v>401.02266375732421</v>
          </cell>
          <cell r="LS76">
            <v>410.93767059707642</v>
          </cell>
          <cell r="LT76">
            <v>406.47081398391725</v>
          </cell>
          <cell r="LU76">
            <v>399.56840885543824</v>
          </cell>
          <cell r="LV76">
            <v>398.14144018173215</v>
          </cell>
          <cell r="LW76">
            <v>384.97128738021848</v>
          </cell>
          <cell r="LX76">
            <v>389.33102028274538</v>
          </cell>
          <cell r="LY76">
            <v>395.91609668350219</v>
          </cell>
          <cell r="LZ76">
            <v>385.56855259704588</v>
          </cell>
          <cell r="MA76">
            <v>401.53604908752442</v>
          </cell>
          <cell r="MB76">
            <v>408.5031326828003</v>
          </cell>
          <cell r="MC76">
            <v>415.13166492843629</v>
          </cell>
          <cell r="MD76">
            <v>428.04209326171878</v>
          </cell>
          <cell r="ME76">
            <v>426.78793736648555</v>
          </cell>
        </row>
        <row r="77">
          <cell r="B77" t="str">
            <v>TELEFO 3 7/8 PERP nc-26</v>
          </cell>
          <cell r="C77" t="str">
            <v>XS1795406658</v>
          </cell>
          <cell r="D77">
            <v>387.78520767986777</v>
          </cell>
          <cell r="E77">
            <v>389.53268942832949</v>
          </cell>
          <cell r="F77">
            <v>391.72654546201233</v>
          </cell>
          <cell r="G77">
            <v>395.71448275744916</v>
          </cell>
          <cell r="H77">
            <v>391.72041394710544</v>
          </cell>
          <cell r="I77">
            <v>396.78136635124685</v>
          </cell>
          <cell r="J77">
            <v>395.49374822080136</v>
          </cell>
          <cell r="K77">
            <v>397.53554268479343</v>
          </cell>
          <cell r="L77">
            <v>395.26565586626526</v>
          </cell>
          <cell r="M77">
            <v>395.19820920228955</v>
          </cell>
          <cell r="N77">
            <v>392.5788260340691</v>
          </cell>
          <cell r="O77">
            <v>396.20377764701846</v>
          </cell>
          <cell r="P77">
            <v>390.64739883840087</v>
          </cell>
          <cell r="Q77">
            <v>392.77135560214521</v>
          </cell>
          <cell r="R77">
            <v>388.40081177651882</v>
          </cell>
          <cell r="S77">
            <v>386.53192603290086</v>
          </cell>
          <cell r="T77">
            <v>391.40402777791019</v>
          </cell>
          <cell r="U77">
            <v>390.23781364262106</v>
          </cell>
          <cell r="V77">
            <v>395.12095211446285</v>
          </cell>
          <cell r="W77">
            <v>387.51419472098354</v>
          </cell>
          <cell r="X77">
            <v>381.97253154814246</v>
          </cell>
          <cell r="Y77">
            <v>382.87876945137975</v>
          </cell>
          <cell r="Z77">
            <v>382.04978863596915</v>
          </cell>
          <cell r="AA77">
            <v>386.75143426656723</v>
          </cell>
          <cell r="AB77">
            <v>386.51843670010567</v>
          </cell>
          <cell r="AC77">
            <v>392.13245174884793</v>
          </cell>
          <cell r="AD77">
            <v>390.87794379889965</v>
          </cell>
          <cell r="AE77">
            <v>393.76711362302302</v>
          </cell>
          <cell r="AF77">
            <v>391.84304424524305</v>
          </cell>
          <cell r="AG77">
            <v>389.34506507217884</v>
          </cell>
          <cell r="AH77">
            <v>388.61909370720389</v>
          </cell>
          <cell r="AI77">
            <v>395.79051354229449</v>
          </cell>
          <cell r="AJ77">
            <v>396.18906201124196</v>
          </cell>
          <cell r="AK77">
            <v>397.49997989833355</v>
          </cell>
          <cell r="AL77">
            <v>396.07501583397391</v>
          </cell>
          <cell r="AM77">
            <v>398.63185755014416</v>
          </cell>
          <cell r="AN77">
            <v>399.82627665400503</v>
          </cell>
          <cell r="AO77">
            <v>403.60328983664516</v>
          </cell>
          <cell r="AP77">
            <v>404.58310591876506</v>
          </cell>
          <cell r="AQ77">
            <v>401.71968845725058</v>
          </cell>
          <cell r="AR77">
            <v>401.90608651041987</v>
          </cell>
          <cell r="AS77">
            <v>400.03597446382048</v>
          </cell>
          <cell r="AT77">
            <v>399.21925667822364</v>
          </cell>
          <cell r="AU77">
            <v>399.66440466046339</v>
          </cell>
          <cell r="AV77">
            <v>400.73374086022375</v>
          </cell>
          <cell r="AW77">
            <v>405.77629871964456</v>
          </cell>
          <cell r="AX77">
            <v>403.83383479714394</v>
          </cell>
          <cell r="AY77">
            <v>407.77762518525122</v>
          </cell>
          <cell r="AZ77">
            <v>399.74901956617828</v>
          </cell>
          <cell r="BA77">
            <v>399.27811922132975</v>
          </cell>
          <cell r="BB77">
            <v>393.359981033206</v>
          </cell>
          <cell r="BC77">
            <v>400.21133579015731</v>
          </cell>
          <cell r="BD77">
            <v>401.97353317439558</v>
          </cell>
          <cell r="BE77">
            <v>396.76910332143302</v>
          </cell>
          <cell r="BF77">
            <v>398.61959452033039</v>
          </cell>
          <cell r="BG77">
            <v>393.63589920401574</v>
          </cell>
          <cell r="BH77">
            <v>393.89587543606763</v>
          </cell>
          <cell r="BI77">
            <v>396.24424564540385</v>
          </cell>
          <cell r="BJ77">
            <v>394.55072122812271</v>
          </cell>
          <cell r="BK77">
            <v>394.36677578091616</v>
          </cell>
          <cell r="BL77">
            <v>404.35133465528492</v>
          </cell>
          <cell r="BM77">
            <v>406.40293954312796</v>
          </cell>
          <cell r="BN77">
            <v>405.24653583168981</v>
          </cell>
          <cell r="BO77">
            <v>418.76407359540462</v>
          </cell>
          <cell r="BP77">
            <v>422.09961770474911</v>
          </cell>
          <cell r="BQ77">
            <v>419.62861719727516</v>
          </cell>
          <cell r="BR77">
            <v>419.95849269926549</v>
          </cell>
          <cell r="BS77">
            <v>419.29015757441522</v>
          </cell>
          <cell r="BT77">
            <v>420.46618213355538</v>
          </cell>
          <cell r="BU77">
            <v>427.62043372690675</v>
          </cell>
          <cell r="BV77">
            <v>426.84295763671395</v>
          </cell>
          <cell r="BW77">
            <v>422.7507845878601</v>
          </cell>
          <cell r="BX77">
            <v>433.32764780223368</v>
          </cell>
          <cell r="BY77">
            <v>445.43371083438399</v>
          </cell>
          <cell r="BZ77">
            <v>447.9648001879454</v>
          </cell>
          <cell r="CA77">
            <v>447.54295196235176</v>
          </cell>
          <cell r="CB77">
            <v>436.60923458039758</v>
          </cell>
          <cell r="CC77">
            <v>421.24856343567376</v>
          </cell>
          <cell r="CD77">
            <v>407.24173078238965</v>
          </cell>
          <cell r="CE77">
            <v>383.95914237797263</v>
          </cell>
          <cell r="CF77">
            <v>388.388548746705</v>
          </cell>
          <cell r="CG77">
            <v>383.46003706455235</v>
          </cell>
          <cell r="CH77">
            <v>373.53556703627112</v>
          </cell>
          <cell r="CI77">
            <v>385.25534462928778</v>
          </cell>
          <cell r="CJ77">
            <v>361.30074219107627</v>
          </cell>
          <cell r="CK77">
            <v>336.96108061671259</v>
          </cell>
          <cell r="CL77">
            <v>323.7869076877833</v>
          </cell>
          <cell r="CM77">
            <v>328.2408401161432</v>
          </cell>
          <cell r="CN77">
            <v>357.72116378843782</v>
          </cell>
          <cell r="CO77">
            <v>357.20489023327826</v>
          </cell>
          <cell r="CP77">
            <v>332.90447035431868</v>
          </cell>
          <cell r="CQ77">
            <v>314.76622295677657</v>
          </cell>
          <cell r="CR77">
            <v>313.94092105031012</v>
          </cell>
          <cell r="CS77">
            <v>303.88523660302161</v>
          </cell>
          <cell r="CT77">
            <v>283.7162314683199</v>
          </cell>
          <cell r="CU77">
            <v>288.0217812359333</v>
          </cell>
          <cell r="CV77">
            <v>289.47004505693911</v>
          </cell>
          <cell r="CW77">
            <v>293.36233071982861</v>
          </cell>
          <cell r="CX77">
            <v>293.45552974641322</v>
          </cell>
          <cell r="CY77">
            <v>294.63400691151617</v>
          </cell>
          <cell r="CZ77">
            <v>293.77927373349667</v>
          </cell>
          <cell r="DA77">
            <v>292.85586758852008</v>
          </cell>
          <cell r="DB77">
            <v>298.42941463887689</v>
          </cell>
          <cell r="DC77">
            <v>309.011183065176</v>
          </cell>
          <cell r="DD77">
            <v>303.75402218401433</v>
          </cell>
          <cell r="DE77">
            <v>301.6815701454878</v>
          </cell>
          <cell r="DF77">
            <v>305.99570403397081</v>
          </cell>
          <cell r="DG77">
            <v>313.67726590931414</v>
          </cell>
          <cell r="DH77">
            <v>326.41855388581752</v>
          </cell>
          <cell r="DI77">
            <v>326.09480989873407</v>
          </cell>
          <cell r="DJ77">
            <v>322.71757148802283</v>
          </cell>
          <cell r="DK77">
            <v>313.16344496011737</v>
          </cell>
          <cell r="DL77">
            <v>314.05251462161539</v>
          </cell>
          <cell r="DM77">
            <v>329.40950685739517</v>
          </cell>
          <cell r="DN77">
            <v>312.27069638967515</v>
          </cell>
          <cell r="DO77">
            <v>305.8877893716097</v>
          </cell>
          <cell r="DP77">
            <v>296.99096124172212</v>
          </cell>
          <cell r="DQ77">
            <v>295.26432664394378</v>
          </cell>
          <cell r="DR77">
            <v>290.5957911938429</v>
          </cell>
          <cell r="DS77">
            <v>300.12293905615809</v>
          </cell>
          <cell r="DT77">
            <v>308.11598188877105</v>
          </cell>
          <cell r="DU77">
            <v>312.80904339849951</v>
          </cell>
          <cell r="DV77">
            <v>311.48463617861267</v>
          </cell>
          <cell r="DW77">
            <v>311.59377714395526</v>
          </cell>
          <cell r="DX77">
            <v>315.85885891318321</v>
          </cell>
          <cell r="DY77">
            <v>316.5946407020092</v>
          </cell>
          <cell r="DZ77">
            <v>327.44251687526707</v>
          </cell>
          <cell r="EA77">
            <v>324.08489931225779</v>
          </cell>
          <cell r="EB77">
            <v>312.74159673452374</v>
          </cell>
          <cell r="EC77">
            <v>304.76572214365007</v>
          </cell>
          <cell r="ED77">
            <v>296.07123400568963</v>
          </cell>
          <cell r="EE77">
            <v>291.24695807695389</v>
          </cell>
          <cell r="EF77">
            <v>290.19111120998861</v>
          </cell>
          <cell r="EG77">
            <v>295.56109196543696</v>
          </cell>
          <cell r="EH77">
            <v>295.98171388804911</v>
          </cell>
          <cell r="EI77">
            <v>295.1331122249365</v>
          </cell>
          <cell r="EJ77">
            <v>297.2067905664444</v>
          </cell>
          <cell r="EK77">
            <v>297.26565310955044</v>
          </cell>
          <cell r="EL77">
            <v>297.42139358818531</v>
          </cell>
          <cell r="EM77">
            <v>300.85872084498402</v>
          </cell>
          <cell r="EN77">
            <v>299.83843676447867</v>
          </cell>
          <cell r="EO77">
            <v>301.55035572648046</v>
          </cell>
          <cell r="EP77">
            <v>304.04097708165642</v>
          </cell>
          <cell r="EQ77">
            <v>306.75846448838712</v>
          </cell>
          <cell r="ER77">
            <v>302.300853151083</v>
          </cell>
          <cell r="ES77">
            <v>306.61866594851017</v>
          </cell>
          <cell r="ET77">
            <v>312.67292376756672</v>
          </cell>
          <cell r="EU77">
            <v>322.16450884342191</v>
          </cell>
          <cell r="EV77">
            <v>333.1423731327057</v>
          </cell>
          <cell r="EW77">
            <v>339.43330742716785</v>
          </cell>
          <cell r="EX77">
            <v>326.66504078507427</v>
          </cell>
          <cell r="EY77">
            <v>332.34650249779224</v>
          </cell>
          <cell r="EZ77">
            <v>340.69639949798585</v>
          </cell>
          <cell r="FA77">
            <v>352.04583359062673</v>
          </cell>
          <cell r="FB77">
            <v>351.53569155037405</v>
          </cell>
          <cell r="FC77">
            <v>356.55617595613006</v>
          </cell>
          <cell r="FD77">
            <v>371.97448334097862</v>
          </cell>
          <cell r="FE77">
            <v>370.5433877617121</v>
          </cell>
          <cell r="FF77">
            <v>372.93835748434066</v>
          </cell>
          <cell r="FG77">
            <v>369.88118415176865</v>
          </cell>
          <cell r="FH77">
            <v>368.07606616318225</v>
          </cell>
          <cell r="FI77">
            <v>368.22567512691023</v>
          </cell>
          <cell r="FJ77">
            <v>367.03125602304931</v>
          </cell>
          <cell r="FK77">
            <v>360.39940949976449</v>
          </cell>
          <cell r="FL77">
            <v>352.52409175336362</v>
          </cell>
          <cell r="FM77">
            <v>352.43825054466726</v>
          </cell>
          <cell r="FN77">
            <v>346.89781367480754</v>
          </cell>
          <cell r="FO77">
            <v>331.62298373878002</v>
          </cell>
          <cell r="FP77">
            <v>334.10624727606773</v>
          </cell>
          <cell r="FQ77">
            <v>330.42733833193779</v>
          </cell>
          <cell r="FR77">
            <v>342.76517262756829</v>
          </cell>
          <cell r="FS77">
            <v>355.10668583214283</v>
          </cell>
          <cell r="FT77">
            <v>357.74936875700951</v>
          </cell>
          <cell r="FU77">
            <v>348.27740452885627</v>
          </cell>
          <cell r="FV77">
            <v>343.50095441639422</v>
          </cell>
          <cell r="FW77">
            <v>335.84882381260394</v>
          </cell>
          <cell r="FX77">
            <v>338.20577814280989</v>
          </cell>
          <cell r="FY77">
            <v>343.50095441639422</v>
          </cell>
          <cell r="FZ77">
            <v>347.68510018885138</v>
          </cell>
          <cell r="GA77">
            <v>348.75811529755595</v>
          </cell>
          <cell r="GB77">
            <v>350.30938856899741</v>
          </cell>
          <cell r="GC77">
            <v>353.63389595150949</v>
          </cell>
          <cell r="GD77">
            <v>355.75907901823524</v>
          </cell>
          <cell r="GE77">
            <v>355.42797721326349</v>
          </cell>
          <cell r="GF77">
            <v>360.12962284386157</v>
          </cell>
          <cell r="GG77">
            <v>363.77542160749437</v>
          </cell>
          <cell r="GH77">
            <v>361.60609163343906</v>
          </cell>
          <cell r="GI77">
            <v>367.87863138318062</v>
          </cell>
          <cell r="GJ77">
            <v>370.66233915090561</v>
          </cell>
          <cell r="GK77">
            <v>376.05929857194423</v>
          </cell>
          <cell r="GL77">
            <v>371.27549064159393</v>
          </cell>
          <cell r="GM77">
            <v>372.03089327812194</v>
          </cell>
          <cell r="GN77">
            <v>374.5546248137951</v>
          </cell>
          <cell r="GO77">
            <v>365.48243535757064</v>
          </cell>
          <cell r="GP77">
            <v>357.21715326309203</v>
          </cell>
          <cell r="GQ77">
            <v>362.66807001531123</v>
          </cell>
          <cell r="GR77">
            <v>363.80607918202872</v>
          </cell>
          <cell r="GS77">
            <v>368.93325194716454</v>
          </cell>
          <cell r="GT77">
            <v>373.88996859788892</v>
          </cell>
          <cell r="GU77">
            <v>366.39480477571482</v>
          </cell>
          <cell r="GV77">
            <v>364.70986447930335</v>
          </cell>
          <cell r="GW77">
            <v>356.31827317774292</v>
          </cell>
          <cell r="GX77">
            <v>371.93278903961181</v>
          </cell>
          <cell r="GY77">
            <v>368.28331136703491</v>
          </cell>
          <cell r="GZ77">
            <v>359.29451051354408</v>
          </cell>
          <cell r="HA77">
            <v>350.26033644974228</v>
          </cell>
          <cell r="HB77">
            <v>340.50141732394695</v>
          </cell>
          <cell r="HC77">
            <v>337.2382250905037</v>
          </cell>
          <cell r="HD77">
            <v>379.95648944675924</v>
          </cell>
          <cell r="HE77">
            <v>376.88092156946664</v>
          </cell>
          <cell r="HF77">
            <v>373.3945421934128</v>
          </cell>
          <cell r="HG77">
            <v>374.03712495565412</v>
          </cell>
          <cell r="HH77">
            <v>363.3143316864967</v>
          </cell>
          <cell r="HI77">
            <v>385.74954473078247</v>
          </cell>
          <cell r="HJ77">
            <v>388.60315176844597</v>
          </cell>
          <cell r="HK77">
            <v>381.70765010416505</v>
          </cell>
          <cell r="HL77">
            <v>380.36484833955768</v>
          </cell>
          <cell r="HM77">
            <v>380.38201658129691</v>
          </cell>
          <cell r="HN77">
            <v>379.33720644116403</v>
          </cell>
          <cell r="HO77">
            <v>370.68073369562626</v>
          </cell>
          <cell r="HP77">
            <v>364.30518449544911</v>
          </cell>
          <cell r="HQ77">
            <v>362.08925500810147</v>
          </cell>
          <cell r="HR77">
            <v>365.47630384266375</v>
          </cell>
          <cell r="HS77">
            <v>381.38390611708161</v>
          </cell>
          <cell r="HT77">
            <v>401.59215294718746</v>
          </cell>
          <cell r="HU77">
            <v>410.10760084986686</v>
          </cell>
          <cell r="HV77">
            <v>429.52120334804061</v>
          </cell>
          <cell r="HW77">
            <v>435.4209469914436</v>
          </cell>
          <cell r="HX77">
            <v>415.82830425798892</v>
          </cell>
          <cell r="HY77">
            <v>405.20974674224857</v>
          </cell>
          <cell r="HZ77">
            <v>398.78514542281624</v>
          </cell>
          <cell r="IA77">
            <v>401.58602143228052</v>
          </cell>
          <cell r="IB77">
            <v>406.17239458262918</v>
          </cell>
          <cell r="IC77">
            <v>417.92773496210577</v>
          </cell>
          <cell r="ID77">
            <v>423.05858663618568</v>
          </cell>
          <cell r="IE77">
            <v>444.44653693437579</v>
          </cell>
          <cell r="IF77">
            <v>424.05802356600765</v>
          </cell>
          <cell r="IG77">
            <v>402.20530443787578</v>
          </cell>
          <cell r="IH77">
            <v>397.00210088789458</v>
          </cell>
          <cell r="II77">
            <v>395.49252191781994</v>
          </cell>
          <cell r="IJ77">
            <v>370.42934158444405</v>
          </cell>
          <cell r="IK77">
            <v>361.48468763828276</v>
          </cell>
          <cell r="IL77">
            <v>351.31618331670757</v>
          </cell>
          <cell r="IM77">
            <v>371.27058542966842</v>
          </cell>
          <cell r="IN77">
            <v>383.91131656169892</v>
          </cell>
          <cell r="IO77">
            <v>392.81304990351197</v>
          </cell>
          <cell r="IP77">
            <v>392.54571585357189</v>
          </cell>
          <cell r="IQ77">
            <v>393.99275337159639</v>
          </cell>
          <cell r="IR77">
            <v>387.09602540433406</v>
          </cell>
          <cell r="IS77">
            <v>382.31834898889065</v>
          </cell>
          <cell r="IT77">
            <v>384.71699762046336</v>
          </cell>
          <cell r="IU77">
            <v>382.40051128864286</v>
          </cell>
          <cell r="IV77">
            <v>384.24732357859614</v>
          </cell>
          <cell r="IW77">
            <v>399.58960017859937</v>
          </cell>
          <cell r="IX77">
            <v>407.4955754995346</v>
          </cell>
          <cell r="IY77">
            <v>401.29170871675018</v>
          </cell>
          <cell r="IZ77">
            <v>388.43024304807187</v>
          </cell>
          <cell r="JA77">
            <v>386.18365598618982</v>
          </cell>
          <cell r="JB77">
            <v>387.73002404570582</v>
          </cell>
          <cell r="JC77">
            <v>389.87973317205905</v>
          </cell>
          <cell r="JD77">
            <v>392.70513524115086</v>
          </cell>
          <cell r="JE77">
            <v>408.6887683004141</v>
          </cell>
          <cell r="JF77">
            <v>419.22393721342087</v>
          </cell>
          <cell r="JG77">
            <v>426.4664826214314</v>
          </cell>
          <cell r="JH77">
            <v>420.32270468473433</v>
          </cell>
          <cell r="JI77">
            <v>414.66576903164383</v>
          </cell>
          <cell r="JJ77">
            <v>411.36946661770344</v>
          </cell>
          <cell r="JK77">
            <v>405.84497168660164</v>
          </cell>
          <cell r="JL77">
            <v>413.35730375051503</v>
          </cell>
          <cell r="JM77">
            <v>440.77375950515267</v>
          </cell>
          <cell r="JN77">
            <v>458.05114220976827</v>
          </cell>
          <cell r="JO77">
            <v>458.54902122020724</v>
          </cell>
          <cell r="JP77">
            <v>462.51611136496069</v>
          </cell>
          <cell r="JQ77">
            <v>472.82196162045005</v>
          </cell>
          <cell r="JR77">
            <v>461.75335091054438</v>
          </cell>
          <cell r="JS77">
            <v>478.39550867080692</v>
          </cell>
          <cell r="JT77">
            <v>493.09520250856878</v>
          </cell>
          <cell r="JU77">
            <v>497.11502368152145</v>
          </cell>
          <cell r="JV77">
            <v>505.5127464979887</v>
          </cell>
          <cell r="JW77">
            <v>516.04791541099542</v>
          </cell>
          <cell r="JX77">
            <v>531.54593248963351</v>
          </cell>
          <cell r="JY77">
            <v>530.96711748242376</v>
          </cell>
          <cell r="JZ77">
            <v>523.02067416310308</v>
          </cell>
          <cell r="KA77">
            <v>531.16700486838818</v>
          </cell>
          <cell r="KB77">
            <v>528.15765735208981</v>
          </cell>
          <cell r="KC77">
            <v>536.6191479235888</v>
          </cell>
          <cell r="KD77">
            <v>531.33991358876233</v>
          </cell>
          <cell r="KE77">
            <v>534.67913660705096</v>
          </cell>
          <cell r="KF77">
            <v>517.30364966392517</v>
          </cell>
          <cell r="KG77">
            <v>505.72734951972961</v>
          </cell>
          <cell r="KH77">
            <v>504.93025258183479</v>
          </cell>
          <cell r="KI77">
            <v>504.75857016444206</v>
          </cell>
          <cell r="KJ77">
            <v>501.60697150230408</v>
          </cell>
          <cell r="KK77">
            <v>508.82376454770565</v>
          </cell>
          <cell r="KL77">
            <v>508.6839660078287</v>
          </cell>
          <cell r="KM77">
            <v>511.61605643630025</v>
          </cell>
          <cell r="KN77">
            <v>498.50933017134668</v>
          </cell>
          <cell r="KO77">
            <v>511.54738346934323</v>
          </cell>
          <cell r="KP77">
            <v>506.62255069613457</v>
          </cell>
          <cell r="KQ77">
            <v>492.60958652794358</v>
          </cell>
          <cell r="KR77">
            <v>467.30114559829235</v>
          </cell>
          <cell r="KS77">
            <v>465.4555596113205</v>
          </cell>
          <cell r="KT77">
            <v>464.3101926267147</v>
          </cell>
          <cell r="KU77">
            <v>473.19966293871403</v>
          </cell>
          <cell r="KV77">
            <v>481.31656237244607</v>
          </cell>
          <cell r="KW77">
            <v>488.58363384008408</v>
          </cell>
          <cell r="KX77">
            <v>481.01121293008327</v>
          </cell>
          <cell r="KY77">
            <v>477.12873769104482</v>
          </cell>
          <cell r="KZ77">
            <v>472.51783848106862</v>
          </cell>
          <cell r="LA77">
            <v>473.77602533996111</v>
          </cell>
          <cell r="LB77">
            <v>467.42745480537417</v>
          </cell>
          <cell r="LC77">
            <v>465.75232493281368</v>
          </cell>
          <cell r="LD77">
            <v>464.44508595466613</v>
          </cell>
          <cell r="LE77">
            <v>475.75159944295888</v>
          </cell>
          <cell r="LF77">
            <v>495.37367344796655</v>
          </cell>
          <cell r="LG77">
            <v>502.51934092044831</v>
          </cell>
          <cell r="LH77">
            <v>502.68734442889689</v>
          </cell>
          <cell r="LI77">
            <v>501.46717296242713</v>
          </cell>
          <cell r="LJ77">
            <v>501.68545489311214</v>
          </cell>
          <cell r="LK77">
            <v>503.5494354248047</v>
          </cell>
          <cell r="LL77">
            <v>502.01900930404662</v>
          </cell>
          <cell r="LM77">
            <v>507.51529926657679</v>
          </cell>
          <cell r="LN77">
            <v>504.29870654642582</v>
          </cell>
          <cell r="LO77">
            <v>515.36241204440591</v>
          </cell>
          <cell r="LP77">
            <v>526.00794822573664</v>
          </cell>
          <cell r="LQ77">
            <v>532.78817740976808</v>
          </cell>
          <cell r="LR77">
            <v>530.58451095223427</v>
          </cell>
          <cell r="LS77">
            <v>540.72358400225642</v>
          </cell>
          <cell r="LT77">
            <v>534.50254897773266</v>
          </cell>
          <cell r="LU77">
            <v>527.1251102417707</v>
          </cell>
          <cell r="LV77">
            <v>520.32403390705588</v>
          </cell>
          <cell r="LW77">
            <v>502.30841680765155</v>
          </cell>
          <cell r="LX77">
            <v>506.2571124076843</v>
          </cell>
          <cell r="LY77">
            <v>505.50048346817488</v>
          </cell>
          <cell r="LZ77">
            <v>499.2696380198002</v>
          </cell>
          <cell r="MA77">
            <v>517.61513062119479</v>
          </cell>
          <cell r="MB77">
            <v>536.35549278259271</v>
          </cell>
          <cell r="MC77">
            <v>549.86567272841933</v>
          </cell>
          <cell r="MD77">
            <v>565.14172896742821</v>
          </cell>
          <cell r="ME77">
            <v>563.59781351387505</v>
          </cell>
          <cell r="MF77">
            <v>553.93454602062707</v>
          </cell>
          <cell r="MG77">
            <v>531.20011504888532</v>
          </cell>
          <cell r="MH77">
            <v>550.75351608693597</v>
          </cell>
          <cell r="MI77">
            <v>547.89745644330981</v>
          </cell>
          <cell r="MJ77">
            <v>522.51053212285046</v>
          </cell>
          <cell r="MK77">
            <v>522.4982690930367</v>
          </cell>
          <cell r="ML77">
            <v>531.56555333733559</v>
          </cell>
          <cell r="MM77">
            <v>543.07563312053685</v>
          </cell>
          <cell r="MN77">
            <v>556.90710444748402</v>
          </cell>
          <cell r="MO77">
            <v>548.31807836592191</v>
          </cell>
          <cell r="MP77">
            <v>542.54832283854478</v>
          </cell>
          <cell r="MQ77">
            <v>536.31992999613283</v>
          </cell>
          <cell r="MR77">
            <v>539.3010725438595</v>
          </cell>
          <cell r="MS77">
            <v>549.85586230456829</v>
          </cell>
          <cell r="MT77">
            <v>540.0969431787729</v>
          </cell>
          <cell r="MU77">
            <v>534.02919602692123</v>
          </cell>
          <cell r="MV77">
            <v>539.68490537703042</v>
          </cell>
          <cell r="MW77">
            <v>562.67931258082388</v>
          </cell>
          <cell r="MX77">
            <v>567.82242728471761</v>
          </cell>
          <cell r="MY77">
            <v>557.54355569481845</v>
          </cell>
          <cell r="MZ77">
            <v>527.77750342786305</v>
          </cell>
          <cell r="NA77">
            <v>535.41614469885826</v>
          </cell>
          <cell r="NB77">
            <v>547.97226092517371</v>
          </cell>
          <cell r="NC77">
            <v>547.79322068989279</v>
          </cell>
          <cell r="ND77">
            <v>550.67503269612791</v>
          </cell>
          <cell r="NE77">
            <v>573.23287603855135</v>
          </cell>
          <cell r="NF77">
            <v>585.63202548325069</v>
          </cell>
          <cell r="NG77">
            <v>585.70069845020771</v>
          </cell>
          <cell r="NH77">
            <v>590.13991524279118</v>
          </cell>
          <cell r="NI77">
            <v>598.64555272161965</v>
          </cell>
          <cell r="NJ77">
            <v>594.70544124245646</v>
          </cell>
          <cell r="NK77">
            <v>587.58429982960229</v>
          </cell>
          <cell r="NL77">
            <v>573.83376449942591</v>
          </cell>
          <cell r="NM77">
            <v>569.7158390879631</v>
          </cell>
          <cell r="NN77">
            <v>576.26061809957025</v>
          </cell>
          <cell r="NO77">
            <v>570.43200002908702</v>
          </cell>
          <cell r="NP77">
            <v>580.87642252147191</v>
          </cell>
          <cell r="NQ77">
            <v>577.73586058616638</v>
          </cell>
          <cell r="NR77">
            <v>566.80950102210045</v>
          </cell>
          <cell r="NS77">
            <v>577.33608581423755</v>
          </cell>
          <cell r="NT77">
            <v>572.82819605469706</v>
          </cell>
          <cell r="NU77">
            <v>597.82638233006003</v>
          </cell>
          <cell r="NV77">
            <v>612.32496247887616</v>
          </cell>
          <cell r="NW77">
            <v>619.44855649769306</v>
          </cell>
          <cell r="NX77">
            <v>623.30527937412262</v>
          </cell>
          <cell r="NY77">
            <v>603.76536766886716</v>
          </cell>
          <cell r="NZ77">
            <v>588.65976754426958</v>
          </cell>
          <cell r="OA77">
            <v>588.47214318811893</v>
          </cell>
          <cell r="OB77">
            <v>588.49176403582101</v>
          </cell>
          <cell r="OC77">
            <v>584.7944605469703</v>
          </cell>
          <cell r="OD77">
            <v>584.44496419727807</v>
          </cell>
          <cell r="OE77">
            <v>581.140077662468</v>
          </cell>
          <cell r="OF77">
            <v>576.3010860979557</v>
          </cell>
          <cell r="OG77">
            <v>574.48370507955553</v>
          </cell>
          <cell r="OH77">
            <v>568.47359416782854</v>
          </cell>
          <cell r="OI77">
            <v>567.35520584881306</v>
          </cell>
          <cell r="OJ77">
            <v>563.33293206989765</v>
          </cell>
          <cell r="OK77">
            <v>580.11243576407435</v>
          </cell>
          <cell r="OL77">
            <v>606.4571027129889</v>
          </cell>
          <cell r="OM77">
            <v>610.8619830220938</v>
          </cell>
          <cell r="ON77">
            <v>606.95498172342775</v>
          </cell>
          <cell r="OO77">
            <v>607.63435357511037</v>
          </cell>
          <cell r="OP77">
            <v>596.92259703278546</v>
          </cell>
          <cell r="OQ77">
            <v>586.67560932040215</v>
          </cell>
          <cell r="OR77">
            <v>570.46143130064013</v>
          </cell>
          <cell r="OS77">
            <v>570.58160899281506</v>
          </cell>
          <cell r="OT77">
            <v>562.19001769125464</v>
          </cell>
          <cell r="OU77">
            <v>552.78672643005848</v>
          </cell>
          <cell r="OV77">
            <v>548.60993847548968</v>
          </cell>
          <cell r="OW77">
            <v>543.55143867731101</v>
          </cell>
          <cell r="OX77">
            <v>550.69097463488572</v>
          </cell>
          <cell r="OY77">
            <v>551.43166163563728</v>
          </cell>
          <cell r="OZ77">
            <v>553.01849769353862</v>
          </cell>
          <cell r="PA77">
            <v>568.38284774720671</v>
          </cell>
          <cell r="PB77">
            <v>553.31403671205044</v>
          </cell>
          <cell r="PC77">
            <v>543.64586400687699</v>
          </cell>
          <cell r="PD77">
            <v>538.01345441341402</v>
          </cell>
          <cell r="PE77">
            <v>516.63163563013075</v>
          </cell>
          <cell r="PF77">
            <v>508.82499085068702</v>
          </cell>
          <cell r="PG77">
            <v>499.69271254837508</v>
          </cell>
          <cell r="PH77">
            <v>491.47402996718881</v>
          </cell>
          <cell r="PI77">
            <v>475.84602477252486</v>
          </cell>
          <cell r="PJ77">
            <v>475.29050952196121</v>
          </cell>
          <cell r="PK77">
            <v>481.97018186151979</v>
          </cell>
          <cell r="PL77">
            <v>482.77095770835876</v>
          </cell>
          <cell r="PM77">
            <v>476.11213251948357</v>
          </cell>
          <cell r="PN77">
            <v>492.79107936918734</v>
          </cell>
          <cell r="PO77">
            <v>512.92697432339196</v>
          </cell>
          <cell r="PP77">
            <v>526.3513130605221</v>
          </cell>
          <cell r="PQ77">
            <v>528.61506836414344</v>
          </cell>
          <cell r="PR77">
            <v>537.12438475191595</v>
          </cell>
          <cell r="PS77">
            <v>519.54533151388171</v>
          </cell>
          <cell r="PT77">
            <v>517.83586515784259</v>
          </cell>
          <cell r="PU77">
            <v>514.59352007508278</v>
          </cell>
          <cell r="PV77">
            <v>507.71273404657842</v>
          </cell>
          <cell r="PW77">
            <v>511.09733027517797</v>
          </cell>
          <cell r="PX77">
            <v>505.43303680419928</v>
          </cell>
          <cell r="PY77">
            <v>499.64120782315734</v>
          </cell>
          <cell r="PZ77">
            <v>505.59000358581545</v>
          </cell>
          <cell r="QA77">
            <v>508.45464735031129</v>
          </cell>
          <cell r="QB77">
            <v>508.05364627540115</v>
          </cell>
          <cell r="QC77">
            <v>512.7687812387943</v>
          </cell>
          <cell r="QD77">
            <v>501.27832230329511</v>
          </cell>
          <cell r="QE77">
            <v>500.76327505111692</v>
          </cell>
          <cell r="QF77">
            <v>504.30238545536997</v>
          </cell>
          <cell r="QG77">
            <v>489.53156604468819</v>
          </cell>
          <cell r="QH77">
            <v>483.99480808377268</v>
          </cell>
          <cell r="QI77">
            <v>476.79763588607312</v>
          </cell>
          <cell r="QJ77">
            <v>484.61409108936783</v>
          </cell>
          <cell r="QK77">
            <v>479.77142061591144</v>
          </cell>
          <cell r="QL77">
            <v>490.90625168681146</v>
          </cell>
          <cell r="QM77">
            <v>480.14666932821274</v>
          </cell>
          <cell r="QN77">
            <v>480.19449514448644</v>
          </cell>
          <cell r="QO77">
            <v>513.24090788662431</v>
          </cell>
          <cell r="QP77">
            <v>514.16186142563822</v>
          </cell>
          <cell r="QQ77">
            <v>506.23871786296371</v>
          </cell>
          <cell r="QR77">
            <v>504.83214834332466</v>
          </cell>
          <cell r="QS77">
            <v>504.45567332804205</v>
          </cell>
          <cell r="QT77">
            <v>507.87337973713875</v>
          </cell>
          <cell r="QU77">
            <v>512.14214041531079</v>
          </cell>
          <cell r="QV77">
            <v>514.67200346589095</v>
          </cell>
          <cell r="QW77">
            <v>526.06681076884263</v>
          </cell>
          <cell r="QX77">
            <v>529.05040592253204</v>
          </cell>
          <cell r="QY77">
            <v>517.99283193945882</v>
          </cell>
          <cell r="QZ77">
            <v>521.82502875626085</v>
          </cell>
          <cell r="RA77">
            <v>539.44209738671782</v>
          </cell>
          <cell r="RB77">
            <v>548.87604622244839</v>
          </cell>
          <cell r="RC77">
            <v>555.64891758859153</v>
          </cell>
          <cell r="RD77">
            <v>555.29206342101099</v>
          </cell>
          <cell r="RE77">
            <v>548.57437568902969</v>
          </cell>
          <cell r="RF77">
            <v>536.5026491403579</v>
          </cell>
          <cell r="RG77">
            <v>522.98756398260593</v>
          </cell>
          <cell r="RH77">
            <v>514.25383414924147</v>
          </cell>
          <cell r="RI77">
            <v>512.731992149353</v>
          </cell>
          <cell r="RJ77">
            <v>509.82565408349041</v>
          </cell>
          <cell r="RK77">
            <v>512.19119253456597</v>
          </cell>
          <cell r="RL77">
            <v>511.03110991418362</v>
          </cell>
          <cell r="RM77">
            <v>508.64349800944331</v>
          </cell>
          <cell r="RN77">
            <v>511.65529813170428</v>
          </cell>
          <cell r="RO77">
            <v>521.6226887643337</v>
          </cell>
          <cell r="RP77">
            <v>521.91209626793864</v>
          </cell>
          <cell r="RQ77">
            <v>520.51043196022511</v>
          </cell>
          <cell r="RR77">
            <v>520.28969742357731</v>
          </cell>
          <cell r="RS77">
            <v>502.22257559895513</v>
          </cell>
          <cell r="RT77">
            <v>502.22380190193655</v>
          </cell>
          <cell r="RU77">
            <v>494.83777904510498</v>
          </cell>
          <cell r="RV77">
            <v>476.82706715762617</v>
          </cell>
          <cell r="RW77">
            <v>474.22239962518216</v>
          </cell>
          <cell r="RX77">
            <v>472.15485279858115</v>
          </cell>
          <cell r="RY77">
            <v>473.33700887262825</v>
          </cell>
          <cell r="RZ77">
            <v>471.10391114354132</v>
          </cell>
          <cell r="SA77">
            <v>465.23237246870991</v>
          </cell>
          <cell r="SB77">
            <v>458.47912195026873</v>
          </cell>
          <cell r="SC77">
            <v>461.01511651575566</v>
          </cell>
          <cell r="SD77">
            <v>461.88579163253308</v>
          </cell>
          <cell r="SE77">
            <v>464.82033466696737</v>
          </cell>
          <cell r="SF77">
            <v>465.85410808026791</v>
          </cell>
          <cell r="SG77">
            <v>478.80018865466121</v>
          </cell>
          <cell r="SH77">
            <v>478.4752183645964</v>
          </cell>
          <cell r="SI77">
            <v>480.97319753766061</v>
          </cell>
          <cell r="SJ77">
            <v>480.77944166660308</v>
          </cell>
          <cell r="SK77">
            <v>479.55068607926364</v>
          </cell>
          <cell r="SL77">
            <v>478.55615436136719</v>
          </cell>
          <cell r="SM77">
            <v>477.75660481750964</v>
          </cell>
          <cell r="SN77">
            <v>475.76386247277259</v>
          </cell>
          <cell r="SO77">
            <v>478.02148626148704</v>
          </cell>
          <cell r="SP77">
            <v>479.219584274292</v>
          </cell>
          <cell r="SQ77">
            <v>478.42248733639718</v>
          </cell>
          <cell r="SR77">
            <v>470.56311152875423</v>
          </cell>
          <cell r="SS77">
            <v>481.14487995505328</v>
          </cell>
        </row>
        <row r="78">
          <cell r="B78" t="str">
            <v>TELEFO 2.502 PERP nc-27</v>
          </cell>
          <cell r="C78" t="str">
            <v>XS2109819859</v>
          </cell>
          <cell r="D78">
            <v>346.94559169411662</v>
          </cell>
          <cell r="E78">
            <v>348.27565146684645</v>
          </cell>
          <cell r="F78">
            <v>354.77394349932666</v>
          </cell>
          <cell r="G78">
            <v>358.45410888552664</v>
          </cell>
          <cell r="H78">
            <v>363.19332186520103</v>
          </cell>
          <cell r="I78">
            <v>367.80352904736992</v>
          </cell>
          <cell r="J78">
            <v>369.39460054993629</v>
          </cell>
          <cell r="K78">
            <v>369.58860926866532</v>
          </cell>
          <cell r="L78">
            <v>367.16150019466875</v>
          </cell>
          <cell r="M78">
            <v>363.45633368492128</v>
          </cell>
          <cell r="N78">
            <v>359.32414798498155</v>
          </cell>
          <cell r="O78">
            <v>359.95817647814749</v>
          </cell>
          <cell r="P78">
            <v>352.09782323479652</v>
          </cell>
          <cell r="Q78">
            <v>350.58275514781474</v>
          </cell>
          <cell r="R78">
            <v>343.37443120658395</v>
          </cell>
          <cell r="S78">
            <v>337.43216416180132</v>
          </cell>
          <cell r="T78">
            <v>359.18714182794093</v>
          </cell>
          <cell r="U78">
            <v>354.04791087150574</v>
          </cell>
          <cell r="V78">
            <v>354.29592201709744</v>
          </cell>
          <cell r="W78">
            <v>326.65567986786368</v>
          </cell>
          <cell r="X78">
            <v>310.46795239329339</v>
          </cell>
          <cell r="Y78">
            <v>296.66433206021787</v>
          </cell>
          <cell r="Z78">
            <v>309.52090983331203</v>
          </cell>
          <cell r="AA78">
            <v>334.34902560591701</v>
          </cell>
          <cell r="AB78">
            <v>345.66653421342374</v>
          </cell>
          <cell r="AC78">
            <v>364.46537903130053</v>
          </cell>
          <cell r="AD78">
            <v>364.87339736759668</v>
          </cell>
          <cell r="AE78">
            <v>365.86044172525408</v>
          </cell>
          <cell r="AF78">
            <v>358.13809468388558</v>
          </cell>
          <cell r="AG78">
            <v>352.75385271668432</v>
          </cell>
          <cell r="AH78">
            <v>362.45128851830958</v>
          </cell>
          <cell r="AI78">
            <v>375.09385667383668</v>
          </cell>
          <cell r="AJ78">
            <v>378.6930184197426</v>
          </cell>
          <cell r="AK78">
            <v>377.68497311830521</v>
          </cell>
          <cell r="AL78">
            <v>380.3510929334164</v>
          </cell>
          <cell r="AM78">
            <v>391.12057691276073</v>
          </cell>
          <cell r="AN78">
            <v>403.7271434503794</v>
          </cell>
          <cell r="AO78">
            <v>411.07147350370883</v>
          </cell>
          <cell r="AP78">
            <v>412.17252298474313</v>
          </cell>
          <cell r="AQ78">
            <v>393.52768508791922</v>
          </cell>
          <cell r="AR78">
            <v>386.38736420273779</v>
          </cell>
          <cell r="AS78">
            <v>384.96830043017866</v>
          </cell>
          <cell r="AT78">
            <v>384.37627382457254</v>
          </cell>
          <cell r="AU78">
            <v>387.38940923452378</v>
          </cell>
          <cell r="AV78">
            <v>411.11347539126876</v>
          </cell>
          <cell r="AW78">
            <v>417.07974351465703</v>
          </cell>
          <cell r="AX78">
            <v>419.6218577569723</v>
          </cell>
          <cell r="AY78">
            <v>395.38776867985723</v>
          </cell>
          <cell r="AZ78">
            <v>383.61423957884307</v>
          </cell>
          <cell r="BA78">
            <v>376.02989873945711</v>
          </cell>
          <cell r="BB78">
            <v>370.23363825619219</v>
          </cell>
          <cell r="BC78">
            <v>383.88125157833099</v>
          </cell>
          <cell r="BD78">
            <v>387.68742262721065</v>
          </cell>
          <cell r="BE78">
            <v>401.37303765714171</v>
          </cell>
          <cell r="BF78">
            <v>405.2122101891041</v>
          </cell>
          <cell r="BG78">
            <v>392.24062724769118</v>
          </cell>
          <cell r="BH78">
            <v>386.95738981962205</v>
          </cell>
          <cell r="BI78">
            <v>392.76365075230598</v>
          </cell>
          <cell r="BJ78">
            <v>371.84171052277088</v>
          </cell>
          <cell r="BK78">
            <v>371.07767618715764</v>
          </cell>
          <cell r="BL78">
            <v>413.72559277951717</v>
          </cell>
          <cell r="BM78">
            <v>446.6980745589733</v>
          </cell>
          <cell r="BN78">
            <v>468.52705555081366</v>
          </cell>
          <cell r="BO78">
            <v>504.76068388581274</v>
          </cell>
          <cell r="BP78">
            <v>512.58203537642953</v>
          </cell>
          <cell r="BQ78">
            <v>509.82091129183772</v>
          </cell>
          <cell r="BR78">
            <v>507.76881907105445</v>
          </cell>
          <cell r="BS78">
            <v>506.5247631633282</v>
          </cell>
          <cell r="BT78">
            <v>513.11805946528909</v>
          </cell>
          <cell r="BU78">
            <v>509.23488495588299</v>
          </cell>
          <cell r="BV78">
            <v>516.99923388481136</v>
          </cell>
          <cell r="BW78">
            <v>529.63280163586148</v>
          </cell>
          <cell r="BX78">
            <v>600.85400230824951</v>
          </cell>
          <cell r="BY78">
            <v>630.13631825208654</v>
          </cell>
          <cell r="BZ78">
            <v>591.01256003499032</v>
          </cell>
          <cell r="CA78">
            <v>630.97535595834256</v>
          </cell>
          <cell r="CB78">
            <v>626.58815879821771</v>
          </cell>
          <cell r="CC78">
            <v>528.43174766063692</v>
          </cell>
          <cell r="CD78">
            <v>467.4280061596632</v>
          </cell>
          <cell r="CE78">
            <v>392.38163358449935</v>
          </cell>
          <cell r="CF78">
            <v>392.83465394318102</v>
          </cell>
          <cell r="CG78">
            <v>325.24061627507211</v>
          </cell>
          <cell r="CH78">
            <v>323.0245166838169</v>
          </cell>
          <cell r="CI78">
            <v>339.78326982021326</v>
          </cell>
          <cell r="CJ78">
            <v>287.96894129037861</v>
          </cell>
          <cell r="CK78">
            <v>262.76980884432788</v>
          </cell>
          <cell r="CL78">
            <v>250.92427650749684</v>
          </cell>
          <cell r="CM78">
            <v>259.08464323341843</v>
          </cell>
          <cell r="CN78">
            <v>282.1086779308319</v>
          </cell>
          <cell r="CO78">
            <v>286.67188300073144</v>
          </cell>
          <cell r="CP78">
            <v>266.19096259057517</v>
          </cell>
          <cell r="CQ78">
            <v>252.39034239232538</v>
          </cell>
          <cell r="CR78">
            <v>249.96223327338694</v>
          </cell>
          <cell r="CS78">
            <v>241.68786142408848</v>
          </cell>
          <cell r="CT78">
            <v>223.33003642559052</v>
          </cell>
          <cell r="CU78">
            <v>225.89915188133719</v>
          </cell>
          <cell r="CV78">
            <v>226.00115646541121</v>
          </cell>
          <cell r="CW78">
            <v>228.39126387655736</v>
          </cell>
          <cell r="CX78">
            <v>226.85819498062136</v>
          </cell>
          <cell r="CY78">
            <v>227.38721875488758</v>
          </cell>
          <cell r="CZ78">
            <v>228.43826598882674</v>
          </cell>
          <cell r="DA78">
            <v>227.49122342884539</v>
          </cell>
          <cell r="DB78">
            <v>232.04342800438403</v>
          </cell>
          <cell r="DC78">
            <v>239.98378484308722</v>
          </cell>
          <cell r="DD78">
            <v>235.84959905326366</v>
          </cell>
          <cell r="DE78">
            <v>233.8335084503889</v>
          </cell>
          <cell r="DF78">
            <v>236.72763851225378</v>
          </cell>
          <cell r="DG78">
            <v>244.15297220587729</v>
          </cell>
          <cell r="DH78">
            <v>255.83949739694594</v>
          </cell>
          <cell r="DI78">
            <v>258.05459694325924</v>
          </cell>
          <cell r="DJ78">
            <v>257.70358116865157</v>
          </cell>
          <cell r="DK78">
            <v>253.20737910985946</v>
          </cell>
        </row>
        <row r="79">
          <cell r="B79" t="str">
            <v>TELEFO 2 7/8 PERP nc-27</v>
          </cell>
          <cell r="C79" t="str">
            <v>XS2056371334</v>
          </cell>
          <cell r="D79">
            <v>374.62370579361914</v>
          </cell>
          <cell r="E79">
            <v>374.95073783636093</v>
          </cell>
          <cell r="F79">
            <v>380.46827844738959</v>
          </cell>
          <cell r="G79">
            <v>383.92061670899392</v>
          </cell>
          <cell r="H79">
            <v>387.48896633744243</v>
          </cell>
          <cell r="I79">
            <v>391.55936515688899</v>
          </cell>
          <cell r="J79">
            <v>393.18652458667759</v>
          </cell>
          <cell r="K79">
            <v>392.38144570469859</v>
          </cell>
          <cell r="L79">
            <v>390.2472365939617</v>
          </cell>
          <cell r="M79">
            <v>383.95662023663522</v>
          </cell>
          <cell r="N79">
            <v>378.9781324422359</v>
          </cell>
          <cell r="O79">
            <v>381.53838329672811</v>
          </cell>
          <cell r="P79">
            <v>367.40199820756914</v>
          </cell>
          <cell r="Q79">
            <v>366.26588689088823</v>
          </cell>
          <cell r="R79">
            <v>354.428727080822</v>
          </cell>
          <cell r="S79">
            <v>344.17072199702261</v>
          </cell>
          <cell r="T79">
            <v>368.14407091617585</v>
          </cell>
          <cell r="U79">
            <v>362.01247013926502</v>
          </cell>
          <cell r="V79">
            <v>362.75854323983197</v>
          </cell>
          <cell r="W79">
            <v>339.06322156190868</v>
          </cell>
          <cell r="X79">
            <v>321.97754750013354</v>
          </cell>
          <cell r="Y79">
            <v>306.6390446269512</v>
          </cell>
          <cell r="Z79">
            <v>321.22347361564636</v>
          </cell>
          <cell r="AA79">
            <v>347.73907162547113</v>
          </cell>
          <cell r="AB79">
            <v>359.41621575713157</v>
          </cell>
          <cell r="AC79">
            <v>379.50418398499488</v>
          </cell>
          <cell r="AD79">
            <v>381.89741847515108</v>
          </cell>
          <cell r="AE79">
            <v>383.97062160849572</v>
          </cell>
          <cell r="AF79">
            <v>372.57850540399551</v>
          </cell>
          <cell r="AG79">
            <v>369.55620927810668</v>
          </cell>
          <cell r="AH79">
            <v>385.29675154328345</v>
          </cell>
          <cell r="AI79">
            <v>392.04941317200661</v>
          </cell>
          <cell r="AJ79">
            <v>406.86786509037017</v>
          </cell>
          <cell r="AK79">
            <v>407.78995543718338</v>
          </cell>
          <cell r="AL79">
            <v>410.95926596760751</v>
          </cell>
          <cell r="AM79">
            <v>422.93143900632856</v>
          </cell>
          <cell r="AN79">
            <v>436.02872228384018</v>
          </cell>
          <cell r="AO79">
            <v>443.45244966387747</v>
          </cell>
          <cell r="AP79">
            <v>444.40254275441168</v>
          </cell>
          <cell r="AQ79">
            <v>431.13024232864382</v>
          </cell>
          <cell r="AR79">
            <v>422.13336081027984</v>
          </cell>
          <cell r="AS79">
            <v>420.71222156643864</v>
          </cell>
          <cell r="AT79">
            <v>417.1448720359802</v>
          </cell>
          <cell r="AU79">
            <v>424.67560990095137</v>
          </cell>
          <cell r="AV79">
            <v>450.63815372228623</v>
          </cell>
          <cell r="AW79">
            <v>458.61893568277361</v>
          </cell>
          <cell r="AX79">
            <v>462.94435948967936</v>
          </cell>
          <cell r="AY79">
            <v>438.98101155042644</v>
          </cell>
          <cell r="AZ79">
            <v>424.38358128786086</v>
          </cell>
          <cell r="BA79">
            <v>417.05986370682717</v>
          </cell>
          <cell r="BB79">
            <v>410.9922692012787</v>
          </cell>
          <cell r="BC79">
            <v>427.10584801673889</v>
          </cell>
          <cell r="BD79">
            <v>431.16524575829504</v>
          </cell>
          <cell r="BE79">
            <v>448.62195617437362</v>
          </cell>
          <cell r="BF79">
            <v>451.50623877763746</v>
          </cell>
          <cell r="BG79">
            <v>437.26684359550472</v>
          </cell>
          <cell r="BH79">
            <v>430.64819509744643</v>
          </cell>
          <cell r="BI79">
            <v>432.25835286140443</v>
          </cell>
          <cell r="BJ79">
            <v>412.70543705821041</v>
          </cell>
          <cell r="BK79">
            <v>407.50692770600318</v>
          </cell>
          <cell r="BL79">
            <v>446.66176411390302</v>
          </cell>
          <cell r="BM79">
            <v>484.06742913722991</v>
          </cell>
          <cell r="BN79">
            <v>502.42922823429109</v>
          </cell>
          <cell r="BO79">
            <v>533.98532011389727</v>
          </cell>
          <cell r="BP79">
            <v>540.8189896798134</v>
          </cell>
          <cell r="BQ79">
            <v>538.59677194595338</v>
          </cell>
          <cell r="BR79">
            <v>539.66187630534171</v>
          </cell>
          <cell r="BS79">
            <v>539.51686209678655</v>
          </cell>
          <cell r="BT79">
            <v>547.26362112760546</v>
          </cell>
          <cell r="BU79">
            <v>542.29713450908662</v>
          </cell>
          <cell r="BV79">
            <v>552.23810853004454</v>
          </cell>
          <cell r="BW79">
            <v>564.08826961398131</v>
          </cell>
          <cell r="BX79">
            <v>634.50416899442678</v>
          </cell>
          <cell r="BY79">
            <v>661.05277023792269</v>
          </cell>
          <cell r="BZ79">
            <v>635.23924101710327</v>
          </cell>
          <cell r="CA79">
            <v>663.60702050447469</v>
          </cell>
          <cell r="CB79">
            <v>652.39592203617099</v>
          </cell>
          <cell r="CC79">
            <v>551.19100593447683</v>
          </cell>
          <cell r="CD79">
            <v>498.23981775403018</v>
          </cell>
          <cell r="CE79">
            <v>409.39511271119119</v>
          </cell>
          <cell r="CF79">
            <v>409.49112211823467</v>
          </cell>
          <cell r="CG79">
            <v>348.10710768580435</v>
          </cell>
          <cell r="CH79">
            <v>340.12432552933694</v>
          </cell>
          <cell r="CI79">
            <v>356.19690032720564</v>
          </cell>
          <cell r="CJ79">
            <v>298.60425737500191</v>
          </cell>
          <cell r="CK79">
            <v>275.75501859664917</v>
          </cell>
          <cell r="CL79">
            <v>265.62302585959435</v>
          </cell>
          <cell r="CM79">
            <v>268.41829974174499</v>
          </cell>
          <cell r="CN79">
            <v>288.95131157517432</v>
          </cell>
          <cell r="CO79">
            <v>289.52836811542511</v>
          </cell>
          <cell r="CP79">
            <v>268.62331982970238</v>
          </cell>
          <cell r="CQ79">
            <v>255.560039883852</v>
          </cell>
          <cell r="CR79">
            <v>254.00188721537592</v>
          </cell>
          <cell r="CS79">
            <v>246.86018746852875</v>
          </cell>
          <cell r="CT79">
            <v>232.38076876878739</v>
          </cell>
          <cell r="CU79">
            <v>236.85720737218858</v>
          </cell>
          <cell r="CV79">
            <v>235.90511408567428</v>
          </cell>
          <cell r="CW79">
            <v>238.78339610099792</v>
          </cell>
          <cell r="CX79">
            <v>237.73929379940034</v>
          </cell>
          <cell r="CY79">
            <v>239.93450888752938</v>
          </cell>
          <cell r="CZ79">
            <v>240.33754837751388</v>
          </cell>
          <cell r="DA79">
            <v>238.79439717888832</v>
          </cell>
          <cell r="DB79">
            <v>245.20002480506895</v>
          </cell>
          <cell r="DC79">
            <v>255.9960826075077</v>
          </cell>
          <cell r="DD79">
            <v>252.10070093631742</v>
          </cell>
          <cell r="DE79">
            <v>249.75747134566308</v>
          </cell>
          <cell r="DF79">
            <v>251.08160108447075</v>
          </cell>
          <cell r="DG79">
            <v>259.66844242691991</v>
          </cell>
          <cell r="DH79">
            <v>269.63941938757898</v>
          </cell>
          <cell r="DI79">
            <v>269.32038812875749</v>
          </cell>
          <cell r="DJ79">
            <v>266.85814687728879</v>
          </cell>
          <cell r="DK79">
            <v>260.85355854511261</v>
          </cell>
          <cell r="DL79">
            <v>261.58262997984889</v>
          </cell>
          <cell r="DM79">
            <v>271.81463251590731</v>
          </cell>
          <cell r="DN79">
            <v>257.89426859259606</v>
          </cell>
          <cell r="DO79">
            <v>252.17770848155021</v>
          </cell>
          <cell r="DP79">
            <v>245.81408497095109</v>
          </cell>
          <cell r="DQ79">
            <v>244.86499197840692</v>
          </cell>
          <cell r="DR79">
            <v>241.26963970422744</v>
          </cell>
          <cell r="DS79">
            <v>247.57125713944436</v>
          </cell>
          <cell r="DT79">
            <v>254.43592974305153</v>
          </cell>
          <cell r="DU79">
            <v>258.36131435394287</v>
          </cell>
          <cell r="DV79">
            <v>256.71015257239344</v>
          </cell>
          <cell r="DW79">
            <v>256.94817589402197</v>
          </cell>
          <cell r="DX79">
            <v>259.90746584653857</v>
          </cell>
          <cell r="DY79">
            <v>260.25149955511091</v>
          </cell>
          <cell r="DZ79">
            <v>268.59331689000129</v>
          </cell>
          <cell r="EA79">
            <v>267.42420233964924</v>
          </cell>
          <cell r="EB79">
            <v>262.46171611309052</v>
          </cell>
          <cell r="EC79">
            <v>256.76015747189524</v>
          </cell>
          <cell r="ED79">
            <v>249.67046282052993</v>
          </cell>
          <cell r="EE79">
            <v>245.69807360410692</v>
          </cell>
          <cell r="EF79">
            <v>245.78308193325995</v>
          </cell>
          <cell r="EG79">
            <v>250.64455826282503</v>
          </cell>
          <cell r="EH79">
            <v>249.18741549134256</v>
          </cell>
          <cell r="EI79">
            <v>249.88148349642753</v>
          </cell>
          <cell r="EJ79">
            <v>251.921683396101</v>
          </cell>
          <cell r="EK79">
            <v>251.23761637091636</v>
          </cell>
          <cell r="EL79">
            <v>252.44273444890976</v>
          </cell>
          <cell r="EM79">
            <v>255.81606496930121</v>
          </cell>
          <cell r="EN79">
            <v>255.06199108481408</v>
          </cell>
          <cell r="EO79">
            <v>258.08028681874276</v>
          </cell>
          <cell r="EP79">
            <v>260.23249769330022</v>
          </cell>
          <cell r="EQ79">
            <v>262.38670876383782</v>
          </cell>
          <cell r="ER79">
            <v>258.53133101224898</v>
          </cell>
          <cell r="ES79">
            <v>260.42951699733732</v>
          </cell>
          <cell r="ET79">
            <v>265.19598401784896</v>
          </cell>
          <cell r="EU79">
            <v>269.67442281723027</v>
          </cell>
          <cell r="EV79">
            <v>276.77611864447596</v>
          </cell>
          <cell r="EW79">
            <v>280.89952265739441</v>
          </cell>
          <cell r="EX79">
            <v>271.02955559372901</v>
          </cell>
          <cell r="EY79">
            <v>277.03914441585539</v>
          </cell>
          <cell r="EZ79">
            <v>279.85942074775693</v>
          </cell>
          <cell r="FA79">
            <v>288.53527081131938</v>
          </cell>
          <cell r="FB79">
            <v>288.5312704193592</v>
          </cell>
          <cell r="FC79">
            <v>291.61057213068005</v>
          </cell>
          <cell r="FD79">
            <v>303.64675144076347</v>
          </cell>
          <cell r="FE79">
            <v>306.92007216215131</v>
          </cell>
          <cell r="FF79">
            <v>308.43822091102601</v>
          </cell>
          <cell r="FG79">
            <v>303.91077731013297</v>
          </cell>
          <cell r="FH79">
            <v>303.19370705127716</v>
          </cell>
          <cell r="FI79">
            <v>303.74976153373723</v>
          </cell>
          <cell r="FJ79">
            <v>303.58874575734143</v>
          </cell>
          <cell r="FK79">
            <v>298.2592235684395</v>
          </cell>
          <cell r="FL79">
            <v>291.80959163069724</v>
          </cell>
          <cell r="FM79">
            <v>291.5015614497662</v>
          </cell>
          <cell r="FN79">
            <v>286.82110285639766</v>
          </cell>
          <cell r="FO79">
            <v>275.55199870467186</v>
          </cell>
          <cell r="FP79">
            <v>277.54019350886341</v>
          </cell>
          <cell r="FQ79">
            <v>275.00594520211217</v>
          </cell>
          <cell r="FR79">
            <v>283.30275812745094</v>
          </cell>
          <cell r="FS79">
            <v>294.24082984447477</v>
          </cell>
          <cell r="FT79">
            <v>296.56805786728859</v>
          </cell>
          <cell r="FU79">
            <v>290.74348717331884</v>
          </cell>
          <cell r="FV79">
            <v>287.17113715291021</v>
          </cell>
          <cell r="FW79">
            <v>279.99243378043172</v>
          </cell>
          <cell r="FX79">
            <v>281.06153853178023</v>
          </cell>
          <cell r="FY79">
            <v>286.0240247583389</v>
          </cell>
          <cell r="FZ79">
            <v>289.32934861540792</v>
          </cell>
          <cell r="GA79">
            <v>289.29334508776662</v>
          </cell>
          <cell r="GB79">
            <v>289.87540211796761</v>
          </cell>
          <cell r="GC79">
            <v>294.22082788467407</v>
          </cell>
          <cell r="GD79">
            <v>296.17001886725427</v>
          </cell>
          <cell r="GE79">
            <v>295.37894135713577</v>
          </cell>
          <cell r="GF79">
            <v>299.61435634493824</v>
          </cell>
          <cell r="GG79">
            <v>302.87467579245572</v>
          </cell>
          <cell r="GH79">
            <v>302.52464149594306</v>
          </cell>
          <cell r="GI79">
            <v>312.32160140633584</v>
          </cell>
          <cell r="GJ79">
            <v>317.47310615301132</v>
          </cell>
          <cell r="GK79">
            <v>319.60131467580794</v>
          </cell>
          <cell r="GL79">
            <v>314.05077083110808</v>
          </cell>
          <cell r="GM79">
            <v>314.14377994418146</v>
          </cell>
          <cell r="GN79">
            <v>315.00886470556259</v>
          </cell>
          <cell r="GO79">
            <v>305.44192733287809</v>
          </cell>
          <cell r="GP79">
            <v>298.56025306344031</v>
          </cell>
          <cell r="GQ79">
            <v>302.30461993813515</v>
          </cell>
          <cell r="GR79">
            <v>303.71675830006603</v>
          </cell>
          <cell r="GS79">
            <v>309.32730802416802</v>
          </cell>
          <cell r="GT79">
            <v>311.83955417513852</v>
          </cell>
          <cell r="GU79">
            <v>310.82445471525193</v>
          </cell>
          <cell r="GV79">
            <v>309.1762932276726</v>
          </cell>
          <cell r="GW79">
            <v>304.13579935789107</v>
          </cell>
          <cell r="GX79">
            <v>311.47151811480518</v>
          </cell>
        </row>
        <row r="80">
          <cell r="B80" t="str">
            <v>VOD 3.1 01/03/79 nc-23</v>
          </cell>
          <cell r="C80" t="str">
            <v>XS1888179477</v>
          </cell>
          <cell r="D80">
            <v>297.35982790958877</v>
          </cell>
          <cell r="E80">
            <v>297.85895015215874</v>
          </cell>
          <cell r="F80">
            <v>312.03042095923422</v>
          </cell>
          <cell r="G80">
            <v>314.90112403774265</v>
          </cell>
          <cell r="H80">
            <v>325.8328013705015</v>
          </cell>
          <cell r="I80">
            <v>335.73122564399245</v>
          </cell>
          <cell r="J80">
            <v>344.30932655036452</v>
          </cell>
          <cell r="K80">
            <v>343.95023860430717</v>
          </cell>
          <cell r="L80">
            <v>345.78668837857248</v>
          </cell>
          <cell r="M80">
            <v>339.10705243492129</v>
          </cell>
          <cell r="N80">
            <v>336.74447380375858</v>
          </cell>
          <cell r="O80">
            <v>324.76654022705554</v>
          </cell>
          <cell r="P80">
            <v>314.49002335298064</v>
          </cell>
          <cell r="Q80">
            <v>308.29350573229789</v>
          </cell>
          <cell r="R80">
            <v>297.32381909048553</v>
          </cell>
          <cell r="S80">
            <v>287.52942029440402</v>
          </cell>
          <cell r="T80">
            <v>308.97267207038402</v>
          </cell>
          <cell r="U80">
            <v>303.01321250879766</v>
          </cell>
          <cell r="V80">
            <v>310.35601087093352</v>
          </cell>
          <cell r="W80">
            <v>295.3423337948322</v>
          </cell>
          <cell r="X80">
            <v>271.82557418549061</v>
          </cell>
          <cell r="Y80">
            <v>252.04973078298568</v>
          </cell>
          <cell r="Z80">
            <v>255.32253234148024</v>
          </cell>
          <cell r="AA80">
            <v>273.8590722198486</v>
          </cell>
          <cell r="AB80">
            <v>293.49288083589079</v>
          </cell>
          <cell r="AC80">
            <v>311.45327960860732</v>
          </cell>
          <cell r="AD80">
            <v>315.43625509941575</v>
          </cell>
          <cell r="AE80">
            <v>317.05765220403674</v>
          </cell>
          <cell r="AF80">
            <v>305.95493298053742</v>
          </cell>
          <cell r="AG80">
            <v>298.16302462458606</v>
          </cell>
          <cell r="AH80">
            <v>314.79509807038306</v>
          </cell>
          <cell r="AI80">
            <v>341.64567418169975</v>
          </cell>
          <cell r="AJ80">
            <v>341.5676550736427</v>
          </cell>
          <cell r="AK80">
            <v>342.12879250466824</v>
          </cell>
          <cell r="AL80">
            <v>352.98645170927045</v>
          </cell>
          <cell r="AM80">
            <v>372.70228041326999</v>
          </cell>
          <cell r="AN80">
            <v>389.98051211297513</v>
          </cell>
          <cell r="AO80">
            <v>407.87189398241043</v>
          </cell>
          <cell r="AP80">
            <v>412.22095913410186</v>
          </cell>
          <cell r="AQ80">
            <v>399.04273158729075</v>
          </cell>
          <cell r="AR80">
            <v>401.07122839677334</v>
          </cell>
          <cell r="AS80">
            <v>402.37354735434053</v>
          </cell>
          <cell r="AT80">
            <v>411.64081704854965</v>
          </cell>
          <cell r="AU80">
            <v>407.689849396944</v>
          </cell>
          <cell r="AV80">
            <v>401.45632271218301</v>
          </cell>
          <cell r="AW80">
            <v>412.12393537151814</v>
          </cell>
          <cell r="AX80">
            <v>421.26317370891576</v>
          </cell>
          <cell r="AY80">
            <v>374.43070373022556</v>
          </cell>
          <cell r="AZ80">
            <v>362.19470694994925</v>
          </cell>
          <cell r="BA80">
            <v>349.08649655139442</v>
          </cell>
          <cell r="BB80">
            <v>344.06426653146747</v>
          </cell>
          <cell r="BC80">
            <v>376.86229926466939</v>
          </cell>
          <cell r="BD80">
            <v>375.34592788243293</v>
          </cell>
          <cell r="BE80">
            <v>391.21981563711171</v>
          </cell>
          <cell r="BF80">
            <v>396.82618872249122</v>
          </cell>
          <cell r="BG80">
            <v>367.17192594599726</v>
          </cell>
          <cell r="BH80">
            <v>357.40153302931787</v>
          </cell>
          <cell r="BI80">
            <v>363.42900924921031</v>
          </cell>
          <cell r="BJ80">
            <v>333.65371683073045</v>
          </cell>
          <cell r="BK80">
            <v>318.7400642521381</v>
          </cell>
          <cell r="BL80">
            <v>352.15324764502049</v>
          </cell>
          <cell r="BM80">
            <v>395.93697093963618</v>
          </cell>
          <cell r="BN80">
            <v>413.76833811056611</v>
          </cell>
          <cell r="BO80">
            <v>447.00847912275793</v>
          </cell>
          <cell r="BP80">
            <v>453.57808811914919</v>
          </cell>
          <cell r="BQ80">
            <v>449.55210209441185</v>
          </cell>
          <cell r="BR80">
            <v>447.50960185527799</v>
          </cell>
          <cell r="BS80">
            <v>444.93597153437139</v>
          </cell>
          <cell r="BT80">
            <v>449.11999626517297</v>
          </cell>
          <cell r="BU80">
            <v>439.5266467090845</v>
          </cell>
          <cell r="BV80">
            <v>456.73586150550847</v>
          </cell>
          <cell r="BW80">
            <v>484.85274775528904</v>
          </cell>
          <cell r="BX80">
            <v>579.65596649432189</v>
          </cell>
          <cell r="BY80">
            <v>604.2920002307892</v>
          </cell>
          <cell r="BZ80">
            <v>577.15635430157181</v>
          </cell>
          <cell r="CA80">
            <v>629.60720030534264</v>
          </cell>
          <cell r="CB80">
            <v>638.32633575320244</v>
          </cell>
          <cell r="CC80">
            <v>498.86517961132523</v>
          </cell>
          <cell r="CD80">
            <v>473.88606184840199</v>
          </cell>
          <cell r="CE80">
            <v>396.81818676269057</v>
          </cell>
          <cell r="CF80">
            <v>380.08308808445929</v>
          </cell>
          <cell r="CG80">
            <v>318.01488664519786</v>
          </cell>
          <cell r="CH80">
            <v>299.75941560482977</v>
          </cell>
          <cell r="CI80">
            <v>319.17317032635214</v>
          </cell>
          <cell r="CJ80">
            <v>259.70760631227495</v>
          </cell>
          <cell r="CK80">
            <v>232.00082050228119</v>
          </cell>
          <cell r="CL80">
            <v>216.44901162958143</v>
          </cell>
          <cell r="CM80">
            <v>224.46097388005256</v>
          </cell>
          <cell r="CN80">
            <v>253.07298139250278</v>
          </cell>
          <cell r="CO80">
            <v>257.81214208447938</v>
          </cell>
          <cell r="CP80">
            <v>222.8425775103569</v>
          </cell>
          <cell r="CQ80">
            <v>208.74812556636334</v>
          </cell>
          <cell r="CR80">
            <v>209.65034653389452</v>
          </cell>
          <cell r="CS80">
            <v>201.38132132482528</v>
          </cell>
          <cell r="CT80">
            <v>179.05885421574115</v>
          </cell>
          <cell r="CU80">
            <v>171.74406271290778</v>
          </cell>
          <cell r="CV80">
            <v>171.80707814633845</v>
          </cell>
          <cell r="CW80">
            <v>170.16667638719082</v>
          </cell>
          <cell r="CX80">
            <v>167.48902058887484</v>
          </cell>
          <cell r="CY80">
            <v>169.49551200890542</v>
          </cell>
          <cell r="CZ80">
            <v>172.04513645040987</v>
          </cell>
          <cell r="DA80">
            <v>170.15267295753955</v>
          </cell>
          <cell r="DB80">
            <v>177.15138704824449</v>
          </cell>
          <cell r="DC80">
            <v>186.99279735815526</v>
          </cell>
          <cell r="DD80">
            <v>181.12135935437678</v>
          </cell>
          <cell r="DE80">
            <v>178.93682432878018</v>
          </cell>
          <cell r="DF80">
            <v>180.85129321110247</v>
          </cell>
          <cell r="DG80">
            <v>187.52792841982841</v>
          </cell>
          <cell r="DH80">
            <v>201.71140216660501</v>
          </cell>
          <cell r="DI80">
            <v>202.42657732379436</v>
          </cell>
          <cell r="DJ80">
            <v>201.65638869297504</v>
          </cell>
          <cell r="DK80">
            <v>196.69617386150361</v>
          </cell>
          <cell r="DL80">
            <v>204.19300994980335</v>
          </cell>
          <cell r="DM80">
            <v>217.39324288606645</v>
          </cell>
          <cell r="DN80">
            <v>206.25051386356353</v>
          </cell>
          <cell r="DO80">
            <v>198.83769835317133</v>
          </cell>
          <cell r="DP80">
            <v>190.70870744061472</v>
          </cell>
          <cell r="DQ80">
            <v>186.85076257169248</v>
          </cell>
          <cell r="DR80">
            <v>184.5191915347576</v>
          </cell>
          <cell r="DS80">
            <v>186.00455532276629</v>
          </cell>
          <cell r="DT80">
            <v>188.8442508070469</v>
          </cell>
          <cell r="DU80">
            <v>196.75918929493429</v>
          </cell>
          <cell r="DV80">
            <v>197.79544308912756</v>
          </cell>
          <cell r="DW80">
            <v>196.23806166291237</v>
          </cell>
          <cell r="DX80">
            <v>195.60190585875512</v>
          </cell>
          <cell r="DY80">
            <v>195.27782648682594</v>
          </cell>
          <cell r="DZ80">
            <v>201.36131642532351</v>
          </cell>
          <cell r="EA80">
            <v>199.63189286339284</v>
          </cell>
          <cell r="EB80">
            <v>192.28509352135657</v>
          </cell>
          <cell r="EC80">
            <v>190.45164448201658</v>
          </cell>
          <cell r="ED80">
            <v>183.49494068026542</v>
          </cell>
          <cell r="EE80">
            <v>181.71350437963011</v>
          </cell>
          <cell r="EF80">
            <v>181.00633118224144</v>
          </cell>
          <cell r="EG80">
            <v>183.63197424185276</v>
          </cell>
          <cell r="EH80">
            <v>187.58594262838363</v>
          </cell>
          <cell r="EI80">
            <v>187.94503057444095</v>
          </cell>
          <cell r="EJ80">
            <v>187.95103204429151</v>
          </cell>
          <cell r="EK80">
            <v>186.42965943717954</v>
          </cell>
          <cell r="EL80">
            <v>188.10707026040555</v>
          </cell>
          <cell r="EM80">
            <v>189.64644727706909</v>
          </cell>
          <cell r="EN80">
            <v>189.67345389139652</v>
          </cell>
          <cell r="EO80">
            <v>190.16957539904118</v>
          </cell>
          <cell r="EP80">
            <v>201.13426081597805</v>
          </cell>
          <cell r="EQ80">
            <v>203.92794503140448</v>
          </cell>
          <cell r="ER80">
            <v>203.18576325988769</v>
          </cell>
          <cell r="ES80">
            <v>204.73114174640179</v>
          </cell>
          <cell r="ET80">
            <v>208.13697588658334</v>
          </cell>
          <cell r="EU80">
            <v>212.61807337498666</v>
          </cell>
          <cell r="EV80">
            <v>220.95211450743676</v>
          </cell>
          <cell r="EW80">
            <v>224.35194717776776</v>
          </cell>
          <cell r="EX80">
            <v>209.73936833667753</v>
          </cell>
          <cell r="EY80">
            <v>213.63632275962829</v>
          </cell>
          <cell r="EZ80">
            <v>215.91087983298303</v>
          </cell>
          <cell r="FA80">
            <v>213.52329507744312</v>
          </cell>
          <cell r="FB80">
            <v>211.71785289740563</v>
          </cell>
          <cell r="FC80">
            <v>214.58955622088911</v>
          </cell>
          <cell r="FD80">
            <v>221.91134943854809</v>
          </cell>
          <cell r="FE80">
            <v>220.54001357769965</v>
          </cell>
          <cell r="FF80">
            <v>221.43823356533048</v>
          </cell>
          <cell r="FG80">
            <v>216.77009026658536</v>
          </cell>
          <cell r="FH80">
            <v>216.14293666720391</v>
          </cell>
          <cell r="FI80">
            <v>218.73857237756252</v>
          </cell>
          <cell r="FJ80">
            <v>217.8003425909281</v>
          </cell>
          <cell r="FK80">
            <v>215.10968360793589</v>
          </cell>
          <cell r="FL80">
            <v>210.54556578660012</v>
          </cell>
          <cell r="FM80">
            <v>211.68184407830239</v>
          </cell>
          <cell r="FN80">
            <v>208.52307044696809</v>
          </cell>
          <cell r="FO80">
            <v>200.56012020027637</v>
          </cell>
          <cell r="FP80">
            <v>197.46536224734783</v>
          </cell>
          <cell r="FQ80">
            <v>195.98900066411497</v>
          </cell>
          <cell r="FR80">
            <v>200.16902441501617</v>
          </cell>
          <cell r="FS80">
            <v>210.96166769623755</v>
          </cell>
          <cell r="FT80">
            <v>214.44452069950103</v>
          </cell>
          <cell r="FU80">
            <v>205.211259334445</v>
          </cell>
          <cell r="FV80">
            <v>197.61839972853659</v>
          </cell>
          <cell r="FW80">
            <v>189.71946516025068</v>
          </cell>
          <cell r="FX80">
            <v>189.64244629716873</v>
          </cell>
          <cell r="FY80">
            <v>190.68470156121253</v>
          </cell>
          <cell r="FZ80">
            <v>191.16381890428065</v>
          </cell>
          <cell r="GA80">
            <v>192.60417166841029</v>
          </cell>
          <cell r="GB80">
            <v>197.27931668198107</v>
          </cell>
          <cell r="GC80">
            <v>199.60388600409033</v>
          </cell>
          <cell r="GD80">
            <v>201.42233136880398</v>
          </cell>
          <cell r="GE80">
            <v>204.84316918361188</v>
          </cell>
          <cell r="GF80">
            <v>207.39779484999181</v>
          </cell>
          <cell r="GG80">
            <v>211.28974804806708</v>
          </cell>
          <cell r="GH80">
            <v>213.2962394680977</v>
          </cell>
          <cell r="GI80">
            <v>223.58575952684879</v>
          </cell>
          <cell r="GJ80">
            <v>228.39093638718128</v>
          </cell>
          <cell r="GK80">
            <v>229.07810468506813</v>
          </cell>
          <cell r="GL80">
            <v>212.39901972544195</v>
          </cell>
          <cell r="GM80">
            <v>212.57506284105779</v>
          </cell>
          <cell r="GN80">
            <v>215.77484651637079</v>
          </cell>
          <cell r="GO80">
            <v>203.95795238065719</v>
          </cell>
          <cell r="GP80">
            <v>193.58441174399854</v>
          </cell>
          <cell r="GQ80">
            <v>196.79619835901261</v>
          </cell>
          <cell r="GR80">
            <v>196.34108689534665</v>
          </cell>
          <cell r="GS80">
            <v>202.30554768180846</v>
          </cell>
          <cell r="GT80">
            <v>204.13699623119831</v>
          </cell>
          <cell r="GU80">
            <v>201.22028188383578</v>
          </cell>
          <cell r="GV80">
            <v>202.11350064659118</v>
          </cell>
          <cell r="GW80">
            <v>197.85745827758311</v>
          </cell>
          <cell r="GX80">
            <v>214.55054666686058</v>
          </cell>
          <cell r="GY80">
            <v>214.80060791063309</v>
          </cell>
          <cell r="GZ80">
            <v>204.18300750005247</v>
          </cell>
          <cell r="HA80">
            <v>200.71715866136552</v>
          </cell>
          <cell r="HB80">
            <v>193.8974884212017</v>
          </cell>
          <cell r="HC80">
            <v>191.93100680017469</v>
          </cell>
          <cell r="HD80">
            <v>224.90908362889292</v>
          </cell>
          <cell r="HE80">
            <v>225.2081568764448</v>
          </cell>
          <cell r="HF80">
            <v>225.69027495443819</v>
          </cell>
          <cell r="HG80">
            <v>224.37095183229448</v>
          </cell>
          <cell r="HH80">
            <v>216.05791584432126</v>
          </cell>
          <cell r="HI80">
            <v>232.11684891939163</v>
          </cell>
          <cell r="HJ80">
            <v>234.28037880051139</v>
          </cell>
          <cell r="HK80">
            <v>230.44643981099128</v>
          </cell>
          <cell r="HL80">
            <v>229.27815368008615</v>
          </cell>
          <cell r="HM80">
            <v>227.77778621745111</v>
          </cell>
          <cell r="HN80">
            <v>225.02411180102825</v>
          </cell>
          <cell r="HO80">
            <v>223.87883130455018</v>
          </cell>
          <cell r="HP80">
            <v>220.27994988417626</v>
          </cell>
          <cell r="HQ80">
            <v>221.12715737807753</v>
          </cell>
          <cell r="HR80">
            <v>224.09888519907</v>
          </cell>
          <cell r="HS80">
            <v>231.38767033255098</v>
          </cell>
          <cell r="HT80">
            <v>239.70870828032494</v>
          </cell>
          <cell r="HU80">
            <v>240.82098069262506</v>
          </cell>
          <cell r="HV80">
            <v>263.68458033323287</v>
          </cell>
          <cell r="HW80">
            <v>275.47946907949444</v>
          </cell>
          <cell r="HX80">
            <v>258.90941082215312</v>
          </cell>
          <cell r="HY80">
            <v>250.75641403019426</v>
          </cell>
          <cell r="HZ80">
            <v>249.57712520456315</v>
          </cell>
          <cell r="IA80">
            <v>258.98943042016026</v>
          </cell>
          <cell r="IB80">
            <v>263.93264108705517</v>
          </cell>
          <cell r="IC80">
            <v>272.3867116165161</v>
          </cell>
          <cell r="ID80">
            <v>276.28266579449172</v>
          </cell>
          <cell r="IE80">
            <v>285.78099207794668</v>
          </cell>
          <cell r="IF80">
            <v>278.2981594192982</v>
          </cell>
          <cell r="IG80">
            <v>268.84784489464761</v>
          </cell>
          <cell r="IH80">
            <v>263.14044706678391</v>
          </cell>
          <cell r="II80">
            <v>268.18168174123764</v>
          </cell>
          <cell r="IJ80">
            <v>261.04793457889554</v>
          </cell>
          <cell r="IK80">
            <v>262.63832408928874</v>
          </cell>
          <cell r="IL80">
            <v>264.22571286475659</v>
          </cell>
          <cell r="IM80">
            <v>273.28193086922164</v>
          </cell>
          <cell r="IN80">
            <v>277.76802958250045</v>
          </cell>
          <cell r="IO80">
            <v>286.43615253663063</v>
          </cell>
          <cell r="IP80">
            <v>299.38832471907136</v>
          </cell>
          <cell r="IQ80">
            <v>305.23775733339789</v>
          </cell>
          <cell r="IR80">
            <v>298.25004593741897</v>
          </cell>
          <cell r="IS80">
            <v>270.90334831845757</v>
          </cell>
          <cell r="IT80">
            <v>267.00739414048195</v>
          </cell>
          <cell r="IU80">
            <v>263.83761781442166</v>
          </cell>
          <cell r="IV80">
            <v>264.52878709220886</v>
          </cell>
          <cell r="IW80">
            <v>270.65728805458548</v>
          </cell>
          <cell r="IX80">
            <v>275.08037133443355</v>
          </cell>
          <cell r="IY80">
            <v>263.44552178418633</v>
          </cell>
          <cell r="IZ80">
            <v>253.38605806970597</v>
          </cell>
          <cell r="JA80">
            <v>249.01798826348781</v>
          </cell>
          <cell r="JB80">
            <v>247.79468865895271</v>
          </cell>
          <cell r="JC80">
            <v>246.58039125919342</v>
          </cell>
          <cell r="JD80">
            <v>246.04225946259498</v>
          </cell>
          <cell r="JE80">
            <v>263.40651223015783</v>
          </cell>
          <cell r="JF80">
            <v>271.26643724441527</v>
          </cell>
          <cell r="JG80">
            <v>274.79930249643331</v>
          </cell>
          <cell r="JH80">
            <v>272.06563297951226</v>
          </cell>
          <cell r="JI80">
            <v>266.52427581751346</v>
          </cell>
          <cell r="JJ80">
            <v>263.59755902040007</v>
          </cell>
          <cell r="JK80">
            <v>256.76688608551024</v>
          </cell>
          <cell r="JL80">
            <v>264.73083657717706</v>
          </cell>
          <cell r="JM80">
            <v>280.39067190718652</v>
          </cell>
          <cell r="JN80">
            <v>301.61086905372139</v>
          </cell>
          <cell r="JO80">
            <v>306.39103978967665</v>
          </cell>
          <cell r="JP80">
            <v>308.16147339558603</v>
          </cell>
          <cell r="JQ80">
            <v>310.35000940108301</v>
          </cell>
          <cell r="JR80">
            <v>301.93894940555094</v>
          </cell>
          <cell r="JS80">
            <v>310.30599862217906</v>
          </cell>
          <cell r="JT80">
            <v>317.64179526948931</v>
          </cell>
          <cell r="JU80">
            <v>319.13316052734854</v>
          </cell>
          <cell r="JV80">
            <v>327.14812351274486</v>
          </cell>
          <cell r="JW80">
            <v>336.06630771064755</v>
          </cell>
          <cell r="JX80">
            <v>360.20421944952011</v>
          </cell>
          <cell r="JY80">
            <v>359.31200093173982</v>
          </cell>
          <cell r="JZ80">
            <v>355.29401686680319</v>
          </cell>
          <cell r="KA80">
            <v>361.38350827515126</v>
          </cell>
          <cell r="KB80">
            <v>355.12697595596313</v>
          </cell>
          <cell r="KC80">
            <v>357.81363395905493</v>
          </cell>
          <cell r="KD80">
            <v>358.83688456857209</v>
          </cell>
          <cell r="KE80">
            <v>369.01837817001342</v>
          </cell>
          <cell r="KF80">
            <v>349.30555020093919</v>
          </cell>
          <cell r="KG80">
            <v>331.72424427378172</v>
          </cell>
          <cell r="KH80">
            <v>326.08986432909967</v>
          </cell>
          <cell r="KI80">
            <v>324.68251964914799</v>
          </cell>
          <cell r="KJ80">
            <v>324.99359583640097</v>
          </cell>
          <cell r="KK80">
            <v>328.99557598173618</v>
          </cell>
          <cell r="KL80">
            <v>322.51999001300334</v>
          </cell>
          <cell r="KM80">
            <v>342.97599999856948</v>
          </cell>
          <cell r="KN80">
            <v>328.90455368900302</v>
          </cell>
          <cell r="KO80">
            <v>337.64669477128984</v>
          </cell>
          <cell r="KP80">
            <v>324.66351499462127</v>
          </cell>
          <cell r="KQ80">
            <v>306.46805865275854</v>
          </cell>
          <cell r="KR80">
            <v>294.94223580479621</v>
          </cell>
          <cell r="KS80">
            <v>292.99175810337067</v>
          </cell>
          <cell r="KT80">
            <v>291.70544306540489</v>
          </cell>
          <cell r="KU80">
            <v>301.18276420438286</v>
          </cell>
          <cell r="KV80">
            <v>302.63011868333814</v>
          </cell>
          <cell r="KW80">
            <v>307.29026002228255</v>
          </cell>
          <cell r="KX80">
            <v>306.39504076957701</v>
          </cell>
          <cell r="KY80">
            <v>302.23502191817761</v>
          </cell>
          <cell r="KZ80">
            <v>301.53184970068935</v>
          </cell>
          <cell r="LA80">
            <v>303.3232884510756</v>
          </cell>
          <cell r="LB80">
            <v>298.13801850020883</v>
          </cell>
          <cell r="LC80">
            <v>296.70066647100447</v>
          </cell>
          <cell r="LD80">
            <v>297.77993079912665</v>
          </cell>
          <cell r="LE80">
            <v>308.33651626622679</v>
          </cell>
          <cell r="LF80">
            <v>321.65177737462517</v>
          </cell>
          <cell r="LG80">
            <v>334.73798238372802</v>
          </cell>
          <cell r="LH80">
            <v>332.71548704409599</v>
          </cell>
          <cell r="LI80">
            <v>331.17611002743246</v>
          </cell>
          <cell r="LJ80">
            <v>333.36164529800413</v>
          </cell>
          <cell r="LK80">
            <v>331.15410463798042</v>
          </cell>
          <cell r="LL80">
            <v>328.68049881458285</v>
          </cell>
          <cell r="LM80">
            <v>332.22636725127694</v>
          </cell>
          <cell r="LN80">
            <v>321.27468501901632</v>
          </cell>
          <cell r="LO80">
            <v>339.78521852803232</v>
          </cell>
          <cell r="LP80">
            <v>358.70185149693486</v>
          </cell>
          <cell r="LQ80">
            <v>366.94587058162688</v>
          </cell>
          <cell r="LR80">
            <v>365.02940120935438</v>
          </cell>
          <cell r="LS80">
            <v>379.2708891646862</v>
          </cell>
          <cell r="LT80">
            <v>374.70577109837529</v>
          </cell>
          <cell r="LU80">
            <v>377.59747932136059</v>
          </cell>
          <cell r="LV80">
            <v>375.84505012500284</v>
          </cell>
          <cell r="LW80">
            <v>367.66404647374156</v>
          </cell>
          <cell r="LX80">
            <v>362.10268441224099</v>
          </cell>
          <cell r="LY80">
            <v>364.68431669294836</v>
          </cell>
          <cell r="LZ80">
            <v>357.20848574912549</v>
          </cell>
          <cell r="MA80">
            <v>361.53154453146453</v>
          </cell>
          <cell r="MB80">
            <v>371.84407022464273</v>
          </cell>
          <cell r="MC80">
            <v>375.46995825934408</v>
          </cell>
          <cell r="MD80">
            <v>401.57035063934325</v>
          </cell>
          <cell r="ME80">
            <v>397.61138102793694</v>
          </cell>
          <cell r="MF80">
            <v>388.57816865789891</v>
          </cell>
          <cell r="MG80">
            <v>379.15586099255086</v>
          </cell>
          <cell r="MH80">
            <v>376.34917359244827</v>
          </cell>
          <cell r="MI80">
            <v>373.6095026056766</v>
          </cell>
          <cell r="MJ80">
            <v>358.69384953713416</v>
          </cell>
          <cell r="MK80">
            <v>351.49508645141123</v>
          </cell>
          <cell r="ML80">
            <v>357.76062097537516</v>
          </cell>
          <cell r="MM80">
            <v>363.24596441876889</v>
          </cell>
          <cell r="MN80">
            <v>382.85776764535905</v>
          </cell>
          <cell r="MO80">
            <v>379.88203884446619</v>
          </cell>
          <cell r="MP80">
            <v>366.70481154263018</v>
          </cell>
          <cell r="MQ80">
            <v>355.68711314201357</v>
          </cell>
          <cell r="MR80">
            <v>358.45479098808767</v>
          </cell>
          <cell r="MS80">
            <v>370.53474955224993</v>
          </cell>
          <cell r="MT80">
            <v>372.72028482282161</v>
          </cell>
          <cell r="MU80">
            <v>374.52072577798361</v>
          </cell>
          <cell r="MV80">
            <v>382.6527174254656</v>
          </cell>
          <cell r="MW80">
            <v>404.63410099804406</v>
          </cell>
          <cell r="MX80">
            <v>412.85111346840858</v>
          </cell>
          <cell r="MY80">
            <v>399.67288592159747</v>
          </cell>
          <cell r="MZ80">
            <v>377.44244135022166</v>
          </cell>
          <cell r="NA80">
            <v>383.56294035279751</v>
          </cell>
          <cell r="NB80">
            <v>396.20603683793541</v>
          </cell>
          <cell r="NC80">
            <v>396.88520317602161</v>
          </cell>
          <cell r="ND80">
            <v>397.63838764226438</v>
          </cell>
          <cell r="NE80">
            <v>414.06641111314292</v>
          </cell>
          <cell r="NF80">
            <v>433.80024422669413</v>
          </cell>
          <cell r="NG80">
            <v>434.66845686507224</v>
          </cell>
          <cell r="NH80">
            <v>430.77550342202187</v>
          </cell>
          <cell r="NI80">
            <v>417.58227220058444</v>
          </cell>
          <cell r="NJ80">
            <v>409.70434277677532</v>
          </cell>
          <cell r="NK80">
            <v>407.51080554640293</v>
          </cell>
          <cell r="NL80">
            <v>370.71279315781595</v>
          </cell>
          <cell r="NM80">
            <v>371.61201339042191</v>
          </cell>
          <cell r="NN80">
            <v>390.08953881525997</v>
          </cell>
          <cell r="NO80">
            <v>374.50072087848184</v>
          </cell>
          <cell r="NP80">
            <v>404.54507919526105</v>
          </cell>
          <cell r="NQ80">
            <v>402.73763652527333</v>
          </cell>
          <cell r="NR80">
            <v>384.95828209304807</v>
          </cell>
          <cell r="NS80">
            <v>406.50655959141255</v>
          </cell>
          <cell r="NT80">
            <v>406.47255126225946</v>
          </cell>
          <cell r="NU80">
            <v>432.3928995467424</v>
          </cell>
          <cell r="NV80">
            <v>446.83343625211717</v>
          </cell>
          <cell r="NW80">
            <v>452.97293990921975</v>
          </cell>
          <cell r="NX80">
            <v>454.6443492625952</v>
          </cell>
          <cell r="NY80">
            <v>443.77468711829187</v>
          </cell>
          <cell r="NZ80">
            <v>430.04632483518122</v>
          </cell>
          <cell r="OA80">
            <v>429.40316731619833</v>
          </cell>
          <cell r="OB80">
            <v>428.46693801951409</v>
          </cell>
          <cell r="OC80">
            <v>423.16764014148714</v>
          </cell>
          <cell r="OD80">
            <v>423.82080011022089</v>
          </cell>
          <cell r="OE80">
            <v>419.0576335388422</v>
          </cell>
          <cell r="OF80">
            <v>416.96812178587913</v>
          </cell>
          <cell r="OG80">
            <v>417.24719013392922</v>
          </cell>
          <cell r="OH80">
            <v>411.09268280220033</v>
          </cell>
          <cell r="OI80">
            <v>405.92041603600984</v>
          </cell>
          <cell r="OJ80">
            <v>400.85617572712897</v>
          </cell>
          <cell r="OK80">
            <v>420.31194073760508</v>
          </cell>
          <cell r="OL80">
            <v>445.03799652183051</v>
          </cell>
          <cell r="OM80">
            <v>451.04646808719633</v>
          </cell>
          <cell r="ON80">
            <v>443.67566286575794</v>
          </cell>
          <cell r="OO80">
            <v>440.84997081112863</v>
          </cell>
          <cell r="OP80">
            <v>431.99380180168151</v>
          </cell>
          <cell r="OQ80">
            <v>419.51874647235871</v>
          </cell>
          <cell r="OR80">
            <v>404.3460304452181</v>
          </cell>
          <cell r="OS80">
            <v>413.66331238818168</v>
          </cell>
          <cell r="OT80">
            <v>404.68511349177362</v>
          </cell>
          <cell r="OU80">
            <v>389.39336831259726</v>
          </cell>
          <cell r="OV80">
            <v>364.58529244041443</v>
          </cell>
          <cell r="OW80">
            <v>347.55412124955654</v>
          </cell>
          <cell r="OX80">
            <v>345.86670797657968</v>
          </cell>
          <cell r="OY80">
            <v>361.51053938698772</v>
          </cell>
          <cell r="OZ80">
            <v>372.65426865446568</v>
          </cell>
          <cell r="PA80">
            <v>399.2887918511629</v>
          </cell>
          <cell r="PB80">
            <v>367.56302173125744</v>
          </cell>
          <cell r="PC80">
            <v>352.43231599307063</v>
          </cell>
          <cell r="PD80">
            <v>348.77141938424109</v>
          </cell>
          <cell r="PE80">
            <v>331.74424917328361</v>
          </cell>
          <cell r="PF80">
            <v>326.36093071734905</v>
          </cell>
          <cell r="PG80">
            <v>320.63652872490883</v>
          </cell>
          <cell r="PH80">
            <v>309.10870538699629</v>
          </cell>
          <cell r="PI80">
            <v>298.08400527155402</v>
          </cell>
          <cell r="PJ80">
            <v>301.61987125849726</v>
          </cell>
          <cell r="PK80">
            <v>308.09345673727984</v>
          </cell>
          <cell r="PL80">
            <v>305.82390088880067</v>
          </cell>
          <cell r="PM80">
            <v>301.49784137153625</v>
          </cell>
          <cell r="PN80">
            <v>306.58608755981925</v>
          </cell>
          <cell r="PO80">
            <v>322.35394934713838</v>
          </cell>
          <cell r="PP80">
            <v>325.28666761410238</v>
          </cell>
          <cell r="PQ80">
            <v>325.5027205287218</v>
          </cell>
          <cell r="PR80">
            <v>325.25465977489949</v>
          </cell>
          <cell r="PS80">
            <v>316.27846136844158</v>
          </cell>
          <cell r="PT80">
            <v>314.9441345716715</v>
          </cell>
          <cell r="PU80">
            <v>309.54881317603588</v>
          </cell>
          <cell r="PV80">
            <v>303.62136145365241</v>
          </cell>
          <cell r="PW80">
            <v>310.93615295648578</v>
          </cell>
          <cell r="PX80">
            <v>305.95793371546267</v>
          </cell>
          <cell r="PY80">
            <v>298.81418410336971</v>
          </cell>
          <cell r="PZ80">
            <v>299.67439478194711</v>
          </cell>
          <cell r="QA80">
            <v>301.44482838785649</v>
          </cell>
          <cell r="QB80">
            <v>299.46034235727785</v>
          </cell>
          <cell r="QC80">
            <v>301.17476224458215</v>
          </cell>
          <cell r="QD80">
            <v>295.66941390168665</v>
          </cell>
          <cell r="QE80">
            <v>296.63665079259874</v>
          </cell>
          <cell r="QF80">
            <v>295.92247588038447</v>
          </cell>
          <cell r="QG80">
            <v>284.37764837789535</v>
          </cell>
          <cell r="QH80">
            <v>279.06134633529183</v>
          </cell>
          <cell r="QI80">
            <v>277.86805408000947</v>
          </cell>
          <cell r="QJ80">
            <v>279.99957612192628</v>
          </cell>
          <cell r="QK80">
            <v>278.08010601472853</v>
          </cell>
          <cell r="QL80">
            <v>281.517947994113</v>
          </cell>
        </row>
        <row r="81">
          <cell r="B81" t="str">
            <v>VOD 4.2 10/03/78 nc-28</v>
          </cell>
          <cell r="C81" t="str">
            <v>XS1888179550</v>
          </cell>
          <cell r="D81">
            <v>308.43784056186672</v>
          </cell>
          <cell r="E81">
            <v>308.89007198762897</v>
          </cell>
          <cell r="F81">
            <v>312.47490649759771</v>
          </cell>
          <cell r="G81">
            <v>314.68003495419026</v>
          </cell>
          <cell r="H81">
            <v>318.00173480713369</v>
          </cell>
          <cell r="I81">
            <v>321.41348074042799</v>
          </cell>
          <cell r="J81">
            <v>322.96627537047863</v>
          </cell>
          <cell r="K81">
            <v>323.97979403042797</v>
          </cell>
          <cell r="L81">
            <v>323.08733732295036</v>
          </cell>
          <cell r="M81">
            <v>320.91322473847868</v>
          </cell>
          <cell r="N81">
            <v>315.79460532653331</v>
          </cell>
          <cell r="O81">
            <v>321.64259798932079</v>
          </cell>
          <cell r="P81">
            <v>315.4774430212974</v>
          </cell>
          <cell r="Q81">
            <v>315.29034727656841</v>
          </cell>
          <cell r="R81">
            <v>307.33727735757827</v>
          </cell>
          <cell r="S81">
            <v>303.70241724741459</v>
          </cell>
          <cell r="T81">
            <v>316.33288078463079</v>
          </cell>
          <cell r="U81">
            <v>311.21125983667378</v>
          </cell>
          <cell r="V81">
            <v>314.77608410656455</v>
          </cell>
          <cell r="W81">
            <v>297.27913018238547</v>
          </cell>
          <cell r="X81">
            <v>282.85674964618681</v>
          </cell>
          <cell r="Y81">
            <v>272.72956714272499</v>
          </cell>
          <cell r="Z81">
            <v>273.83113085901732</v>
          </cell>
          <cell r="AA81">
            <v>297.97048397707937</v>
          </cell>
          <cell r="AB81">
            <v>315.15527815604213</v>
          </cell>
          <cell r="AC81">
            <v>328.82427315330506</v>
          </cell>
          <cell r="AD81">
            <v>330.88432736933231</v>
          </cell>
          <cell r="AE81">
            <v>336.56723555147647</v>
          </cell>
          <cell r="AF81">
            <v>332.32006209492681</v>
          </cell>
          <cell r="AG81">
            <v>335.31159298658372</v>
          </cell>
          <cell r="AH81">
            <v>344.7644303994179</v>
          </cell>
          <cell r="AI81">
            <v>358.54648325312138</v>
          </cell>
          <cell r="AJ81">
            <v>361.00774278271194</v>
          </cell>
          <cell r="AK81">
            <v>361.56102592086791</v>
          </cell>
          <cell r="AL81">
            <v>367.09885986244677</v>
          </cell>
          <cell r="AM81">
            <v>376.4216307147741</v>
          </cell>
          <cell r="AN81">
            <v>387.44527197372912</v>
          </cell>
          <cell r="AO81">
            <v>398.50193012881277</v>
          </cell>
          <cell r="AP81">
            <v>403.86567498171331</v>
          </cell>
          <cell r="AQ81">
            <v>400.2398194795847</v>
          </cell>
          <cell r="AR81">
            <v>399.21429467558858</v>
          </cell>
          <cell r="AS81">
            <v>398.91414107441898</v>
          </cell>
          <cell r="AT81">
            <v>399.23830696368219</v>
          </cell>
          <cell r="AU81">
            <v>403.88368419778351</v>
          </cell>
          <cell r="AV81">
            <v>402.49897558438778</v>
          </cell>
          <cell r="AW81">
            <v>410.83724262487891</v>
          </cell>
          <cell r="AX81">
            <v>413.65568493986132</v>
          </cell>
          <cell r="AY81">
            <v>403.22334627521036</v>
          </cell>
          <cell r="AZ81">
            <v>396.88710375452047</v>
          </cell>
          <cell r="BA81">
            <v>393.43233580505847</v>
          </cell>
          <cell r="BB81">
            <v>389.2321864126921</v>
          </cell>
          <cell r="BC81">
            <v>402.25985321545596</v>
          </cell>
          <cell r="BD81">
            <v>402.31688239967821</v>
          </cell>
          <cell r="BE81">
            <v>406.51302974402904</v>
          </cell>
          <cell r="BF81">
            <v>412.94932346510888</v>
          </cell>
          <cell r="BG81">
            <v>403.9407133820057</v>
          </cell>
          <cell r="BH81">
            <v>405.06628938639165</v>
          </cell>
          <cell r="BI81">
            <v>412.46507565522194</v>
          </cell>
          <cell r="BJ81">
            <v>398.51193524885178</v>
          </cell>
          <cell r="BK81">
            <v>392.70996613824371</v>
          </cell>
          <cell r="BL81">
            <v>413.19444890606405</v>
          </cell>
          <cell r="BM81">
            <v>433.20769052004812</v>
          </cell>
          <cell r="BN81">
            <v>445.7270972248316</v>
          </cell>
          <cell r="BO81">
            <v>466.05750114405157</v>
          </cell>
          <cell r="BP81">
            <v>473.96754904687407</v>
          </cell>
          <cell r="BQ81">
            <v>470.95100535511966</v>
          </cell>
          <cell r="BR81">
            <v>470.07255581569672</v>
          </cell>
          <cell r="BS81">
            <v>477.5243692207336</v>
          </cell>
          <cell r="BT81">
            <v>482.76004853713511</v>
          </cell>
          <cell r="BU81">
            <v>486.62802794420719</v>
          </cell>
          <cell r="BV81">
            <v>486.24283082270625</v>
          </cell>
          <cell r="BW81">
            <v>490.11581278979781</v>
          </cell>
          <cell r="BX81">
            <v>522.9065932055712</v>
          </cell>
          <cell r="BY81">
            <v>528.04422234559058</v>
          </cell>
          <cell r="BZ81">
            <v>510.48123462915424</v>
          </cell>
          <cell r="CA81">
            <v>511.17358893585202</v>
          </cell>
          <cell r="CB81">
            <v>508.78136473453048</v>
          </cell>
          <cell r="CC81">
            <v>469.17909859621528</v>
          </cell>
          <cell r="CD81">
            <v>433.33375503253939</v>
          </cell>
          <cell r="CE81">
            <v>371.70521712839604</v>
          </cell>
          <cell r="CF81">
            <v>364.61759009277819</v>
          </cell>
          <cell r="CG81">
            <v>331.46162279558177</v>
          </cell>
          <cell r="CH81">
            <v>324.32997323179245</v>
          </cell>
          <cell r="CI81">
            <v>335.3556155147553</v>
          </cell>
          <cell r="CJ81">
            <v>292.97092549359803</v>
          </cell>
          <cell r="CK81">
            <v>278.04228588342664</v>
          </cell>
          <cell r="CL81">
            <v>269.4688985220194</v>
          </cell>
          <cell r="CM81">
            <v>274.00021738767623</v>
          </cell>
          <cell r="CN81">
            <v>288.39058153975009</v>
          </cell>
          <cell r="CO81">
            <v>287.64419958484172</v>
          </cell>
          <cell r="CP81">
            <v>263.93806816446784</v>
          </cell>
          <cell r="CQ81">
            <v>246.48213523244857</v>
          </cell>
          <cell r="CR81">
            <v>246.43811270427705</v>
          </cell>
          <cell r="CS81">
            <v>240.46805757701398</v>
          </cell>
          <cell r="CT81">
            <v>228.08672152876855</v>
          </cell>
          <cell r="CU81">
            <v>232.4829712738991</v>
          </cell>
          <cell r="CV81">
            <v>231.54849306225776</v>
          </cell>
          <cell r="CW81">
            <v>232.55800967419148</v>
          </cell>
          <cell r="CX81">
            <v>231.16029440474512</v>
          </cell>
          <cell r="CY81">
            <v>234.0687828000784</v>
          </cell>
          <cell r="CZ81">
            <v>235.11831989216805</v>
          </cell>
          <cell r="DA81">
            <v>233.87068142330648</v>
          </cell>
          <cell r="DB81">
            <v>238.86523734676837</v>
          </cell>
          <cell r="DC81">
            <v>245.15045375525952</v>
          </cell>
          <cell r="DD81">
            <v>239.58760701358318</v>
          </cell>
          <cell r="DE81">
            <v>238.1908922561407</v>
          </cell>
          <cell r="DF81">
            <v>240.21292701601982</v>
          </cell>
          <cell r="DG81">
            <v>247.79180544555186</v>
          </cell>
          <cell r="DH81">
            <v>257.66585841202738</v>
          </cell>
          <cell r="DI81">
            <v>257.91198436498638</v>
          </cell>
          <cell r="DJ81">
            <v>255.10454768204687</v>
          </cell>
          <cell r="DK81">
            <v>251.10750222647192</v>
          </cell>
          <cell r="DL81">
            <v>252.98346223378184</v>
          </cell>
          <cell r="DM81">
            <v>259.67088446784021</v>
          </cell>
          <cell r="DN81">
            <v>250.76232558512686</v>
          </cell>
          <cell r="DO81">
            <v>247.00140096247196</v>
          </cell>
          <cell r="DP81">
            <v>241.4505603648424</v>
          </cell>
          <cell r="DQ81">
            <v>239.25343600428104</v>
          </cell>
          <cell r="DR81">
            <v>236.84720463490487</v>
          </cell>
          <cell r="DS81">
            <v>237.46251951730252</v>
          </cell>
          <cell r="DT81">
            <v>240.85525572252274</v>
          </cell>
          <cell r="DU81">
            <v>241.45556292486191</v>
          </cell>
          <cell r="DV81">
            <v>240.21392752802373</v>
          </cell>
          <cell r="DW81">
            <v>241.42654807674884</v>
          </cell>
          <cell r="DX81">
            <v>244.63118802523613</v>
          </cell>
          <cell r="DY81">
            <v>243.44858283662796</v>
          </cell>
          <cell r="DZ81">
            <v>247.73777779734132</v>
          </cell>
          <cell r="EA81">
            <v>249.06345620250701</v>
          </cell>
          <cell r="EB81">
            <v>246.62020588898659</v>
          </cell>
          <cell r="EC81">
            <v>243.65368779742718</v>
          </cell>
          <cell r="ED81">
            <v>238.69314928209781</v>
          </cell>
          <cell r="EE81">
            <v>234.0737853600979</v>
          </cell>
          <cell r="EF81">
            <v>235.49951496565342</v>
          </cell>
          <cell r="EG81">
            <v>240.46005348098276</v>
          </cell>
          <cell r="EH81">
            <v>238.197895840168</v>
          </cell>
          <cell r="EI81">
            <v>238.49404739332201</v>
          </cell>
          <cell r="EJ81">
            <v>241.43155063676832</v>
          </cell>
          <cell r="EK81">
            <v>242.38303755247591</v>
          </cell>
          <cell r="EL81">
            <v>241.85076516640186</v>
          </cell>
          <cell r="EM81">
            <v>247.83082541370393</v>
          </cell>
          <cell r="EN81">
            <v>247.08844550681113</v>
          </cell>
          <cell r="EO81">
            <v>250.06997127842905</v>
          </cell>
          <cell r="EP81">
            <v>253.08051189815998</v>
          </cell>
          <cell r="EQ81">
            <v>255.63782058012487</v>
          </cell>
          <cell r="ER81">
            <v>254.54025891184807</v>
          </cell>
          <cell r="ES81">
            <v>256.00801002156737</v>
          </cell>
          <cell r="ET81">
            <v>258.27016766238211</v>
          </cell>
          <cell r="EU81">
            <v>262.73645324778556</v>
          </cell>
          <cell r="EV81">
            <v>266.74050228738781</v>
          </cell>
          <cell r="EW81">
            <v>268.71951503109932</v>
          </cell>
          <cell r="EX81">
            <v>260.88750706458092</v>
          </cell>
          <cell r="EY81">
            <v>265.72198106741905</v>
          </cell>
          <cell r="EZ81">
            <v>267.19273371315001</v>
          </cell>
          <cell r="FA81">
            <v>267.55591957056521</v>
          </cell>
          <cell r="FB81">
            <v>266.73650023937228</v>
          </cell>
          <cell r="FC81">
            <v>270.64550063860418</v>
          </cell>
          <cell r="FD81">
            <v>277.54703244149681</v>
          </cell>
          <cell r="FE81">
            <v>275.41994392120836</v>
          </cell>
          <cell r="FF81">
            <v>276.85467813479903</v>
          </cell>
          <cell r="FG81">
            <v>274.60452663803102</v>
          </cell>
          <cell r="FH81">
            <v>272.33636592519281</v>
          </cell>
          <cell r="FI81">
            <v>272.32235875713826</v>
          </cell>
          <cell r="FJ81">
            <v>273.79511242687698</v>
          </cell>
          <cell r="FK81">
            <v>269.36684629762169</v>
          </cell>
          <cell r="FL81">
            <v>265.87906145203112</v>
          </cell>
          <cell r="FM81">
            <v>265.83003636384012</v>
          </cell>
          <cell r="FN81">
            <v>262.46431398272512</v>
          </cell>
          <cell r="FO81">
            <v>251.9079118295908</v>
          </cell>
          <cell r="FP81">
            <v>247.7567875254154</v>
          </cell>
          <cell r="FQ81">
            <v>243.49460638880731</v>
          </cell>
          <cell r="FR81">
            <v>247.99991194236279</v>
          </cell>
          <cell r="FS81">
            <v>254.6653229123354</v>
          </cell>
          <cell r="FT81">
            <v>257.21162596225736</v>
          </cell>
          <cell r="FU81">
            <v>250.3801299996376</v>
          </cell>
          <cell r="FV81">
            <v>244.57916140103342</v>
          </cell>
          <cell r="FW81">
            <v>236.3069281527996</v>
          </cell>
          <cell r="FX81">
            <v>238.09884515178203</v>
          </cell>
          <cell r="FY81">
            <v>243.05838315510749</v>
          </cell>
          <cell r="FZ81">
            <v>243.65368779742718</v>
          </cell>
          <cell r="GA81">
            <v>240.51308061718939</v>
          </cell>
          <cell r="GB81">
            <v>241.52459825313093</v>
          </cell>
          <cell r="GC81">
            <v>245.93485516631603</v>
          </cell>
          <cell r="GD81">
            <v>250.24005831909179</v>
          </cell>
          <cell r="GE81">
            <v>250.0149431182146</v>
          </cell>
          <cell r="GF81">
            <v>251.81486421322822</v>
          </cell>
          <cell r="GG81">
            <v>257.09156452178951</v>
          </cell>
          <cell r="GH81">
            <v>256.27714775061611</v>
          </cell>
          <cell r="GI81">
            <v>263.73796576368812</v>
          </cell>
          <cell r="GJ81">
            <v>270.14724566066269</v>
          </cell>
          <cell r="GK81">
            <v>272.5844929021597</v>
          </cell>
          <cell r="GL81">
            <v>266.99263131237029</v>
          </cell>
          <cell r="GM81">
            <v>268.5794433505535</v>
          </cell>
          <cell r="GN81">
            <v>270.25430044507976</v>
          </cell>
          <cell r="GO81">
            <v>262.1271414374113</v>
          </cell>
          <cell r="GP81">
            <v>257.05654660165311</v>
          </cell>
          <cell r="GQ81">
            <v>260.07108926939964</v>
          </cell>
          <cell r="GR81">
            <v>260.8394824883938</v>
          </cell>
          <cell r="GS81">
            <v>262.32224127817153</v>
          </cell>
          <cell r="GT81">
            <v>262.00908102095127</v>
          </cell>
          <cell r="GU81">
            <v>263.393789634347</v>
          </cell>
          <cell r="GV81">
            <v>260.88450552856921</v>
          </cell>
          <cell r="GW81">
            <v>256.08204790985582</v>
          </cell>
          <cell r="GX81">
            <v>262.87652492833138</v>
          </cell>
          <cell r="GY81">
            <v>262.73845427179333</v>
          </cell>
          <cell r="GZ81">
            <v>253.72584214067459</v>
          </cell>
          <cell r="HA81">
            <v>248.59521658468245</v>
          </cell>
          <cell r="HB81">
            <v>241.86577284646035</v>
          </cell>
          <cell r="HC81">
            <v>246.72025708937645</v>
          </cell>
          <cell r="HD81">
            <v>270.37736342155932</v>
          </cell>
          <cell r="HE81">
            <v>267.26076852941515</v>
          </cell>
          <cell r="HF81">
            <v>267.92811003601548</v>
          </cell>
          <cell r="HG81">
            <v>266.90258523201942</v>
          </cell>
          <cell r="HH81">
            <v>258.01203556537627</v>
          </cell>
          <cell r="HI81">
            <v>275.48297617745396</v>
          </cell>
          <cell r="HJ81">
            <v>279.39097606468198</v>
          </cell>
          <cell r="HK81">
            <v>278.62358335769176</v>
          </cell>
          <cell r="HL81">
            <v>280.80369901418686</v>
          </cell>
          <cell r="HM81">
            <v>286.79976745355134</v>
          </cell>
          <cell r="HN81">
            <v>291.32008068716527</v>
          </cell>
          <cell r="HO81">
            <v>290.22051799488065</v>
          </cell>
          <cell r="HP81">
            <v>286.95284579014776</v>
          </cell>
          <cell r="HQ81">
            <v>285.16493083918095</v>
          </cell>
          <cell r="HR81">
            <v>292.11448721826076</v>
          </cell>
          <cell r="HS81">
            <v>303.58735836696627</v>
          </cell>
          <cell r="HT81">
            <v>313.7775731266737</v>
          </cell>
          <cell r="HU81">
            <v>316.55199291348458</v>
          </cell>
          <cell r="HV81">
            <v>336.81136048042777</v>
          </cell>
          <cell r="HW81">
            <v>343.25265676152708</v>
          </cell>
          <cell r="HX81">
            <v>327.90280159771442</v>
          </cell>
          <cell r="HY81">
            <v>317.35940610063074</v>
          </cell>
          <cell r="HZ81">
            <v>319.61456015741828</v>
          </cell>
          <cell r="IA81">
            <v>325.18340997111795</v>
          </cell>
          <cell r="IB81">
            <v>330.18697050261494</v>
          </cell>
          <cell r="IC81">
            <v>335.31759605860714</v>
          </cell>
          <cell r="ID81">
            <v>336.66828726387024</v>
          </cell>
          <cell r="IE81">
            <v>339.63980791544913</v>
          </cell>
          <cell r="IF81">
            <v>333.34858843493464</v>
          </cell>
          <cell r="IG81">
            <v>325.25244529938698</v>
          </cell>
          <cell r="IH81">
            <v>319.85668406236169</v>
          </cell>
          <cell r="II81">
            <v>320.66609827351573</v>
          </cell>
          <cell r="IJ81">
            <v>315.16328225207332</v>
          </cell>
          <cell r="IK81">
            <v>312.41187424135211</v>
          </cell>
          <cell r="IL81">
            <v>316.49196219325063</v>
          </cell>
          <cell r="IM81">
            <v>325.44154206812379</v>
          </cell>
          <cell r="IN81">
            <v>333.71577634036544</v>
          </cell>
          <cell r="IO81">
            <v>339.2145903137922</v>
          </cell>
          <cell r="IP81">
            <v>339.6768268595934</v>
          </cell>
          <cell r="IQ81">
            <v>343.79093221962455</v>
          </cell>
          <cell r="IR81">
            <v>335.58573327565193</v>
          </cell>
          <cell r="IS81">
            <v>319.98274857485296</v>
          </cell>
          <cell r="IT81">
            <v>317.37441378068922</v>
          </cell>
          <cell r="IU81">
            <v>314.89614554703235</v>
          </cell>
          <cell r="IV81">
            <v>317.80663496637345</v>
          </cell>
          <cell r="IW81">
            <v>329.15344160258769</v>
          </cell>
          <cell r="IX81">
            <v>334.33809480679031</v>
          </cell>
          <cell r="IY81">
            <v>328.36503814351556</v>
          </cell>
          <cell r="IZ81">
            <v>320.16784329557419</v>
          </cell>
          <cell r="JA81">
            <v>321.42448637247082</v>
          </cell>
          <cell r="JB81">
            <v>321.19136707556248</v>
          </cell>
          <cell r="JC81">
            <v>321.65060208535192</v>
          </cell>
          <cell r="JD81">
            <v>322.81619856989386</v>
          </cell>
          <cell r="JE81">
            <v>331.81480353295802</v>
          </cell>
          <cell r="JF81">
            <v>339.08652477729322</v>
          </cell>
          <cell r="JG81">
            <v>339.25461079394819</v>
          </cell>
          <cell r="JH81">
            <v>340.83341873610021</v>
          </cell>
          <cell r="JI81">
            <v>336.06898057353493</v>
          </cell>
          <cell r="JJ81">
            <v>333.8518459728956</v>
          </cell>
          <cell r="JK81">
            <v>331.21249530661106</v>
          </cell>
          <cell r="JL81">
            <v>336.61926217567918</v>
          </cell>
          <cell r="JM81">
            <v>350.78050907886029</v>
          </cell>
          <cell r="JN81">
            <v>363.83418919372559</v>
          </cell>
          <cell r="JO81">
            <v>368.83174665319916</v>
          </cell>
          <cell r="JP81">
            <v>370.40154998731612</v>
          </cell>
          <cell r="JQ81">
            <v>369.54611222398285</v>
          </cell>
          <cell r="JR81">
            <v>363.42197824811933</v>
          </cell>
          <cell r="JS81">
            <v>371.20195959043502</v>
          </cell>
          <cell r="JT81">
            <v>381.58127111887933</v>
          </cell>
          <cell r="JU81">
            <v>382.81690344369412</v>
          </cell>
          <cell r="JV81">
            <v>385.2841660453081</v>
          </cell>
          <cell r="JW81">
            <v>394.72399680209156</v>
          </cell>
          <cell r="JX81">
            <v>405.36244093954559</v>
          </cell>
          <cell r="JY81">
            <v>402.92719472205641</v>
          </cell>
          <cell r="JZ81">
            <v>398.20677908766271</v>
          </cell>
          <cell r="KA81">
            <v>401.05323573875427</v>
          </cell>
          <cell r="KB81">
            <v>398.50993422484396</v>
          </cell>
          <cell r="KC81">
            <v>401.32537500381471</v>
          </cell>
          <cell r="KD81">
            <v>397.50241863691804</v>
          </cell>
          <cell r="KE81">
            <v>402.59702576076984</v>
          </cell>
          <cell r="KF81">
            <v>388.77195089089867</v>
          </cell>
          <cell r="KG81">
            <v>377.51819187104701</v>
          </cell>
          <cell r="KH81">
            <v>375.14597790980338</v>
          </cell>
          <cell r="KI81">
            <v>376.03443256926533</v>
          </cell>
          <cell r="KJ81">
            <v>373.96737476921083</v>
          </cell>
          <cell r="KK81">
            <v>378.16952518558503</v>
          </cell>
          <cell r="KL81">
            <v>374.96888728511334</v>
          </cell>
          <cell r="KM81">
            <v>382.24561108946801</v>
          </cell>
          <cell r="KN81">
            <v>370.98684950959682</v>
          </cell>
          <cell r="KO81">
            <v>376.47966041100022</v>
          </cell>
          <cell r="KP81">
            <v>368.22143433082107</v>
          </cell>
          <cell r="KQ81">
            <v>359.93019135451317</v>
          </cell>
          <cell r="KR81">
            <v>348.72745844686028</v>
          </cell>
          <cell r="KS81">
            <v>346.65739911079407</v>
          </cell>
          <cell r="KT81">
            <v>346.22517792510985</v>
          </cell>
          <cell r="KU81">
            <v>351.38481832921502</v>
          </cell>
          <cell r="KV81">
            <v>352.28227759671211</v>
          </cell>
          <cell r="KW81">
            <v>357.65102500963212</v>
          </cell>
          <cell r="KX81">
            <v>355.2748090003729</v>
          </cell>
          <cell r="KY81">
            <v>356.57347358143329</v>
          </cell>
          <cell r="KZ81">
            <v>353.39284592103957</v>
          </cell>
          <cell r="LA81">
            <v>355.76405937027931</v>
          </cell>
          <cell r="LB81">
            <v>349.89705697941781</v>
          </cell>
          <cell r="LC81">
            <v>348.93956699168683</v>
          </cell>
          <cell r="LD81">
            <v>350.98761506366731</v>
          </cell>
          <cell r="LE81">
            <v>364.33644621968267</v>
          </cell>
          <cell r="LF81">
            <v>374.30754885053631</v>
          </cell>
          <cell r="LG81">
            <v>384.18760488903519</v>
          </cell>
          <cell r="LH81">
            <v>382.43170632219312</v>
          </cell>
          <cell r="LI81">
            <v>386.40774102568622</v>
          </cell>
          <cell r="LJ81">
            <v>388.14563037645814</v>
          </cell>
          <cell r="LK81">
            <v>390.86602251505849</v>
          </cell>
          <cell r="LL81">
            <v>388.80696881103518</v>
          </cell>
          <cell r="LM81">
            <v>395.34631526851655</v>
          </cell>
          <cell r="LN81">
            <v>393.3492933087349</v>
          </cell>
          <cell r="LO81">
            <v>406.86821150541306</v>
          </cell>
          <cell r="LP81">
            <v>420.51719626259808</v>
          </cell>
          <cell r="LQ81">
            <v>428.83645357501507</v>
          </cell>
          <cell r="LR81">
            <v>428.79743360686302</v>
          </cell>
          <cell r="LS81">
            <v>436.23223830783371</v>
          </cell>
          <cell r="LT81">
            <v>431.93103720307346</v>
          </cell>
          <cell r="LU81">
            <v>428.12909158825875</v>
          </cell>
          <cell r="LV81">
            <v>426.84043212723731</v>
          </cell>
          <cell r="LW81">
            <v>420.04195306074621</v>
          </cell>
          <cell r="LX81">
            <v>426.5762969582081</v>
          </cell>
          <cell r="LY81">
            <v>429.10459079205987</v>
          </cell>
          <cell r="LZ81">
            <v>427.18460825657843</v>
          </cell>
          <cell r="MA81">
            <v>432.71043605411052</v>
          </cell>
          <cell r="MB81">
            <v>438.20324695551392</v>
          </cell>
          <cell r="MC81">
            <v>438.60645329308511</v>
          </cell>
          <cell r="MD81">
            <v>447.13881966233254</v>
          </cell>
          <cell r="ME81">
            <v>435.10966383945942</v>
          </cell>
          <cell r="MF81">
            <v>425.81290629923348</v>
          </cell>
          <cell r="MG81">
            <v>414.67820820784567</v>
          </cell>
          <cell r="MH81">
            <v>413.35152929067613</v>
          </cell>
          <cell r="MI81">
            <v>409.43852684342858</v>
          </cell>
          <cell r="MJ81">
            <v>401.38240418803696</v>
          </cell>
          <cell r="MK81">
            <v>401.56749890875818</v>
          </cell>
          <cell r="ML81">
            <v>404.91020951378346</v>
          </cell>
          <cell r="MM81">
            <v>404.42696221590046</v>
          </cell>
          <cell r="MN81">
            <v>416.95137148070336</v>
          </cell>
          <cell r="MO81">
            <v>414.5031186071634</v>
          </cell>
          <cell r="MP81">
            <v>411.11038240194318</v>
          </cell>
          <cell r="MQ81">
            <v>404.45297552800179</v>
          </cell>
          <cell r="MR81">
            <v>412.82225844061372</v>
          </cell>
          <cell r="MS81">
            <v>420.54220906269552</v>
          </cell>
          <cell r="MT81">
            <v>424.37216901361938</v>
          </cell>
          <cell r="MU81">
            <v>424.99848952805996</v>
          </cell>
          <cell r="MV81">
            <v>430.77744686257842</v>
          </cell>
          <cell r="MW81">
            <v>444.79361952519412</v>
          </cell>
          <cell r="MX81">
            <v>449.12383547806741</v>
          </cell>
          <cell r="MY81">
            <v>438.56143025290964</v>
          </cell>
          <cell r="MZ81">
            <v>424.42319512581827</v>
          </cell>
          <cell r="NA81">
            <v>427.5748079380989</v>
          </cell>
          <cell r="NB81">
            <v>434.36828444457058</v>
          </cell>
          <cell r="NC81">
            <v>431.11762094390389</v>
          </cell>
          <cell r="ND81">
            <v>432.75846063029763</v>
          </cell>
          <cell r="NE81">
            <v>442.58448902058603</v>
          </cell>
          <cell r="NF81">
            <v>446.81965633308886</v>
          </cell>
          <cell r="NG81">
            <v>445.33189498329159</v>
          </cell>
          <cell r="NH81">
            <v>439.73302980947494</v>
          </cell>
          <cell r="NI81">
            <v>435.65894492959973</v>
          </cell>
          <cell r="NJ81">
            <v>429.16462151229382</v>
          </cell>
          <cell r="NK81">
            <v>426.05603071618083</v>
          </cell>
          <cell r="NL81">
            <v>410.51307673561575</v>
          </cell>
          <cell r="NM81">
            <v>411.67967373216152</v>
          </cell>
          <cell r="NN81">
            <v>421.88789770793915</v>
          </cell>
          <cell r="NO81">
            <v>417.25452661788461</v>
          </cell>
          <cell r="NP81">
            <v>442.26732671535012</v>
          </cell>
          <cell r="NQ81">
            <v>439.8420856178999</v>
          </cell>
          <cell r="NR81">
            <v>428.99853651964662</v>
          </cell>
          <cell r="NS81">
            <v>442.64552025282381</v>
          </cell>
          <cell r="NT81">
            <v>442.23130828320978</v>
          </cell>
          <cell r="NU81">
            <v>461.19001024508475</v>
          </cell>
          <cell r="NV81">
            <v>470.34969764077664</v>
          </cell>
          <cell r="NW81">
            <v>472.97804267501829</v>
          </cell>
          <cell r="NX81">
            <v>476.07762886309627</v>
          </cell>
          <cell r="NY81">
            <v>465.97946120774742</v>
          </cell>
          <cell r="NZ81">
            <v>454.95982199680805</v>
          </cell>
          <cell r="OA81">
            <v>454.68268017172812</v>
          </cell>
          <cell r="OB81">
            <v>452.93178416490554</v>
          </cell>
          <cell r="OC81">
            <v>450.47252565932274</v>
          </cell>
          <cell r="OD81">
            <v>450.78968796455865</v>
          </cell>
          <cell r="OE81">
            <v>450.28542991459369</v>
          </cell>
          <cell r="OF81">
            <v>447.33091796708106</v>
          </cell>
          <cell r="OG81">
            <v>446.32640391516685</v>
          </cell>
          <cell r="OH81">
            <v>442.8196093415022</v>
          </cell>
          <cell r="OI81">
            <v>441.98218079423901</v>
          </cell>
          <cell r="OJ81">
            <v>441.0627102626562</v>
          </cell>
          <cell r="OK81">
            <v>453.17991114187237</v>
          </cell>
          <cell r="OL81">
            <v>475.54335545301439</v>
          </cell>
          <cell r="OM81">
            <v>478.39481466412542</v>
          </cell>
          <cell r="ON81">
            <v>473.30320907628533</v>
          </cell>
          <cell r="OO81">
            <v>472.91701144278051</v>
          </cell>
          <cell r="OP81">
            <v>464.20355240082739</v>
          </cell>
          <cell r="OQ81">
            <v>458.13744812119012</v>
          </cell>
          <cell r="OR81">
            <v>448.28240488278868</v>
          </cell>
          <cell r="OS81">
            <v>451.10484924578668</v>
          </cell>
          <cell r="OT81">
            <v>445.63705114448072</v>
          </cell>
          <cell r="OU81">
            <v>437.40683940041066</v>
          </cell>
          <cell r="OV81">
            <v>418.32507446205614</v>
          </cell>
          <cell r="OW81">
            <v>404.73912196111678</v>
          </cell>
          <cell r="OX81">
            <v>403.67557770097255</v>
          </cell>
          <cell r="OY81">
            <v>404.86618698561193</v>
          </cell>
          <cell r="OZ81">
            <v>409.03832204186915</v>
          </cell>
          <cell r="PA81">
            <v>425.78088991510867</v>
          </cell>
          <cell r="PB81">
            <v>401.756595677495</v>
          </cell>
          <cell r="PC81">
            <v>392.52687244153026</v>
          </cell>
          <cell r="PD81">
            <v>390.79298513877393</v>
          </cell>
          <cell r="PE81">
            <v>373.58017662370207</v>
          </cell>
          <cell r="PF81">
            <v>370.40255049932006</v>
          </cell>
          <cell r="PG81">
            <v>363.06879751074314</v>
          </cell>
          <cell r="PH81">
            <v>352.41934774124621</v>
          </cell>
          <cell r="PI81">
            <v>343.94501106822491</v>
          </cell>
          <cell r="PJ81">
            <v>344.90150054395201</v>
          </cell>
          <cell r="PK81">
            <v>349.2417216168642</v>
          </cell>
          <cell r="PL81">
            <v>346.65339706277848</v>
          </cell>
          <cell r="PM81">
            <v>344.00103974044322</v>
          </cell>
          <cell r="PN81">
            <v>350.09615886819358</v>
          </cell>
          <cell r="PO81">
            <v>359.72908844172957</v>
          </cell>
          <cell r="PP81">
            <v>362.23937305951114</v>
          </cell>
          <cell r="PQ81">
            <v>361.70810118544102</v>
          </cell>
          <cell r="PR81">
            <v>361.25186771166324</v>
          </cell>
          <cell r="PS81">
            <v>352.94661756730079</v>
          </cell>
          <cell r="PT81">
            <v>349.94908360362052</v>
          </cell>
          <cell r="PU81">
            <v>346.34824090158941</v>
          </cell>
          <cell r="PV81">
            <v>342.16209867727758</v>
          </cell>
          <cell r="PW81">
            <v>347.09362234449384</v>
          </cell>
          <cell r="PX81">
            <v>342.91648472821709</v>
          </cell>
          <cell r="PY81">
            <v>338.1460434936285</v>
          </cell>
          <cell r="PZ81">
            <v>339.36566762638091</v>
          </cell>
          <cell r="QA81">
            <v>339.23660157787799</v>
          </cell>
          <cell r="QB81">
            <v>338.5582544392347</v>
          </cell>
          <cell r="QC81">
            <v>339.00748432898524</v>
          </cell>
          <cell r="QD81">
            <v>332.93237544131279</v>
          </cell>
          <cell r="QE81">
            <v>334.39612450301649</v>
          </cell>
          <cell r="QF81">
            <v>334.8753697528839</v>
          </cell>
          <cell r="QG81">
            <v>327.31650156342982</v>
          </cell>
          <cell r="QH81">
            <v>325.74169566929339</v>
          </cell>
          <cell r="QI81">
            <v>322.73715812158582</v>
          </cell>
          <cell r="QJ81">
            <v>325.63564139688015</v>
          </cell>
          <cell r="QK81">
            <v>321.07830921912193</v>
          </cell>
          <cell r="QL81">
            <v>323.35747556400298</v>
          </cell>
        </row>
        <row r="82">
          <cell r="B82" t="str">
            <v>VOD 4 7/8 10/03/78 nc-25</v>
          </cell>
          <cell r="C82" t="str">
            <v>XS1888180996</v>
          </cell>
          <cell r="D82">
            <v>335.70564903318882</v>
          </cell>
          <cell r="E82">
            <v>334.51982335746288</v>
          </cell>
          <cell r="F82">
            <v>345.3572301864624</v>
          </cell>
          <cell r="G82">
            <v>349.80357654392719</v>
          </cell>
          <cell r="H82">
            <v>354.39090217649937</v>
          </cell>
          <cell r="I82">
            <v>361.04192443192005</v>
          </cell>
          <cell r="J82">
            <v>362.4977104216814</v>
          </cell>
          <cell r="K82">
            <v>362.16875877976418</v>
          </cell>
          <cell r="L82">
            <v>360.95193766057491</v>
          </cell>
          <cell r="M82">
            <v>357.85939228534698</v>
          </cell>
          <cell r="N82">
            <v>356.68056558072567</v>
          </cell>
          <cell r="O82">
            <v>358.6012832224369</v>
          </cell>
          <cell r="P82">
            <v>350.76143573224545</v>
          </cell>
          <cell r="Q82">
            <v>352.67015513777733</v>
          </cell>
          <cell r="R82">
            <v>350.4124870300293</v>
          </cell>
          <cell r="S82">
            <v>346.35408364236355</v>
          </cell>
          <cell r="T82">
            <v>359.44715887308121</v>
          </cell>
          <cell r="U82">
            <v>355.76669992506504</v>
          </cell>
          <cell r="V82">
            <v>354.54687924683094</v>
          </cell>
          <cell r="W82">
            <v>346.87300735712051</v>
          </cell>
          <cell r="X82">
            <v>334.29485642910004</v>
          </cell>
          <cell r="Y82">
            <v>330.03048332035542</v>
          </cell>
          <cell r="Z82">
            <v>340.04801067709923</v>
          </cell>
          <cell r="AA82">
            <v>357.59243153035641</v>
          </cell>
          <cell r="AB82">
            <v>366.19016760587692</v>
          </cell>
          <cell r="AC82">
            <v>376.76161353290081</v>
          </cell>
          <cell r="AD82">
            <v>382.20581319928169</v>
          </cell>
          <cell r="AE82">
            <v>386.96611340343952</v>
          </cell>
          <cell r="AF82">
            <v>383.21866430342197</v>
          </cell>
          <cell r="AG82">
            <v>389.07780297100544</v>
          </cell>
          <cell r="AH82">
            <v>396.20375540852547</v>
          </cell>
          <cell r="AI82">
            <v>410.40666748583317</v>
          </cell>
          <cell r="AJ82">
            <v>413.67518699169159</v>
          </cell>
          <cell r="AK82">
            <v>410.90059487521648</v>
          </cell>
          <cell r="AL82">
            <v>414.82701766490936</v>
          </cell>
          <cell r="AM82">
            <v>424.92453326284885</v>
          </cell>
          <cell r="AN82">
            <v>428.17805497348309</v>
          </cell>
          <cell r="AO82">
            <v>430.91065326333046</v>
          </cell>
          <cell r="AP82">
            <v>430.94764782488346</v>
          </cell>
          <cell r="AQ82">
            <v>426.00537437200546</v>
          </cell>
          <cell r="AR82">
            <v>423.31077049672604</v>
          </cell>
          <cell r="AS82">
            <v>423.4687472730875</v>
          </cell>
          <cell r="AT82">
            <v>420.28521527349949</v>
          </cell>
          <cell r="AU82">
            <v>421.774996265769</v>
          </cell>
          <cell r="AV82">
            <v>420.66116000711918</v>
          </cell>
          <cell r="AW82">
            <v>398.64639632403851</v>
          </cell>
          <cell r="AX82">
            <v>393.52914859354496</v>
          </cell>
          <cell r="AY82">
            <v>390.91353310644627</v>
          </cell>
          <cell r="AZ82">
            <v>387.56202580034733</v>
          </cell>
          <cell r="BA82">
            <v>388.28191997110844</v>
          </cell>
          <cell r="BB82">
            <v>400.38014145195484</v>
          </cell>
          <cell r="BC82">
            <v>403.26471740007401</v>
          </cell>
          <cell r="BD82">
            <v>408.57093735039234</v>
          </cell>
          <cell r="BE82">
            <v>406.52023881673813</v>
          </cell>
          <cell r="BF82">
            <v>398.72938412427902</v>
          </cell>
          <cell r="BG82">
            <v>392.62028220295906</v>
          </cell>
          <cell r="BH82">
            <v>395.14491106569767</v>
          </cell>
          <cell r="BI82">
            <v>383.14167562127113</v>
          </cell>
          <cell r="BJ82">
            <v>376.62063425779343</v>
          </cell>
          <cell r="BK82">
            <v>405.51338683068752</v>
          </cell>
          <cell r="BL82">
            <v>415.51691624522209</v>
          </cell>
          <cell r="BM82">
            <v>434.27115924656391</v>
          </cell>
          <cell r="BN82">
            <v>456.28492307662964</v>
          </cell>
          <cell r="BO82">
            <v>462.11806556582451</v>
          </cell>
          <cell r="BP82">
            <v>463.27789506316185</v>
          </cell>
          <cell r="BQ82">
            <v>471.03975401818752</v>
          </cell>
          <cell r="BR82">
            <v>480.96829445660114</v>
          </cell>
          <cell r="BS82">
            <v>484.87771974503994</v>
          </cell>
          <cell r="BT82">
            <v>477.17185255885124</v>
          </cell>
          <cell r="BU82">
            <v>485.9335645288229</v>
          </cell>
          <cell r="BV82">
            <v>484.6377550214529</v>
          </cell>
          <cell r="BW82">
            <v>506.21458308398724</v>
          </cell>
          <cell r="BX82">
            <v>502.06619292497635</v>
          </cell>
          <cell r="BY82">
            <v>476.55194368958473</v>
          </cell>
          <cell r="BZ82">
            <v>466.15647189319134</v>
          </cell>
          <cell r="CA82">
            <v>458.8085520863533</v>
          </cell>
          <cell r="CB82">
            <v>419.02840003371239</v>
          </cell>
          <cell r="CC82">
            <v>409.40781432390213</v>
          </cell>
          <cell r="CD82">
            <v>375.22983871400356</v>
          </cell>
          <cell r="CE82">
            <v>342.64162939786911</v>
          </cell>
          <cell r="CF82">
            <v>318.10023714601994</v>
          </cell>
          <cell r="CG82">
            <v>313.83186462521553</v>
          </cell>
          <cell r="CH82">
            <v>323.41545577347279</v>
          </cell>
          <cell r="CI82">
            <v>287.26976943016052</v>
          </cell>
          <cell r="CJ82">
            <v>277.3302306085825</v>
          </cell>
          <cell r="CK82">
            <v>268.99345616996288</v>
          </cell>
          <cell r="CL82">
            <v>266.90276351571083</v>
          </cell>
          <cell r="CM82">
            <v>275.05656485259533</v>
          </cell>
          <cell r="CN82">
            <v>271.54708077013493</v>
          </cell>
          <cell r="CO82">
            <v>254.71655496954918</v>
          </cell>
          <cell r="CP82">
            <v>247.3176426589489</v>
          </cell>
          <cell r="CQ82">
            <v>243.22324456274509</v>
          </cell>
          <cell r="CR82">
            <v>236.31526008248329</v>
          </cell>
          <cell r="CS82">
            <v>224.9849257171154</v>
          </cell>
          <cell r="CT82">
            <v>223.64712238311768</v>
          </cell>
          <cell r="CU82">
            <v>222.46029685437679</v>
          </cell>
          <cell r="CV82">
            <v>221.70840738713741</v>
          </cell>
          <cell r="CW82">
            <v>219.58172002434731</v>
          </cell>
          <cell r="CX82">
            <v>220.87452997267246</v>
          </cell>
          <cell r="CY82">
            <v>219.71370062232018</v>
          </cell>
          <cell r="CZ82">
            <v>221.55942928791046</v>
          </cell>
          <cell r="DA82">
            <v>224.86594320833683</v>
          </cell>
          <cell r="DB82">
            <v>228.51840627193451</v>
          </cell>
          <cell r="DC82">
            <v>223.3301689773798</v>
          </cell>
          <cell r="DD82">
            <v>222.74825452268124</v>
          </cell>
          <cell r="DE82">
            <v>224.21403904259205</v>
          </cell>
          <cell r="DF82">
            <v>226.5546949505806</v>
          </cell>
          <cell r="DG82">
            <v>235.00145322084427</v>
          </cell>
          <cell r="DH82">
            <v>234.94646130502224</v>
          </cell>
          <cell r="DI82">
            <v>232.04488785564899</v>
          </cell>
          <cell r="DJ82">
            <v>235.81433372199535</v>
          </cell>
          <cell r="DK82">
            <v>236.10829050838947</v>
          </cell>
          <cell r="DL82">
            <v>242.16340036690235</v>
          </cell>
          <cell r="DM82">
            <v>232.88076497614384</v>
          </cell>
          <cell r="DN82">
            <v>229.37128089368343</v>
          </cell>
          <cell r="DO82">
            <v>224.51099538803101</v>
          </cell>
          <cell r="DP82">
            <v>223.44715178012848</v>
          </cell>
          <cell r="DQ82">
            <v>221.59042473137379</v>
          </cell>
          <cell r="DR82">
            <v>226.53269818425179</v>
          </cell>
          <cell r="DS82">
            <v>227.41556839644909</v>
          </cell>
          <cell r="DT82">
            <v>232.32784625887871</v>
          </cell>
          <cell r="DU82">
            <v>226.6786767244339</v>
          </cell>
          <cell r="DV82">
            <v>227.53655061125755</v>
          </cell>
          <cell r="DW82">
            <v>224.39701214432716</v>
          </cell>
          <cell r="DX82">
            <v>220.92152306437492</v>
          </cell>
          <cell r="DY82">
            <v>221.6864106208086</v>
          </cell>
          <cell r="DZ82">
            <v>223.92508152127266</v>
          </cell>
          <cell r="EA82">
            <v>224.93693277239799</v>
          </cell>
          <cell r="EB82">
            <v>229.2922925055027</v>
          </cell>
          <cell r="EC82">
            <v>225.27288338541985</v>
          </cell>
          <cell r="ED82">
            <v>224.43400670588017</v>
          </cell>
          <cell r="EE82">
            <v>220.34160831570625</v>
          </cell>
          <cell r="EF82">
            <v>225.78380827605724</v>
          </cell>
          <cell r="EG82">
            <v>227.5985414981842</v>
          </cell>
          <cell r="EH82">
            <v>226.79465967416763</v>
          </cell>
          <cell r="EI82">
            <v>228.24544639885426</v>
          </cell>
          <cell r="EJ82">
            <v>226.85765041410923</v>
          </cell>
          <cell r="EK82">
            <v>230.33513920009136</v>
          </cell>
          <cell r="EL82">
            <v>230.61409819126129</v>
          </cell>
          <cell r="EM82">
            <v>224.46600200235844</v>
          </cell>
          <cell r="EN82">
            <v>231.63694782555103</v>
          </cell>
          <cell r="EO82">
            <v>234.91246630251408</v>
          </cell>
          <cell r="EP82">
            <v>236.15428374707699</v>
          </cell>
          <cell r="EQ82">
            <v>234.48852862417698</v>
          </cell>
          <cell r="ER82">
            <v>238.94387365877628</v>
          </cell>
          <cell r="ES82">
            <v>242.76931129395962</v>
          </cell>
          <cell r="ET82">
            <v>244.54005098342896</v>
          </cell>
          <cell r="EU82">
            <v>247.42262722551823</v>
          </cell>
          <cell r="EV82">
            <v>254.25062346458435</v>
          </cell>
          <cell r="EW82">
            <v>248.73343452811241</v>
          </cell>
          <cell r="EX82">
            <v>251.58701503276825</v>
          </cell>
          <cell r="EY82">
            <v>253.66071018576622</v>
          </cell>
          <cell r="EZ82">
            <v>254.77054703235626</v>
          </cell>
          <cell r="FA82">
            <v>255.99736668169501</v>
          </cell>
          <cell r="FB82">
            <v>256.03236153721809</v>
          </cell>
          <cell r="FC82">
            <v>260.12376007437706</v>
          </cell>
          <cell r="FD82">
            <v>254.7735465914011</v>
          </cell>
          <cell r="FE82">
            <v>255.34146310389042</v>
          </cell>
          <cell r="FF82">
            <v>253.82068666815758</v>
          </cell>
          <cell r="FG82">
            <v>252.96681219339371</v>
          </cell>
          <cell r="FH82">
            <v>253.50473311543465</v>
          </cell>
          <cell r="FI82">
            <v>255.26847383379936</v>
          </cell>
          <cell r="FJ82">
            <v>250.37519317865372</v>
          </cell>
          <cell r="FK82">
            <v>246.72672952711582</v>
          </cell>
          <cell r="FL82">
            <v>247.21165823936462</v>
          </cell>
          <cell r="FM82">
            <v>247.05868072807789</v>
          </cell>
          <cell r="FN82">
            <v>245.53090532124043</v>
          </cell>
          <cell r="FO82">
            <v>252.93981616199017</v>
          </cell>
          <cell r="FP82">
            <v>248.10552683472633</v>
          </cell>
          <cell r="FQ82">
            <v>259.4158641397953</v>
          </cell>
          <cell r="FR82">
            <v>270.8571821898222</v>
          </cell>
          <cell r="FS82">
            <v>275.59548562765121</v>
          </cell>
          <cell r="FT82">
            <v>271.5790760666132</v>
          </cell>
          <cell r="FU82">
            <v>268.9524621963501</v>
          </cell>
          <cell r="FV82">
            <v>267.27470883727074</v>
          </cell>
          <cell r="FW82">
            <v>271.80104343593121</v>
          </cell>
          <cell r="FX82">
            <v>274.85559439659119</v>
          </cell>
          <cell r="FY82">
            <v>274.10870419442654</v>
          </cell>
          <cell r="FZ82">
            <v>273.43280355632305</v>
          </cell>
          <cell r="GA82">
            <v>271.32611325383186</v>
          </cell>
          <cell r="GB82">
            <v>278.08811919391155</v>
          </cell>
          <cell r="GC82">
            <v>280.44377289712429</v>
          </cell>
          <cell r="GD82">
            <v>281.97154830396175</v>
          </cell>
          <cell r="GE82">
            <v>282.39348627626896</v>
          </cell>
          <cell r="GF82">
            <v>288.09064875543118</v>
          </cell>
          <cell r="GG82">
            <v>282.32949568331242</v>
          </cell>
          <cell r="GH82">
            <v>295.30558811128139</v>
          </cell>
          <cell r="GI82">
            <v>308.97057926654816</v>
          </cell>
          <cell r="GJ82">
            <v>311.24024561047554</v>
          </cell>
          <cell r="GK82">
            <v>305.31511664390564</v>
          </cell>
          <cell r="GL82">
            <v>305.96402125060558</v>
          </cell>
          <cell r="GM82">
            <v>305.9340256601572</v>
          </cell>
          <cell r="GN82">
            <v>302.68650306761265</v>
          </cell>
          <cell r="GO82">
            <v>299.39698664844036</v>
          </cell>
          <cell r="GP82">
            <v>302.6745048314333</v>
          </cell>
          <cell r="GQ82">
            <v>300.19886876642704</v>
          </cell>
          <cell r="GR82">
            <v>296.81536616384983</v>
          </cell>
          <cell r="GS82">
            <v>295.41857150197029</v>
          </cell>
          <cell r="GT82">
            <v>294.45071378350258</v>
          </cell>
          <cell r="GU82">
            <v>292.56299129128456</v>
          </cell>
          <cell r="GV82">
            <v>290.78625248372555</v>
          </cell>
          <cell r="GW82">
            <v>294.63268703222275</v>
          </cell>
          <cell r="GX82">
            <v>295.84450888633728</v>
          </cell>
          <cell r="GY82">
            <v>289.01251323521137</v>
          </cell>
          <cell r="GZ82">
            <v>286.73484806716442</v>
          </cell>
          <cell r="HA82">
            <v>279.14496383070946</v>
          </cell>
          <cell r="HB82">
            <v>288.44259701669216</v>
          </cell>
          <cell r="HC82">
            <v>305.68506225943565</v>
          </cell>
          <cell r="HD82">
            <v>307.47979842126369</v>
          </cell>
          <cell r="HE82">
            <v>312.33208510279655</v>
          </cell>
          <cell r="HF82">
            <v>317.56531578302383</v>
          </cell>
          <cell r="HG82">
            <v>310.9152933806181</v>
          </cell>
          <cell r="HH82">
            <v>323.65242093801498</v>
          </cell>
          <cell r="HI82">
            <v>329.87650595605373</v>
          </cell>
          <cell r="HJ82">
            <v>327.35987591743469</v>
          </cell>
          <cell r="HK82">
            <v>323.08850383758545</v>
          </cell>
          <cell r="HL82">
            <v>328.41072143614292</v>
          </cell>
          <cell r="HM82">
            <v>331.94420199096203</v>
          </cell>
          <cell r="HN82">
            <v>327.69682638347149</v>
          </cell>
          <cell r="HO82">
            <v>328.59969365596771</v>
          </cell>
          <cell r="HP82">
            <v>326.37902010977268</v>
          </cell>
          <cell r="HQ82">
            <v>332.61810292303562</v>
          </cell>
          <cell r="HR82">
            <v>338.86218500137329</v>
          </cell>
          <cell r="HS82">
            <v>341.43180724978447</v>
          </cell>
          <cell r="HT82">
            <v>346.02313229441643</v>
          </cell>
          <cell r="HU82">
            <v>354.34890834987164</v>
          </cell>
          <cell r="HV82">
            <v>349.02569089829922</v>
          </cell>
          <cell r="HW82">
            <v>345.83016066253185</v>
          </cell>
          <cell r="HX82">
            <v>348.12882274389267</v>
          </cell>
          <cell r="HY82">
            <v>351.23636591434479</v>
          </cell>
          <cell r="HZ82">
            <v>347.65189285576344</v>
          </cell>
          <cell r="IA82">
            <v>356.76855264604092</v>
          </cell>
          <cell r="IB82">
            <v>361.79681345820427</v>
          </cell>
          <cell r="IC82">
            <v>362.38772659003735</v>
          </cell>
          <cell r="ID82">
            <v>352.18122701346874</v>
          </cell>
          <cell r="IE82">
            <v>344.87130162119865</v>
          </cell>
          <cell r="IF82">
            <v>339.61207476258278</v>
          </cell>
          <cell r="IG82">
            <v>337.29741503298283</v>
          </cell>
          <cell r="IH82">
            <v>331.58225519955158</v>
          </cell>
          <cell r="II82">
            <v>329.38157871365547</v>
          </cell>
          <cell r="IJ82">
            <v>329.27659414708614</v>
          </cell>
          <cell r="IK82">
            <v>337.0684486925602</v>
          </cell>
          <cell r="IL82">
            <v>342.08271156251431</v>
          </cell>
          <cell r="IM82">
            <v>342.65362763404846</v>
          </cell>
          <cell r="IN82">
            <v>341.01886795461178</v>
          </cell>
          <cell r="IO82">
            <v>341.68776962161064</v>
          </cell>
          <cell r="IP82">
            <v>335.90861919522285</v>
          </cell>
          <cell r="IQ82">
            <v>329.17160958051682</v>
          </cell>
          <cell r="IR82">
            <v>329.36158165335655</v>
          </cell>
          <cell r="IS82">
            <v>325.99707625806332</v>
          </cell>
          <cell r="IT82">
            <v>326.82195499539375</v>
          </cell>
          <cell r="IU82">
            <v>334.11888229846954</v>
          </cell>
          <cell r="IV82">
            <v>340.40595805644989</v>
          </cell>
          <cell r="IW82">
            <v>336.07459479570389</v>
          </cell>
          <cell r="IX82">
            <v>327.57084490358829</v>
          </cell>
          <cell r="IY82">
            <v>335.04974545538425</v>
          </cell>
          <cell r="IZ82">
            <v>331.90720742940903</v>
          </cell>
          <cell r="JA82">
            <v>338.48524041473866</v>
          </cell>
          <cell r="JB82">
            <v>333.25800885260105</v>
          </cell>
          <cell r="JC82">
            <v>339.49809151887894</v>
          </cell>
          <cell r="JD82">
            <v>344.62333807349205</v>
          </cell>
          <cell r="JE82">
            <v>344.78031499683857</v>
          </cell>
          <cell r="JF82">
            <v>347.0009885430336</v>
          </cell>
          <cell r="JG82">
            <v>344.59634204208851</v>
          </cell>
          <cell r="JH82">
            <v>343.43351298570633</v>
          </cell>
          <cell r="JI82">
            <v>349.55961240828037</v>
          </cell>
          <cell r="JJ82">
            <v>351.08738781511784</v>
          </cell>
          <cell r="JK82">
            <v>366.84907074272633</v>
          </cell>
          <cell r="JL82">
            <v>377.56549535691738</v>
          </cell>
          <cell r="JM82">
            <v>384.14052878320217</v>
          </cell>
          <cell r="JN82">
            <v>388.178935110569</v>
          </cell>
          <cell r="JO82">
            <v>390.4316039532423</v>
          </cell>
          <cell r="JP82">
            <v>391.1924920976162</v>
          </cell>
          <cell r="JQ82">
            <v>402.29685968160629</v>
          </cell>
          <cell r="JR82">
            <v>411.80646170675755</v>
          </cell>
          <cell r="JS82">
            <v>412.44836734235287</v>
          </cell>
          <cell r="JT82">
            <v>411.11056400835514</v>
          </cell>
          <cell r="JU82">
            <v>413.6341930180788</v>
          </cell>
          <cell r="JV82">
            <v>419.22237151861191</v>
          </cell>
          <cell r="JW82">
            <v>416.97370208799839</v>
          </cell>
          <cell r="JX82">
            <v>414.24210365116596</v>
          </cell>
          <cell r="JY82">
            <v>419.72929699718952</v>
          </cell>
          <cell r="JZ82">
            <v>415.90085980296135</v>
          </cell>
          <cell r="KA82">
            <v>414.22210659086704</v>
          </cell>
          <cell r="KB82">
            <v>416.60175676643848</v>
          </cell>
          <cell r="KC82">
            <v>405.30441755056381</v>
          </cell>
          <cell r="KD82">
            <v>395.47286285459995</v>
          </cell>
          <cell r="KE82">
            <v>395.96279083192348</v>
          </cell>
          <cell r="KF82">
            <v>397.70753434300423</v>
          </cell>
          <cell r="KG82">
            <v>394.00207906961441</v>
          </cell>
          <cell r="KH82">
            <v>397.67853860557079</v>
          </cell>
          <cell r="KI82">
            <v>393.14920444786549</v>
          </cell>
          <cell r="KJ82">
            <v>400.33914747834206</v>
          </cell>
          <cell r="KK82">
            <v>395.79381567239761</v>
          </cell>
          <cell r="KL82">
            <v>397.90150582790375</v>
          </cell>
          <cell r="KM82">
            <v>389.41675314307213</v>
          </cell>
          <cell r="KN82">
            <v>375.88474243879318</v>
          </cell>
          <cell r="KO82">
            <v>366.26315687596798</v>
          </cell>
          <cell r="KP82">
            <v>368.00490082800388</v>
          </cell>
          <cell r="KQ82">
            <v>375.21484091877937</v>
          </cell>
          <cell r="KR82">
            <v>372.00131332874298</v>
          </cell>
          <cell r="KS82">
            <v>374.13899907469749</v>
          </cell>
          <cell r="KT82">
            <v>378.23539687693119</v>
          </cell>
          <cell r="KU82">
            <v>373.22713312506676</v>
          </cell>
          <cell r="KV82">
            <v>368.02789744734764</v>
          </cell>
          <cell r="KW82">
            <v>362.87465500831604</v>
          </cell>
          <cell r="KX82">
            <v>367.28900606930256</v>
          </cell>
          <cell r="KY82">
            <v>363.47356696426868</v>
          </cell>
          <cell r="KZ82">
            <v>364.49541674554348</v>
          </cell>
          <cell r="LA82">
            <v>366.23916040360928</v>
          </cell>
          <cell r="LB82">
            <v>369.631661683321</v>
          </cell>
          <cell r="LC82">
            <v>381.2319563627243</v>
          </cell>
          <cell r="LD82">
            <v>389.20278459787369</v>
          </cell>
          <cell r="LE82">
            <v>387.8679808229208</v>
          </cell>
          <cell r="LF82">
            <v>387.60801903903484</v>
          </cell>
          <cell r="LG82">
            <v>389.59472697973251</v>
          </cell>
          <cell r="LH82">
            <v>392.48530204594135</v>
          </cell>
          <cell r="LI82">
            <v>393.75411552190781</v>
          </cell>
          <cell r="LJ82">
            <v>401.8839203864336</v>
          </cell>
          <cell r="LK82">
            <v>401.30600534379482</v>
          </cell>
          <cell r="LL82">
            <v>418.41748984158039</v>
          </cell>
          <cell r="LM82">
            <v>429.50985918939114</v>
          </cell>
          <cell r="LN82">
            <v>435.60796272754669</v>
          </cell>
          <cell r="LO82">
            <v>428.70097810029984</v>
          </cell>
          <cell r="LP82">
            <v>432.42643043398857</v>
          </cell>
          <cell r="LQ82">
            <v>422.4488971978426</v>
          </cell>
          <cell r="LR82">
            <v>416.98070105910301</v>
          </cell>
          <cell r="LS82">
            <v>406.52223852276802</v>
          </cell>
          <cell r="LT82">
            <v>398.3854346871376</v>
          </cell>
          <cell r="LU82">
            <v>394.9629378169775</v>
          </cell>
          <cell r="LV82">
            <v>397.99649186432362</v>
          </cell>
          <cell r="LW82">
            <v>395.91679759323597</v>
          </cell>
          <cell r="LX82">
            <v>401.99590392410755</v>
          </cell>
          <cell r="LY82">
            <v>410.20869658887386</v>
          </cell>
          <cell r="LZ82">
            <v>414.33908939361572</v>
          </cell>
          <cell r="MA82">
            <v>418.23351688683033</v>
          </cell>
          <cell r="MB82">
            <v>415.83586935698986</v>
          </cell>
          <cell r="MC82">
            <v>409.90474127233028</v>
          </cell>
          <cell r="MD82">
            <v>401.83092817664146</v>
          </cell>
          <cell r="ME82">
            <v>400.10718157887459</v>
          </cell>
          <cell r="MF82">
            <v>399.42428196966648</v>
          </cell>
          <cell r="MG82">
            <v>397.19061033427715</v>
          </cell>
          <cell r="MH82">
            <v>397.73852978646755</v>
          </cell>
          <cell r="MI82">
            <v>412.31838645040989</v>
          </cell>
          <cell r="MJ82">
            <v>416.27680453658104</v>
          </cell>
          <cell r="MK82">
            <v>422.02295981347561</v>
          </cell>
          <cell r="ML82">
            <v>422.27992203831673</v>
          </cell>
          <cell r="MM82">
            <v>423.68871493637562</v>
          </cell>
          <cell r="MN82">
            <v>424.99052356183529</v>
          </cell>
          <cell r="MO82">
            <v>425.16049857437611</v>
          </cell>
          <cell r="MP82">
            <v>427.47115889191628</v>
          </cell>
          <cell r="MQ82">
            <v>427.93809024989605</v>
          </cell>
          <cell r="MR82">
            <v>425.25748431682587</v>
          </cell>
          <cell r="MS82">
            <v>427.14720651507378</v>
          </cell>
          <cell r="MT82">
            <v>429.57784919440746</v>
          </cell>
          <cell r="MU82">
            <v>431.45457330346107</v>
          </cell>
          <cell r="MV82">
            <v>424.55558750033379</v>
          </cell>
          <cell r="MW82">
            <v>418.1785249710083</v>
          </cell>
          <cell r="MX82">
            <v>416.71773971617222</v>
          </cell>
          <cell r="MY82">
            <v>413.90715289115906</v>
          </cell>
          <cell r="MZ82">
            <v>415.36893799901009</v>
          </cell>
          <cell r="NA82">
            <v>417.11468136310577</v>
          </cell>
          <cell r="NB82">
            <v>419.90527112782001</v>
          </cell>
          <cell r="NC82">
            <v>419.66830596327782</v>
          </cell>
          <cell r="ND82">
            <v>419.76429185271263</v>
          </cell>
          <cell r="NE82">
            <v>413.01128458976746</v>
          </cell>
          <cell r="NF82">
            <v>412.45136690139771</v>
          </cell>
          <cell r="NG82">
            <v>400.18017084896564</v>
          </cell>
          <cell r="NH82">
            <v>397.86451126635075</v>
          </cell>
          <cell r="NI82">
            <v>389.76370213925838</v>
          </cell>
          <cell r="NJ82">
            <v>389.04480782151222</v>
          </cell>
          <cell r="NK82">
            <v>400.33514806628227</v>
          </cell>
          <cell r="NL82">
            <v>398.72138530015945</v>
          </cell>
          <cell r="NM82">
            <v>417.295654758811</v>
          </cell>
          <cell r="NN82">
            <v>415.36393873393536</v>
          </cell>
          <cell r="NO82">
            <v>413.686185374856</v>
          </cell>
          <cell r="NP82">
            <v>420.78814134001732</v>
          </cell>
          <cell r="NQ82">
            <v>423.50374212861061</v>
          </cell>
          <cell r="NR82">
            <v>440.26327836513519</v>
          </cell>
          <cell r="NS82">
            <v>445.81646201014519</v>
          </cell>
          <cell r="NT82">
            <v>445.35253021121025</v>
          </cell>
          <cell r="NU82">
            <v>449.2499572634697</v>
          </cell>
          <cell r="NV82">
            <v>441.87204186618328</v>
          </cell>
          <cell r="NW82">
            <v>435.32100491225719</v>
          </cell>
          <cell r="NX82">
            <v>434.07318834960461</v>
          </cell>
          <cell r="NY82">
            <v>431.58855360746384</v>
          </cell>
          <cell r="NZ82">
            <v>431.19061210751534</v>
          </cell>
          <cell r="OA82">
            <v>429.56185154616833</v>
          </cell>
          <cell r="OB82">
            <v>430.67368809878826</v>
          </cell>
          <cell r="OC82">
            <v>428.35302925109863</v>
          </cell>
          <cell r="OD82">
            <v>426.95523473620415</v>
          </cell>
          <cell r="OE82">
            <v>426.93523767590523</v>
          </cell>
          <cell r="OF82">
            <v>426.6932732462883</v>
          </cell>
          <cell r="OG82">
            <v>422.19493453204632</v>
          </cell>
          <cell r="OH82">
            <v>437.323710501194</v>
          </cell>
          <cell r="OI82">
            <v>450.28580498695374</v>
          </cell>
          <cell r="OJ82">
            <v>450.64975148439407</v>
          </cell>
          <cell r="OK82">
            <v>444.36167587339878</v>
          </cell>
          <cell r="OL82">
            <v>444.4446636736393</v>
          </cell>
          <cell r="OM82">
            <v>434.35314719378948</v>
          </cell>
          <cell r="ON82">
            <v>429.21090313792229</v>
          </cell>
          <cell r="OO82">
            <v>422.52888543903828</v>
          </cell>
          <cell r="OP82">
            <v>418.41648998856544</v>
          </cell>
          <cell r="OQ82">
            <v>413.36423270404339</v>
          </cell>
          <cell r="OR82">
            <v>406.09030202031136</v>
          </cell>
          <cell r="OS82">
            <v>393.72112037241459</v>
          </cell>
          <cell r="OT82">
            <v>386.81713530421257</v>
          </cell>
          <cell r="OU82">
            <v>392.1383530497551</v>
          </cell>
          <cell r="OV82">
            <v>391.36146725714207</v>
          </cell>
          <cell r="OW82">
            <v>398.66839309036732</v>
          </cell>
          <cell r="OX82">
            <v>408.43395748734474</v>
          </cell>
          <cell r="OY82">
            <v>393.73411846160889</v>
          </cell>
          <cell r="OZ82">
            <v>386.20822481811047</v>
          </cell>
          <cell r="PA82">
            <v>389.96867200732231</v>
          </cell>
          <cell r="PB82">
            <v>368.34985011816025</v>
          </cell>
          <cell r="PC82">
            <v>365.29429930448532</v>
          </cell>
          <cell r="PD82">
            <v>366.93205854296684</v>
          </cell>
          <cell r="PE82">
            <v>358.68027161061764</v>
          </cell>
          <cell r="PF82">
            <v>352.14223274588585</v>
          </cell>
          <cell r="PG82">
            <v>357.72041271626949</v>
          </cell>
          <cell r="PH82">
            <v>360.04507097601891</v>
          </cell>
          <cell r="PI82">
            <v>359.09421075880527</v>
          </cell>
          <cell r="PJ82">
            <v>357.60942903161049</v>
          </cell>
          <cell r="PK82">
            <v>366.27215555310249</v>
          </cell>
          <cell r="PL82">
            <v>375.56478947401047</v>
          </cell>
          <cell r="PM82">
            <v>376.66262808442116</v>
          </cell>
          <cell r="PN82">
            <v>377.31053283810616</v>
          </cell>
          <cell r="PO82">
            <v>376.60363675653934</v>
          </cell>
          <cell r="PP82">
            <v>365.86221581697464</v>
          </cell>
          <cell r="PQ82">
            <v>362.66968514025211</v>
          </cell>
          <cell r="PR82">
            <v>358.3163251131773</v>
          </cell>
          <cell r="PS82">
            <v>353.45603960752487</v>
          </cell>
          <cell r="PT82">
            <v>349.48962269723415</v>
          </cell>
          <cell r="PU82">
            <v>346.9879904538393</v>
          </cell>
          <cell r="PV82">
            <v>343.91844169795513</v>
          </cell>
          <cell r="PW82">
            <v>345.44021798670292</v>
          </cell>
          <cell r="PX82">
            <v>345.37822709977627</v>
          </cell>
          <cell r="PY82">
            <v>341.54279093444347</v>
          </cell>
          <cell r="PZ82">
            <v>333.91091287136078</v>
          </cell>
          <cell r="QA82">
            <v>326.6359823346138</v>
          </cell>
          <cell r="QB82">
            <v>326.63798204064369</v>
          </cell>
          <cell r="QC82">
            <v>329.31058914959431</v>
          </cell>
          <cell r="QD82">
            <v>321.97966684401035</v>
          </cell>
          <cell r="QE82">
            <v>326.65397968888283</v>
          </cell>
          <cell r="QF82">
            <v>328.66868351399899</v>
          </cell>
          <cell r="QG82">
            <v>333.44998063147068</v>
          </cell>
          <cell r="QH82">
            <v>328.05677346885204</v>
          </cell>
          <cell r="QI82">
            <v>330.44742202758789</v>
          </cell>
        </row>
        <row r="83">
          <cell r="B83" t="str">
            <v>VOD 6 1/4 10/03/78 nc-24</v>
          </cell>
          <cell r="C83" t="str">
            <v>XS1888180640</v>
          </cell>
          <cell r="D83">
            <v>383.56374170541761</v>
          </cell>
          <cell r="E83">
            <v>375.64135423064226</v>
          </cell>
          <cell r="F83">
            <v>381.75090715050698</v>
          </cell>
          <cell r="G83">
            <v>401.54986487507824</v>
          </cell>
          <cell r="H83">
            <v>398.40094120621683</v>
          </cell>
          <cell r="I83">
            <v>398.06241188049319</v>
          </cell>
          <cell r="J83">
            <v>397.46648007929326</v>
          </cell>
          <cell r="K83">
            <v>398.0934604281187</v>
          </cell>
          <cell r="L83">
            <v>398.11148861706255</v>
          </cell>
          <cell r="M83">
            <v>394.93552266478537</v>
          </cell>
          <cell r="N83">
            <v>394.64707164168357</v>
          </cell>
          <cell r="O83">
            <v>400.97997379124166</v>
          </cell>
          <cell r="P83">
            <v>381.46746395766735</v>
          </cell>
          <cell r="Q83">
            <v>363.15683338701723</v>
          </cell>
          <cell r="R83">
            <v>364.80641267538067</v>
          </cell>
          <cell r="S83">
            <v>387.02715711474423</v>
          </cell>
          <cell r="T83">
            <v>389.89564228892328</v>
          </cell>
          <cell r="U83">
            <v>381.4955078071356</v>
          </cell>
          <cell r="V83">
            <v>384.32092564105989</v>
          </cell>
          <cell r="W83">
            <v>350.81954275310039</v>
          </cell>
          <cell r="X83">
            <v>334.10941473424435</v>
          </cell>
          <cell r="Y83">
            <v>345.04351132869721</v>
          </cell>
          <cell r="Z83">
            <v>385.11717065274712</v>
          </cell>
          <cell r="AA83">
            <v>408.25134333193301</v>
          </cell>
          <cell r="AB83">
            <v>262.53950775921345</v>
          </cell>
          <cell r="AC83">
            <v>415.4976737213135</v>
          </cell>
          <cell r="AD83">
            <v>410.21441279470918</v>
          </cell>
          <cell r="AE83">
            <v>443.21801735460758</v>
          </cell>
          <cell r="AF83">
            <v>443.37326009273528</v>
          </cell>
          <cell r="AG83">
            <v>452.45846575438975</v>
          </cell>
          <cell r="AH83">
            <v>473.71169738709926</v>
          </cell>
          <cell r="AI83">
            <v>479.73211092829706</v>
          </cell>
          <cell r="AJ83">
            <v>490.19547147810454</v>
          </cell>
          <cell r="AK83">
            <v>478.04847839415072</v>
          </cell>
          <cell r="AL83">
            <v>492.34082596242433</v>
          </cell>
          <cell r="AM83">
            <v>471.06956614077092</v>
          </cell>
          <cell r="AN83">
            <v>291.88939935982228</v>
          </cell>
          <cell r="AO83">
            <v>468.82205191910265</v>
          </cell>
          <cell r="AP83">
            <v>457.734715718627</v>
          </cell>
          <cell r="AQ83">
            <v>468.63676219940186</v>
          </cell>
          <cell r="AR83">
            <v>467.53604110777377</v>
          </cell>
          <cell r="AS83">
            <v>465.43375396370891</v>
          </cell>
          <cell r="AT83">
            <v>456.06210041105749</v>
          </cell>
          <cell r="AU83">
            <v>455.12162988781932</v>
          </cell>
          <cell r="AV83">
            <v>430.44504548788069</v>
          </cell>
          <cell r="AW83">
            <v>488.24341924190526</v>
          </cell>
          <cell r="AX83">
            <v>624.41734129726888</v>
          </cell>
          <cell r="AY83">
            <v>561.36675516426567</v>
          </cell>
          <cell r="AZ83">
            <v>626.53765663027764</v>
          </cell>
          <cell r="BA83">
            <v>681.96932980239399</v>
          </cell>
          <cell r="BB83">
            <v>727.63974022746083</v>
          </cell>
          <cell r="BC83">
            <v>790.67730600178243</v>
          </cell>
          <cell r="BD83">
            <v>724.24843757390977</v>
          </cell>
          <cell r="BE83">
            <v>1288.3634899860619</v>
          </cell>
          <cell r="BF83">
            <v>928.0270666027069</v>
          </cell>
          <cell r="BG83">
            <v>583.70468283176422</v>
          </cell>
          <cell r="BH83">
            <v>523.2070885664225</v>
          </cell>
          <cell r="BI83">
            <v>482.34319362699983</v>
          </cell>
          <cell r="BJ83">
            <v>397.54760692954062</v>
          </cell>
          <cell r="BK83">
            <v>325.92461695373061</v>
          </cell>
          <cell r="BL83">
            <v>335.62578573763369</v>
          </cell>
          <cell r="BM83">
            <v>266.00692943274976</v>
          </cell>
          <cell r="BN83">
            <v>225.43148551642895</v>
          </cell>
          <cell r="BO83">
            <v>215.88656103670598</v>
          </cell>
          <cell r="BP83">
            <v>212.31397492766379</v>
          </cell>
          <cell r="BQ83">
            <v>235.06755250692368</v>
          </cell>
          <cell r="BR83">
            <v>225.83411506950856</v>
          </cell>
          <cell r="BS83">
            <v>231.17546682715414</v>
          </cell>
          <cell r="BT83">
            <v>231.55706349313257</v>
          </cell>
          <cell r="BU83">
            <v>252.07815034151076</v>
          </cell>
          <cell r="BV83">
            <v>251.87783713102343</v>
          </cell>
          <cell r="BW83">
            <v>260.88391907453536</v>
          </cell>
          <cell r="BX83">
            <v>230.84595159590245</v>
          </cell>
          <cell r="BY83">
            <v>221.58447030901908</v>
          </cell>
          <cell r="BZ83">
            <v>227.16719948530198</v>
          </cell>
          <cell r="CA83">
            <v>230.08275826394561</v>
          </cell>
          <cell r="CB83">
            <v>230.06773477315903</v>
          </cell>
          <cell r="CC83">
            <v>230.22498064339163</v>
          </cell>
          <cell r="CD83">
            <v>230.01965960264207</v>
          </cell>
          <cell r="CE83">
            <v>236.00601989805699</v>
          </cell>
          <cell r="CF83">
            <v>241.63782581090925</v>
          </cell>
          <cell r="CG83">
            <v>238.09528668344024</v>
          </cell>
          <cell r="CH83">
            <v>240.4830201524496</v>
          </cell>
          <cell r="CI83">
            <v>235.25384379267692</v>
          </cell>
          <cell r="CJ83">
            <v>226.72951512038708</v>
          </cell>
          <cell r="CK83">
            <v>229.74322737216949</v>
          </cell>
          <cell r="CL83">
            <v>226.47812204122542</v>
          </cell>
          <cell r="CM83">
            <v>220.39160514056681</v>
          </cell>
          <cell r="CN83">
            <v>229.15330496728419</v>
          </cell>
          <cell r="CO83">
            <v>224.37583489716053</v>
          </cell>
          <cell r="CP83">
            <v>227.94141004383565</v>
          </cell>
          <cell r="CQ83">
            <v>225.69089112401008</v>
          </cell>
          <cell r="CR83">
            <v>228.76569890499113</v>
          </cell>
          <cell r="CS83">
            <v>228.93696669995785</v>
          </cell>
          <cell r="CT83">
            <v>239.90411497414112</v>
          </cell>
          <cell r="CU83">
            <v>256.97781147003178</v>
          </cell>
          <cell r="CV83">
            <v>270.27560394823553</v>
          </cell>
          <cell r="CW83">
            <v>281.86372317492965</v>
          </cell>
          <cell r="CX83">
            <v>281.77558536231516</v>
          </cell>
          <cell r="CY83">
            <v>275.2303512096405</v>
          </cell>
          <cell r="CZ83">
            <v>283.83079890191556</v>
          </cell>
          <cell r="DA83">
            <v>277.49789675235752</v>
          </cell>
          <cell r="DB83">
            <v>282.87830958604809</v>
          </cell>
          <cell r="DC83">
            <v>288.41296359181405</v>
          </cell>
          <cell r="DD83">
            <v>281.46009205579753</v>
          </cell>
          <cell r="DE83">
            <v>299.04659037053585</v>
          </cell>
          <cell r="DF83">
            <v>285.00563588142393</v>
          </cell>
          <cell r="DG83">
            <v>277.93858581542969</v>
          </cell>
          <cell r="DH83">
            <v>285.02166093826298</v>
          </cell>
          <cell r="DI83">
            <v>278.72381360054015</v>
          </cell>
          <cell r="DJ83">
            <v>278.81295297920707</v>
          </cell>
          <cell r="DK83">
            <v>282.21226816117763</v>
          </cell>
          <cell r="DL83">
            <v>274.63942723870275</v>
          </cell>
          <cell r="DM83">
            <v>259.94044385313987</v>
          </cell>
          <cell r="DN83">
            <v>260.29700136780735</v>
          </cell>
          <cell r="DO83">
            <v>274.83473261892794</v>
          </cell>
          <cell r="DP83">
            <v>280.89721193432808</v>
          </cell>
          <cell r="DQ83">
            <v>277.77132428467274</v>
          </cell>
          <cell r="DR83">
            <v>253.4713287204504</v>
          </cell>
          <cell r="DS83">
            <v>256.98882869660855</v>
          </cell>
          <cell r="DT83">
            <v>248.68584612190722</v>
          </cell>
          <cell r="DU83">
            <v>257.24823430418968</v>
          </cell>
          <cell r="DV83">
            <v>263.69030715346338</v>
          </cell>
          <cell r="DW83">
            <v>268.85338015377522</v>
          </cell>
          <cell r="DX83">
            <v>266.12010639667511</v>
          </cell>
          <cell r="DY83">
            <v>271.25613711357119</v>
          </cell>
          <cell r="DZ83">
            <v>276.62352958858008</v>
          </cell>
          <cell r="EA83">
            <v>281.94585159122943</v>
          </cell>
          <cell r="EB83">
            <v>274.84775297760962</v>
          </cell>
          <cell r="EC83">
            <v>285.52444709658619</v>
          </cell>
          <cell r="ED83">
            <v>285.44131711423398</v>
          </cell>
          <cell r="EE83">
            <v>319.05086913585666</v>
          </cell>
          <cell r="EF83">
            <v>322.53932369649414</v>
          </cell>
          <cell r="EG83">
            <v>317.41631333827974</v>
          </cell>
          <cell r="EH83">
            <v>314.82225726246833</v>
          </cell>
          <cell r="EI83">
            <v>318.13343463182451</v>
          </cell>
          <cell r="EJ83">
            <v>308.4052235645056</v>
          </cell>
          <cell r="EK83">
            <v>298.45967266380785</v>
          </cell>
          <cell r="EL83">
            <v>281.5071656602621</v>
          </cell>
          <cell r="EM83">
            <v>287.25615480124952</v>
          </cell>
          <cell r="EN83">
            <v>287.03981653392316</v>
          </cell>
          <cell r="EO83">
            <v>294.09685093939305</v>
          </cell>
          <cell r="EP83">
            <v>287.86510696113112</v>
          </cell>
          <cell r="EQ83">
            <v>296.1440519505739</v>
          </cell>
          <cell r="ER83">
            <v>285.46635626554485</v>
          </cell>
          <cell r="ES83">
            <v>287.89415237665179</v>
          </cell>
          <cell r="ET83">
            <v>291.74517384827135</v>
          </cell>
          <cell r="EU83">
            <v>295.83256490826608</v>
          </cell>
          <cell r="EV83">
            <v>287.77997384667395</v>
          </cell>
          <cell r="EW83">
            <v>283.49427270829676</v>
          </cell>
          <cell r="EX83">
            <v>284.57896874308585</v>
          </cell>
          <cell r="EY83">
            <v>307.85336066961293</v>
          </cell>
          <cell r="EZ83">
            <v>304.23470252215861</v>
          </cell>
          <cell r="FA83">
            <v>327.29075304925442</v>
          </cell>
          <cell r="FB83">
            <v>339.43273830294606</v>
          </cell>
          <cell r="FC83">
            <v>326.56662079334257</v>
          </cell>
          <cell r="FD83">
            <v>332.62208914637563</v>
          </cell>
          <cell r="FE83">
            <v>333.89908586323264</v>
          </cell>
          <cell r="FF83">
            <v>345.30892633259299</v>
          </cell>
          <cell r="FG83">
            <v>340.52244216799738</v>
          </cell>
          <cell r="FH83">
            <v>356.72076993405818</v>
          </cell>
          <cell r="FI83">
            <v>360.98443661928178</v>
          </cell>
          <cell r="FJ83">
            <v>347.99913274943827</v>
          </cell>
          <cell r="FK83">
            <v>359.37291684091088</v>
          </cell>
          <cell r="FL83">
            <v>363.85392335951332</v>
          </cell>
          <cell r="FM83">
            <v>363.53342222273346</v>
          </cell>
          <cell r="FN83">
            <v>345.59537422358989</v>
          </cell>
          <cell r="FO83">
            <v>374.97531280577186</v>
          </cell>
          <cell r="FP83">
            <v>370.92598125576973</v>
          </cell>
          <cell r="FQ83">
            <v>373.33875387609004</v>
          </cell>
          <cell r="FR83">
            <v>390.209132463336</v>
          </cell>
          <cell r="FS83">
            <v>373.08034983456139</v>
          </cell>
          <cell r="FT83">
            <v>362.92647319495677</v>
          </cell>
          <cell r="FU83">
            <v>374.31427921116352</v>
          </cell>
          <cell r="FV83">
            <v>356.08477549076082</v>
          </cell>
          <cell r="FW83">
            <v>380.79240843832491</v>
          </cell>
          <cell r="FX83">
            <v>406.25422062337401</v>
          </cell>
          <cell r="FY83">
            <v>405.97678682684898</v>
          </cell>
          <cell r="FZ83">
            <v>388.32819141685962</v>
          </cell>
          <cell r="GA83">
            <v>380.0011712568998</v>
          </cell>
          <cell r="GB83">
            <v>350.59719508945938</v>
          </cell>
          <cell r="GC83">
            <v>346.05208834350111</v>
          </cell>
          <cell r="GD83">
            <v>346.28645479977132</v>
          </cell>
          <cell r="GE83">
            <v>330.26039639472964</v>
          </cell>
          <cell r="GF83">
            <v>345.4872050899267</v>
          </cell>
          <cell r="GG83">
            <v>342.06585545480254</v>
          </cell>
          <cell r="GH83">
            <v>367.39445935487748</v>
          </cell>
          <cell r="GI83">
            <v>366.7174007034302</v>
          </cell>
          <cell r="GJ83">
            <v>366.21261141300198</v>
          </cell>
          <cell r="GK83">
            <v>375.43903788805005</v>
          </cell>
          <cell r="GL83">
            <v>386.87792377293113</v>
          </cell>
          <cell r="GM83">
            <v>365.56559974312785</v>
          </cell>
          <cell r="GN83">
            <v>349.59763216912745</v>
          </cell>
          <cell r="GO83">
            <v>353.37153305470946</v>
          </cell>
          <cell r="GP83">
            <v>353.64596215307716</v>
          </cell>
          <cell r="GQ83">
            <v>326.2411118263006</v>
          </cell>
          <cell r="GR83">
            <v>359.74349628031251</v>
          </cell>
          <cell r="GS83">
            <v>358.63977049052716</v>
          </cell>
          <cell r="GT83">
            <v>336.64537997901442</v>
          </cell>
          <cell r="GU83">
            <v>337.54478629410266</v>
          </cell>
          <cell r="GV83">
            <v>344.62585828483105</v>
          </cell>
          <cell r="GW83">
            <v>344.75105404138566</v>
          </cell>
          <cell r="GX83">
            <v>345.71456058382984</v>
          </cell>
          <cell r="GY83">
            <v>372.6937453383207</v>
          </cell>
          <cell r="GZ83">
            <v>362.29047875165941</v>
          </cell>
          <cell r="HA83">
            <v>378.44373604536054</v>
          </cell>
          <cell r="HB83">
            <v>367.65686966061594</v>
          </cell>
          <cell r="HC83">
            <v>365.41536483526227</v>
          </cell>
          <cell r="HD83">
            <v>355.22342868566511</v>
          </cell>
          <cell r="HE83">
            <v>366.39289330244065</v>
          </cell>
          <cell r="HF83">
            <v>366.83057766735556</v>
          </cell>
          <cell r="HG83">
            <v>393.71060738265516</v>
          </cell>
          <cell r="HH83">
            <v>394.05614767074587</v>
          </cell>
          <cell r="HI83">
            <v>403.6441394907236</v>
          </cell>
          <cell r="HJ83">
            <v>407.12858778715133</v>
          </cell>
          <cell r="HK83">
            <v>386.18383849859237</v>
          </cell>
          <cell r="HL83">
            <v>390.0759241783619</v>
          </cell>
          <cell r="HM83">
            <v>407.23876005291936</v>
          </cell>
          <cell r="HN83">
            <v>417.1372373491526</v>
          </cell>
          <cell r="HO83">
            <v>424.97248857736588</v>
          </cell>
          <cell r="HP83">
            <v>428.99978567421437</v>
          </cell>
          <cell r="HQ83">
            <v>420.85204583764079</v>
          </cell>
          <cell r="HR83">
            <v>442.46784438133238</v>
          </cell>
          <cell r="HS83">
            <v>417.61298122406004</v>
          </cell>
          <cell r="HT83">
            <v>425.52835773646831</v>
          </cell>
          <cell r="HU83">
            <v>426.22644927501676</v>
          </cell>
          <cell r="HV83">
            <v>417.29147852122787</v>
          </cell>
          <cell r="HW83">
            <v>417.92146356821058</v>
          </cell>
          <cell r="HX83">
            <v>417.10418566942212</v>
          </cell>
          <cell r="HY83">
            <v>397.00575969517229</v>
          </cell>
          <cell r="HZ83">
            <v>399.51267952442169</v>
          </cell>
          <cell r="IA83">
            <v>399.62285179018971</v>
          </cell>
          <cell r="IB83">
            <v>399.11305466949938</v>
          </cell>
          <cell r="IC83">
            <v>398.99987770557402</v>
          </cell>
          <cell r="ID83">
            <v>405.66930604875091</v>
          </cell>
          <cell r="IE83">
            <v>394.11223536968231</v>
          </cell>
          <cell r="IF83">
            <v>405.6733123129606</v>
          </cell>
          <cell r="IG83">
            <v>376.96542455196379</v>
          </cell>
          <cell r="IH83">
            <v>385.94045794785023</v>
          </cell>
          <cell r="II83">
            <v>384.90183395147324</v>
          </cell>
          <cell r="IJ83">
            <v>361.55132300496098</v>
          </cell>
          <cell r="IK83">
            <v>361.38105677604671</v>
          </cell>
          <cell r="IL83">
            <v>361.46018049418922</v>
          </cell>
          <cell r="IM83">
            <v>351.83312759816647</v>
          </cell>
          <cell r="IN83">
            <v>372.91208673775196</v>
          </cell>
          <cell r="IO83">
            <v>372.28310325682168</v>
          </cell>
          <cell r="IP83">
            <v>386.22490270674228</v>
          </cell>
          <cell r="IQ83">
            <v>385.9695033633709</v>
          </cell>
          <cell r="IR83">
            <v>381.61769886553287</v>
          </cell>
          <cell r="IS83">
            <v>372.070771253705</v>
          </cell>
          <cell r="IT83">
            <v>363.56246763825419</v>
          </cell>
          <cell r="IU83">
            <v>381.47247178792952</v>
          </cell>
          <cell r="IV83">
            <v>381.21006148219107</v>
          </cell>
          <cell r="IW83">
            <v>364.00115356922151</v>
          </cell>
          <cell r="IX83">
            <v>374.99634569287304</v>
          </cell>
          <cell r="IY83">
            <v>376.94939949512485</v>
          </cell>
          <cell r="IZ83">
            <v>388.22302698135377</v>
          </cell>
          <cell r="JA83">
            <v>402.3811646986008</v>
          </cell>
          <cell r="JB83">
            <v>413.26418142437933</v>
          </cell>
          <cell r="JC83">
            <v>398.92476025164126</v>
          </cell>
          <cell r="JD83">
            <v>394.8844427961111</v>
          </cell>
          <cell r="JE83">
            <v>402.55944345593451</v>
          </cell>
          <cell r="JF83">
            <v>401.55186800718303</v>
          </cell>
          <cell r="JG83">
            <v>404.50248159766198</v>
          </cell>
          <cell r="JH83">
            <v>398.17158258020874</v>
          </cell>
          <cell r="JI83">
            <v>405.09641026675706</v>
          </cell>
          <cell r="JJ83">
            <v>412.35375788271426</v>
          </cell>
          <cell r="JK83">
            <v>434.00461123824124</v>
          </cell>
          <cell r="JL83">
            <v>466.62661913216112</v>
          </cell>
          <cell r="JM83">
            <v>448.48024539411068</v>
          </cell>
          <cell r="JN83">
            <v>456.71612304329875</v>
          </cell>
          <cell r="JO83">
            <v>444.51304226040838</v>
          </cell>
          <cell r="JP83">
            <v>435.57206211030484</v>
          </cell>
          <cell r="JQ83">
            <v>429.29324452757839</v>
          </cell>
          <cell r="JR83">
            <v>411.5444925123453</v>
          </cell>
          <cell r="JS83">
            <v>414.52915934860704</v>
          </cell>
          <cell r="JT83">
            <v>414.05041077554228</v>
          </cell>
          <cell r="JU83">
            <v>412.64020577371122</v>
          </cell>
          <cell r="JV83">
            <v>423.94087554335596</v>
          </cell>
          <cell r="JW83">
            <v>446.83867863416668</v>
          </cell>
          <cell r="JX83">
            <v>452.08087535262109</v>
          </cell>
          <cell r="JY83">
            <v>468.27519685447214</v>
          </cell>
          <cell r="JZ83">
            <v>463.23531647861006</v>
          </cell>
          <cell r="KA83">
            <v>453.78754390597339</v>
          </cell>
          <cell r="KB83">
            <v>452.38935769677164</v>
          </cell>
          <cell r="KC83">
            <v>456.17026954472067</v>
          </cell>
          <cell r="KD83">
            <v>456.26842301785945</v>
          </cell>
          <cell r="KE83">
            <v>447.57282655060288</v>
          </cell>
          <cell r="KF83">
            <v>457.86191460728645</v>
          </cell>
          <cell r="KG83">
            <v>470.14612224042418</v>
          </cell>
          <cell r="KH83">
            <v>443.34822094142436</v>
          </cell>
          <cell r="KI83">
            <v>457.702665604949</v>
          </cell>
          <cell r="KJ83">
            <v>459.56958472669123</v>
          </cell>
          <cell r="KK83">
            <v>459.52852051854131</v>
          </cell>
          <cell r="KL83">
            <v>447.87730263054374</v>
          </cell>
          <cell r="KM83">
            <v>440.28943821728228</v>
          </cell>
          <cell r="KN83">
            <v>445.09194743871689</v>
          </cell>
          <cell r="KO83">
            <v>427.57455718159679</v>
          </cell>
          <cell r="KP83">
            <v>457.24795461714268</v>
          </cell>
          <cell r="KQ83">
            <v>487.6685203278065</v>
          </cell>
          <cell r="KR83">
            <v>484.75195998311045</v>
          </cell>
          <cell r="KS83">
            <v>477.38644323348996</v>
          </cell>
          <cell r="KT83">
            <v>471.01948783814908</v>
          </cell>
          <cell r="KU83">
            <v>462.47512784481052</v>
          </cell>
          <cell r="KV83">
            <v>470.37848556458948</v>
          </cell>
          <cell r="KW83">
            <v>471.06455831050869</v>
          </cell>
          <cell r="KX83">
            <v>476.22062034845351</v>
          </cell>
          <cell r="KY83">
            <v>482.57054912090297</v>
          </cell>
          <cell r="KZ83">
            <v>479.40459882915019</v>
          </cell>
          <cell r="LA83">
            <v>501.34790947198871</v>
          </cell>
          <cell r="LB83">
            <v>495.81125233411791</v>
          </cell>
          <cell r="LC83">
            <v>511.98954877913002</v>
          </cell>
          <cell r="LD83">
            <v>501.21470118701455</v>
          </cell>
          <cell r="LE83">
            <v>504.82434523999694</v>
          </cell>
          <cell r="LF83">
            <v>439.85375698447228</v>
          </cell>
          <cell r="LG83">
            <v>443.38828358352185</v>
          </cell>
          <cell r="LH83">
            <v>464.64451991438864</v>
          </cell>
          <cell r="LI83">
            <v>492.16455033719535</v>
          </cell>
          <cell r="LJ83">
            <v>486.68999029457564</v>
          </cell>
          <cell r="LK83">
            <v>476.46500246524812</v>
          </cell>
          <cell r="LL83">
            <v>492.3658651137352</v>
          </cell>
          <cell r="LM83">
            <v>492.15854094088081</v>
          </cell>
          <cell r="LN83">
            <v>538.08935853958133</v>
          </cell>
          <cell r="LO83">
            <v>552.80136228382594</v>
          </cell>
          <cell r="LP83">
            <v>558.59742502927782</v>
          </cell>
          <cell r="LQ83">
            <v>545.21449943661685</v>
          </cell>
          <cell r="LR83">
            <v>560.65063543677331</v>
          </cell>
          <cell r="LS83">
            <v>523.0338176393509</v>
          </cell>
          <cell r="LT83">
            <v>522.70029614388943</v>
          </cell>
          <cell r="LU83">
            <v>522.90261248648176</v>
          </cell>
          <cell r="LV83">
            <v>513.67318131327625</v>
          </cell>
          <cell r="LW83">
            <v>520.21741389989847</v>
          </cell>
          <cell r="LX83">
            <v>515.31975590348247</v>
          </cell>
          <cell r="LY83">
            <v>515.14448184430603</v>
          </cell>
          <cell r="LZ83">
            <v>506.84550553381445</v>
          </cell>
          <cell r="MA83">
            <v>539.69687205374237</v>
          </cell>
          <cell r="MB83">
            <v>497.29457165777683</v>
          </cell>
          <cell r="MC83">
            <v>491.61068431019783</v>
          </cell>
          <cell r="MD83">
            <v>495.01200262427329</v>
          </cell>
          <cell r="ME83">
            <v>509.6228481972218</v>
          </cell>
          <cell r="MF83">
            <v>537.18594596028333</v>
          </cell>
          <cell r="MG83">
            <v>530.59564133524896</v>
          </cell>
          <cell r="MH83">
            <v>512.89496449053286</v>
          </cell>
          <cell r="MI83">
            <v>517.90880414903165</v>
          </cell>
          <cell r="MJ83">
            <v>490.64216993749142</v>
          </cell>
          <cell r="MK83">
            <v>471.21279008626937</v>
          </cell>
          <cell r="ML83">
            <v>493.42452043116094</v>
          </cell>
          <cell r="MM83">
            <v>477.32534770429135</v>
          </cell>
          <cell r="MN83">
            <v>459.31719008147718</v>
          </cell>
          <cell r="MO83">
            <v>424.47270711719995</v>
          </cell>
          <cell r="MP83">
            <v>429.37236824572091</v>
          </cell>
          <cell r="MQ83">
            <v>443.11084978699682</v>
          </cell>
          <cell r="MR83">
            <v>451.76838674426079</v>
          </cell>
          <cell r="MS83">
            <v>461.32432845056059</v>
          </cell>
          <cell r="MT83">
            <v>432.78971161663532</v>
          </cell>
          <cell r="MU83">
            <v>398.20563582599164</v>
          </cell>
          <cell r="MV83">
            <v>398.69740475773813</v>
          </cell>
          <cell r="MW83">
            <v>369.84629305124281</v>
          </cell>
          <cell r="MX83">
            <v>366.01830759882932</v>
          </cell>
          <cell r="MY83">
            <v>359.13254098832613</v>
          </cell>
          <cell r="MZ83">
            <v>357.0743227505684</v>
          </cell>
          <cell r="NA83">
            <v>313.62238113164904</v>
          </cell>
          <cell r="NB83">
            <v>346.32251117765907</v>
          </cell>
          <cell r="NC83">
            <v>350.99681994438168</v>
          </cell>
          <cell r="ND83">
            <v>331.77175956785675</v>
          </cell>
          <cell r="NE83">
            <v>347.6896488392353</v>
          </cell>
          <cell r="NF83">
            <v>345.06955204606055</v>
          </cell>
          <cell r="NG83">
            <v>369.47170734763148</v>
          </cell>
          <cell r="NH83">
            <v>367.56172088563443</v>
          </cell>
          <cell r="NI83">
            <v>371.58501171827317</v>
          </cell>
          <cell r="NJ83">
            <v>354.72064252734185</v>
          </cell>
          <cell r="NK83">
            <v>347.86191820025442</v>
          </cell>
          <cell r="NL83">
            <v>360.94537554323671</v>
          </cell>
          <cell r="NM83">
            <v>371.58601328432559</v>
          </cell>
          <cell r="NN83">
            <v>365.49148385524751</v>
          </cell>
          <cell r="NO83">
            <v>341.77439973354342</v>
          </cell>
        </row>
        <row r="84">
          <cell r="B84" t="str">
            <v>VOD 7 04/04/79 nc-29</v>
          </cell>
          <cell r="C84" t="str">
            <v>US92857WBQ24</v>
          </cell>
          <cell r="D84">
            <v>393.70254572457077</v>
          </cell>
          <cell r="E84">
            <v>393.70354534256455</v>
          </cell>
          <cell r="F84">
            <v>393.66356062281136</v>
          </cell>
          <cell r="G84">
            <v>395.27294559288021</v>
          </cell>
          <cell r="H84">
            <v>395.77275458979602</v>
          </cell>
          <cell r="I84">
            <v>415.00240593713522</v>
          </cell>
          <cell r="J84">
            <v>418.64301467067003</v>
          </cell>
          <cell r="K84">
            <v>408.62884160846477</v>
          </cell>
          <cell r="L84">
            <v>404.92925541329384</v>
          </cell>
          <cell r="M84">
            <v>399.25942215228076</v>
          </cell>
          <cell r="N84">
            <v>404.34647812288995</v>
          </cell>
          <cell r="O84">
            <v>395.42588714593649</v>
          </cell>
          <cell r="P84">
            <v>400.05511807537084</v>
          </cell>
          <cell r="Q84">
            <v>410.08828387945891</v>
          </cell>
          <cell r="R84">
            <v>425.0755564609766</v>
          </cell>
          <cell r="S84">
            <v>367.98337436127667</v>
          </cell>
          <cell r="T84">
            <v>349.22154423505071</v>
          </cell>
          <cell r="U84">
            <v>361.76575043964385</v>
          </cell>
          <cell r="V84">
            <v>384.28414498668906</v>
          </cell>
          <cell r="W84">
            <v>386.25839052450658</v>
          </cell>
          <cell r="X84">
            <v>407.67920451432462</v>
          </cell>
          <cell r="Y84">
            <v>410.65806613594293</v>
          </cell>
          <cell r="Z84">
            <v>410.52811579674483</v>
          </cell>
          <cell r="AA84">
            <v>402.8280583902598</v>
          </cell>
          <cell r="AB84">
            <v>401.44558670479057</v>
          </cell>
          <cell r="AC84">
            <v>412.22346791428322</v>
          </cell>
          <cell r="AD84">
            <v>415.10136811852453</v>
          </cell>
          <cell r="AE84">
            <v>412.68928989940878</v>
          </cell>
          <cell r="AF84">
            <v>421.10307455348971</v>
          </cell>
          <cell r="AG84">
            <v>433.74424370348459</v>
          </cell>
          <cell r="AH84">
            <v>445.73666077548262</v>
          </cell>
          <cell r="AI84">
            <v>456.4525656693578</v>
          </cell>
          <cell r="AJ84">
            <v>433.52832621681694</v>
          </cell>
          <cell r="AK84">
            <v>444.34119405609374</v>
          </cell>
          <cell r="AL84">
            <v>440.77555667209629</v>
          </cell>
          <cell r="AM84">
            <v>442.36095081031317</v>
          </cell>
          <cell r="AN84">
            <v>437.98862170529367</v>
          </cell>
          <cell r="AO84">
            <v>442.40893247401709</v>
          </cell>
          <cell r="AP84">
            <v>439.07720570057631</v>
          </cell>
          <cell r="AQ84">
            <v>439.32810981702801</v>
          </cell>
          <cell r="AR84">
            <v>430.88033815115693</v>
          </cell>
          <cell r="AS84">
            <v>432.15385147529844</v>
          </cell>
          <cell r="AT84">
            <v>440.65460289484258</v>
          </cell>
          <cell r="AU84">
            <v>447.12712940490246</v>
          </cell>
          <cell r="AV84">
            <v>439.92788061332703</v>
          </cell>
          <cell r="AW84">
            <v>437.74571453279259</v>
          </cell>
          <cell r="AX84">
            <v>451.56243444353345</v>
          </cell>
          <cell r="AY84">
            <v>428.86810712957379</v>
          </cell>
          <cell r="AZ84">
            <v>426.92984783953432</v>
          </cell>
          <cell r="BA84">
            <v>422.58950651031728</v>
          </cell>
          <cell r="BB84">
            <v>420.46331903743749</v>
          </cell>
          <cell r="BC84">
            <v>416.13997121411558</v>
          </cell>
          <cell r="BD84">
            <v>416.03301208877565</v>
          </cell>
          <cell r="BE84">
            <v>499.47712374186517</v>
          </cell>
          <cell r="BF84">
            <v>474.49667007601261</v>
          </cell>
          <cell r="BG84">
            <v>487.80758328187471</v>
          </cell>
          <cell r="BH84">
            <v>495.3916850010753</v>
          </cell>
          <cell r="BI84">
            <v>546.40818893426649</v>
          </cell>
          <cell r="BJ84">
            <v>602.00794136917602</v>
          </cell>
          <cell r="BK84">
            <v>580.7540635843277</v>
          </cell>
          <cell r="BL84">
            <v>559.28526793080573</v>
          </cell>
          <cell r="BM84">
            <v>546.66908923065671</v>
          </cell>
          <cell r="BN84">
            <v>547.63472021269808</v>
          </cell>
          <cell r="BO84">
            <v>510.19202901774645</v>
          </cell>
          <cell r="BP84">
            <v>484.78773732250932</v>
          </cell>
          <cell r="BQ84">
            <v>451.29753567516809</v>
          </cell>
          <cell r="BR84">
            <v>445.66468827992674</v>
          </cell>
          <cell r="BS84">
            <v>445.87060958665609</v>
          </cell>
          <cell r="BT84">
            <v>473.84591876202819</v>
          </cell>
          <cell r="BU84">
            <v>402.3862272369862</v>
          </cell>
          <cell r="BV84">
            <v>373.65920533025269</v>
          </cell>
          <cell r="BW84">
            <v>369.10494575035568</v>
          </cell>
          <cell r="BX84">
            <v>372.99645860034229</v>
          </cell>
          <cell r="BY84">
            <v>377.9205768379569</v>
          </cell>
          <cell r="BZ84">
            <v>312.88443054127697</v>
          </cell>
          <cell r="CA84">
            <v>286.58747997754813</v>
          </cell>
          <cell r="CB84">
            <v>283.30673372179274</v>
          </cell>
          <cell r="CC84">
            <v>280.68473572397227</v>
          </cell>
          <cell r="CD84">
            <v>289.49037063163519</v>
          </cell>
          <cell r="CE84">
            <v>286.09866677856451</v>
          </cell>
          <cell r="CF84">
            <v>291.09775636571646</v>
          </cell>
          <cell r="CG84">
            <v>295.13121497082716</v>
          </cell>
          <cell r="CH84">
            <v>304.86049690479035</v>
          </cell>
          <cell r="CI84">
            <v>301.22688549721238</v>
          </cell>
          <cell r="CJ84">
            <v>301.88063566517826</v>
          </cell>
          <cell r="CK84">
            <v>279.06035648399586</v>
          </cell>
          <cell r="CL84">
            <v>275.89256706154345</v>
          </cell>
          <cell r="CM84">
            <v>272.84972988831998</v>
          </cell>
          <cell r="CN84">
            <v>269.23311198663714</v>
          </cell>
          <cell r="CO84">
            <v>271.50124521464113</v>
          </cell>
          <cell r="CP84">
            <v>268.37943821990496</v>
          </cell>
          <cell r="CQ84">
            <v>279.04036412411926</v>
          </cell>
          <cell r="CR84">
            <v>275.90856094944479</v>
          </cell>
          <cell r="CS84">
            <v>273.18960000622269</v>
          </cell>
          <cell r="CT84">
            <v>271.7741409269571</v>
          </cell>
          <cell r="CU84">
            <v>274.65703922116757</v>
          </cell>
          <cell r="CV84">
            <v>279.81806692332032</v>
          </cell>
          <cell r="CW84">
            <v>282.34310197573905</v>
          </cell>
          <cell r="CX84">
            <v>275.16784401601558</v>
          </cell>
          <cell r="CY84">
            <v>271.95807063782217</v>
          </cell>
          <cell r="CZ84">
            <v>273.04565501511092</v>
          </cell>
          <cell r="DA84">
            <v>273.41251481884717</v>
          </cell>
          <cell r="DB84">
            <v>277.77484774392838</v>
          </cell>
          <cell r="DC84">
            <v>278.03074995034933</v>
          </cell>
          <cell r="DD84">
            <v>273.50547929227355</v>
          </cell>
          <cell r="DE84">
            <v>273.60544109165664</v>
          </cell>
          <cell r="DF84">
            <v>273.44650183063743</v>
          </cell>
          <cell r="DG84">
            <v>274.38414350885148</v>
          </cell>
          <cell r="DH84">
            <v>269.64595421808963</v>
          </cell>
          <cell r="DI84">
            <v>279.15332095742224</v>
          </cell>
          <cell r="DJ84">
            <v>288.88460212737323</v>
          </cell>
          <cell r="DK84">
            <v>283.65160192966459</v>
          </cell>
          <cell r="DL84">
            <v>301.06694661819938</v>
          </cell>
          <cell r="DM84">
            <v>302.05356957811114</v>
          </cell>
          <cell r="DN84">
            <v>301.33284500455852</v>
          </cell>
          <cell r="DO84">
            <v>310.63329081916811</v>
          </cell>
          <cell r="DP84">
            <v>310.91618271142249</v>
          </cell>
          <cell r="DQ84">
            <v>321.20325148594384</v>
          </cell>
          <cell r="DR84">
            <v>312.55555622130635</v>
          </cell>
          <cell r="DS84">
            <v>314.4048495098948</v>
          </cell>
          <cell r="DT84">
            <v>316.97686660802367</v>
          </cell>
          <cell r="DU84">
            <v>321.93297262144085</v>
          </cell>
          <cell r="DV84">
            <v>326.35328339016439</v>
          </cell>
          <cell r="DW84">
            <v>329.73399144530299</v>
          </cell>
          <cell r="DX84">
            <v>336.64235140067342</v>
          </cell>
          <cell r="DY84">
            <v>337.59198849481345</v>
          </cell>
          <cell r="DZ84">
            <v>341.91833517211671</v>
          </cell>
          <cell r="EA84">
            <v>332.31200625139479</v>
          </cell>
          <cell r="EB84">
            <v>322.69868000471592</v>
          </cell>
          <cell r="EC84">
            <v>323.12051879811293</v>
          </cell>
          <cell r="ED84">
            <v>323.35043093669412</v>
          </cell>
          <cell r="EE84">
            <v>316.40508511555197</v>
          </cell>
          <cell r="EF84">
            <v>307.13562745875117</v>
          </cell>
          <cell r="EG84">
            <v>304.60959278833866</v>
          </cell>
          <cell r="EH84">
            <v>303.98183268821242</v>
          </cell>
          <cell r="EI84">
            <v>306.58583756214375</v>
          </cell>
          <cell r="EJ84">
            <v>310.3633939608336</v>
          </cell>
          <cell r="EK84">
            <v>319.2100132062435</v>
          </cell>
          <cell r="EL84">
            <v>327.10099764955044</v>
          </cell>
          <cell r="EM84">
            <v>319.73881112498043</v>
          </cell>
          <cell r="EN84">
            <v>311.07212311846013</v>
          </cell>
          <cell r="EO84">
            <v>306.0900270372033</v>
          </cell>
          <cell r="EP84">
            <v>305.28133608019357</v>
          </cell>
          <cell r="EQ84">
            <v>308.79399371051784</v>
          </cell>
          <cell r="ER84">
            <v>313.55517421513798</v>
          </cell>
          <cell r="ES84">
            <v>316.32711491203304</v>
          </cell>
          <cell r="ET84">
            <v>338.89948883074521</v>
          </cell>
          <cell r="EU84">
            <v>319.43892572683092</v>
          </cell>
          <cell r="EV84">
            <v>327.26093652856355</v>
          </cell>
          <cell r="EW84">
            <v>327.43187120550874</v>
          </cell>
          <cell r="EX84">
            <v>332.27402076762917</v>
          </cell>
          <cell r="EY84">
            <v>335.09194389224058</v>
          </cell>
          <cell r="EZ84">
            <v>342.36816326934104</v>
          </cell>
          <cell r="FA84">
            <v>349.3534938102365</v>
          </cell>
          <cell r="FB84">
            <v>364.67463880169396</v>
          </cell>
          <cell r="FC84">
            <v>361.89570077884196</v>
          </cell>
          <cell r="FD84">
            <v>393.077784478426</v>
          </cell>
          <cell r="FE84">
            <v>365.83019720256334</v>
          </cell>
          <cell r="FF84">
            <v>360.68616300630572</v>
          </cell>
          <cell r="FG84">
            <v>355.26223577177529</v>
          </cell>
          <cell r="FH84">
            <v>342.85397761434319</v>
          </cell>
          <cell r="FI84">
            <v>341.61045283001658</v>
          </cell>
          <cell r="FJ84">
            <v>346.10073685830832</v>
          </cell>
          <cell r="FK84">
            <v>351.12981498527529</v>
          </cell>
          <cell r="FL84">
            <v>350.90390131866934</v>
          </cell>
          <cell r="FM84">
            <v>353.45792529290918</v>
          </cell>
          <cell r="FN84">
            <v>345.29404513728616</v>
          </cell>
          <cell r="FO84">
            <v>340.91271947032214</v>
          </cell>
          <cell r="FP84">
            <v>346.51857717972996</v>
          </cell>
          <cell r="FQ84">
            <v>347.30927501285078</v>
          </cell>
          <cell r="FR84">
            <v>338.49764239722492</v>
          </cell>
          <cell r="FS84">
            <v>330.53268622237442</v>
          </cell>
          <cell r="FT84">
            <v>326.57120011281972</v>
          </cell>
          <cell r="FU84">
            <v>331.83218961435557</v>
          </cell>
          <cell r="FV84">
            <v>350.27814045453067</v>
          </cell>
          <cell r="FW84">
            <v>349.11158625572921</v>
          </cell>
          <cell r="FX84">
            <v>357.83225363391637</v>
          </cell>
          <cell r="FY84">
            <v>363.67402118986843</v>
          </cell>
          <cell r="FZ84">
            <v>366.11308909481761</v>
          </cell>
          <cell r="GA84">
            <v>376.6360677158832</v>
          </cell>
          <cell r="GB84">
            <v>379.06014135092494</v>
          </cell>
          <cell r="GC84">
            <v>370.29149230903386</v>
          </cell>
          <cell r="GD84">
            <v>375.32756776195765</v>
          </cell>
          <cell r="GE84">
            <v>383.91928441894049</v>
          </cell>
          <cell r="GF84">
            <v>391.22449271786218</v>
          </cell>
          <cell r="GG84">
            <v>384.81494214141367</v>
          </cell>
          <cell r="GH84">
            <v>386.56727248460049</v>
          </cell>
          <cell r="GI84">
            <v>391.26547705560927</v>
          </cell>
          <cell r="GJ84">
            <v>396.50047648930547</v>
          </cell>
          <cell r="GK84">
            <v>410.21323612868787</v>
          </cell>
          <cell r="GL84">
            <v>410.39816545754672</v>
          </cell>
          <cell r="GM84">
            <v>421.26901114046575</v>
          </cell>
          <cell r="GN84">
            <v>428.70616901457311</v>
          </cell>
          <cell r="GO84">
            <v>417.88530423134569</v>
          </cell>
          <cell r="GP84">
            <v>407.15340544956928</v>
          </cell>
          <cell r="GQ84">
            <v>407.55925035506482</v>
          </cell>
          <cell r="GR84">
            <v>404.39545940458777</v>
          </cell>
          <cell r="GS84">
            <v>408.91173350071904</v>
          </cell>
          <cell r="GT84">
            <v>421.26701190447807</v>
          </cell>
          <cell r="GU84">
            <v>413.84184944629669</v>
          </cell>
          <cell r="GV84">
            <v>417.81533097177748</v>
          </cell>
          <cell r="GW84">
            <v>394.77713506793975</v>
          </cell>
          <cell r="GX84">
            <v>377.90258371406799</v>
          </cell>
          <cell r="GY84">
            <v>369.79968025606865</v>
          </cell>
          <cell r="GZ84">
            <v>367.26964711368089</v>
          </cell>
          <cell r="HA84">
            <v>369.49279753196242</v>
          </cell>
          <cell r="HB84">
            <v>370.41944341224428</v>
          </cell>
          <cell r="HC84">
            <v>374.08304335963726</v>
          </cell>
          <cell r="HD84">
            <v>379.56894690978527</v>
          </cell>
          <cell r="HE84">
            <v>379.59093850564955</v>
          </cell>
          <cell r="HF84">
            <v>387.21502494460344</v>
          </cell>
          <cell r="HG84">
            <v>385.70760100990537</v>
          </cell>
          <cell r="HH84">
            <v>391.71830400681495</v>
          </cell>
          <cell r="HI84">
            <v>381.27329558926817</v>
          </cell>
          <cell r="HJ84">
            <v>377.88758944416043</v>
          </cell>
          <cell r="HK84">
            <v>371.75993114197252</v>
          </cell>
          <cell r="HL84">
            <v>370.37945869249108</v>
          </cell>
          <cell r="HM84">
            <v>370.40944723230598</v>
          </cell>
          <cell r="HN84">
            <v>379.68490259706971</v>
          </cell>
          <cell r="HO84">
            <v>384.13220305162668</v>
          </cell>
          <cell r="HP84">
            <v>380.58655802750593</v>
          </cell>
          <cell r="HQ84">
            <v>377.83660892647504</v>
          </cell>
          <cell r="HR84">
            <v>391.13952518838641</v>
          </cell>
          <cell r="HS84">
            <v>390.16289840841296</v>
          </cell>
          <cell r="HT84">
            <v>386.29837524425989</v>
          </cell>
          <cell r="HU84">
            <v>391.71130668085812</v>
          </cell>
          <cell r="HV84">
            <v>401.88241976809502</v>
          </cell>
          <cell r="HW84">
            <v>389.1142991328835</v>
          </cell>
          <cell r="HX84">
            <v>394.19235854154829</v>
          </cell>
          <cell r="HY84">
            <v>391.8232638961673</v>
          </cell>
          <cell r="HZ84">
            <v>385.12082524752611</v>
          </cell>
          <cell r="IA84">
            <v>388.42556233513358</v>
          </cell>
          <cell r="IB84">
            <v>381.01939261883501</v>
          </cell>
          <cell r="IC84">
            <v>393.45863893407579</v>
          </cell>
          <cell r="ID84">
            <v>394.53622713142636</v>
          </cell>
          <cell r="IE84">
            <v>403.71172069680688</v>
          </cell>
          <cell r="IF84">
            <v>399.36438204163312</v>
          </cell>
          <cell r="IG84">
            <v>400.62689956784243</v>
          </cell>
          <cell r="IH84">
            <v>388.25462765818838</v>
          </cell>
          <cell r="II84">
            <v>393.84049300771949</v>
          </cell>
          <cell r="IJ84">
            <v>402.90203012180325</v>
          </cell>
          <cell r="IK84">
            <v>400.93378229194877</v>
          </cell>
          <cell r="IL84">
            <v>404.22952281761172</v>
          </cell>
          <cell r="IM84">
            <v>420.10445617765185</v>
          </cell>
          <cell r="IN84">
            <v>434.76985176515575</v>
          </cell>
          <cell r="IO84">
            <v>431.41113530588154</v>
          </cell>
          <cell r="IP84">
            <v>421.71883923768996</v>
          </cell>
          <cell r="IQ84">
            <v>429.16199481976037</v>
          </cell>
          <cell r="IR84">
            <v>423.9319934760332</v>
          </cell>
          <cell r="IS84">
            <v>421.84978919488196</v>
          </cell>
          <cell r="IT84">
            <v>425.33245828539134</v>
          </cell>
          <cell r="IU84">
            <v>407.4922759494782</v>
          </cell>
          <cell r="IV84">
            <v>400.83482011055946</v>
          </cell>
          <cell r="IW84">
            <v>399.5173235946894</v>
          </cell>
          <cell r="IX84">
            <v>399.6672662937641</v>
          </cell>
          <cell r="IY84">
            <v>393.43264886623626</v>
          </cell>
          <cell r="IZ84">
            <v>394.87609724932906</v>
          </cell>
          <cell r="JA84">
            <v>386.98411318802835</v>
          </cell>
          <cell r="JB84">
            <v>395.71077827417855</v>
          </cell>
          <cell r="JC84">
            <v>387.20902723664051</v>
          </cell>
          <cell r="JD84">
            <v>389.66009055751567</v>
          </cell>
          <cell r="JE84">
            <v>378.282438551724</v>
          </cell>
          <cell r="JF84">
            <v>374.47089514124389</v>
          </cell>
          <cell r="JG84">
            <v>372.23674892503027</v>
          </cell>
          <cell r="JH84">
            <v>362.93130502045153</v>
          </cell>
          <cell r="JI84">
            <v>360.82111143547297</v>
          </cell>
          <cell r="JJ84">
            <v>369.69072189474105</v>
          </cell>
          <cell r="JK84">
            <v>377.15586907267573</v>
          </cell>
          <cell r="JL84">
            <v>384.42609074181314</v>
          </cell>
          <cell r="JM84">
            <v>387.19603220272063</v>
          </cell>
          <cell r="JN84">
            <v>387.09707002133132</v>
          </cell>
          <cell r="JO84">
            <v>393.16874971586469</v>
          </cell>
          <cell r="JP84">
            <v>387.41494854336975</v>
          </cell>
          <cell r="JQ84">
            <v>387.9017625063658</v>
          </cell>
          <cell r="JR84">
            <v>386.55527706867451</v>
          </cell>
          <cell r="JS84">
            <v>382.88767864930628</v>
          </cell>
          <cell r="JT84">
            <v>382.55380623936651</v>
          </cell>
          <cell r="JU84">
            <v>387.01310210984946</v>
          </cell>
          <cell r="JV84">
            <v>385.47668925333028</v>
          </cell>
          <cell r="JW84">
            <v>399.49133352684976</v>
          </cell>
          <cell r="JX84">
            <v>401.74247324895862</v>
          </cell>
          <cell r="JY84">
            <v>397.11524155551194</v>
          </cell>
          <cell r="JZ84">
            <v>392.87586164367201</v>
          </cell>
          <cell r="KA84">
            <v>395.27694406485557</v>
          </cell>
          <cell r="KB84">
            <v>402.39822265291218</v>
          </cell>
          <cell r="KC84">
            <v>408.48289738136532</v>
          </cell>
          <cell r="KD84">
            <v>427.68256018888951</v>
          </cell>
          <cell r="KE84">
            <v>419.65762693440911</v>
          </cell>
        </row>
        <row r="85">
          <cell r="B85" t="str">
            <v>BRITEL 1.874 08/18/80 nc-25</v>
          </cell>
          <cell r="C85" t="str">
            <v>XS2119468572</v>
          </cell>
          <cell r="D85">
            <v>377.42531172323226</v>
          </cell>
          <cell r="E85">
            <v>377.46430669283865</v>
          </cell>
          <cell r="F85">
            <v>385.07832447624207</v>
          </cell>
          <cell r="G85">
            <v>389.1707965428829</v>
          </cell>
          <cell r="H85">
            <v>391.00855946946149</v>
          </cell>
          <cell r="I85">
            <v>396.30287649679184</v>
          </cell>
          <cell r="J85">
            <v>399.00952733588218</v>
          </cell>
          <cell r="K85">
            <v>394.88405952572822</v>
          </cell>
          <cell r="L85">
            <v>395.57597026848794</v>
          </cell>
          <cell r="M85">
            <v>391.61948065996171</v>
          </cell>
          <cell r="N85">
            <v>389.23478828787808</v>
          </cell>
          <cell r="O85">
            <v>394.35112827444073</v>
          </cell>
          <cell r="P85">
            <v>389.30177964591979</v>
          </cell>
          <cell r="Q85">
            <v>386.78710404181481</v>
          </cell>
          <cell r="R85">
            <v>378.56616455197337</v>
          </cell>
          <cell r="S85">
            <v>370.75417230749133</v>
          </cell>
          <cell r="T85">
            <v>387.50201181793216</v>
          </cell>
          <cell r="U85">
            <v>383.96246842288969</v>
          </cell>
          <cell r="V85">
            <v>385.68224656963349</v>
          </cell>
          <cell r="W85">
            <v>352.30755194163322</v>
          </cell>
          <cell r="X85">
            <v>334.82580710577969</v>
          </cell>
          <cell r="Y85">
            <v>317.74201093411449</v>
          </cell>
          <cell r="Z85">
            <v>321.58251550483703</v>
          </cell>
          <cell r="AA85">
            <v>353.66737652277948</v>
          </cell>
          <cell r="AB85">
            <v>359.5656156435013</v>
          </cell>
          <cell r="AC85">
            <v>367.44959860110282</v>
          </cell>
          <cell r="AD85">
            <v>369.1443799724579</v>
          </cell>
          <cell r="AE85">
            <v>369.5083330221176</v>
          </cell>
          <cell r="AF85">
            <v>361.95930685472484</v>
          </cell>
          <cell r="AG85">
            <v>357.64386355161668</v>
          </cell>
          <cell r="AH85">
            <v>379.82200254750251</v>
          </cell>
          <cell r="AI85">
            <v>396.69582580590247</v>
          </cell>
          <cell r="AJ85">
            <v>398.39060717725755</v>
          </cell>
          <cell r="AK85">
            <v>402.45308311343194</v>
          </cell>
          <cell r="AL85">
            <v>413.9875951488018</v>
          </cell>
          <cell r="AM85">
            <v>426.64496233463285</v>
          </cell>
          <cell r="AN85">
            <v>442.82787472128865</v>
          </cell>
          <cell r="AO85">
            <v>453.93844144606589</v>
          </cell>
          <cell r="AP85">
            <v>461.73043627023696</v>
          </cell>
          <cell r="AQ85">
            <v>447.51127055811884</v>
          </cell>
          <cell r="AR85">
            <v>442.07697158861163</v>
          </cell>
          <cell r="AS85">
            <v>438.18947308015822</v>
          </cell>
          <cell r="AT85">
            <v>445.72750066637997</v>
          </cell>
          <cell r="AU85">
            <v>440.70314881324765</v>
          </cell>
          <cell r="AV85">
            <v>438.8903826620579</v>
          </cell>
          <cell r="AW85">
            <v>443.43379655671117</v>
          </cell>
          <cell r="AX85">
            <v>445.96047061300277</v>
          </cell>
          <cell r="AY85">
            <v>391.72746672964098</v>
          </cell>
          <cell r="AZ85">
            <v>379.98498152303694</v>
          </cell>
          <cell r="BA85">
            <v>376.05548843193054</v>
          </cell>
          <cell r="BB85">
            <v>374.99262554240227</v>
          </cell>
          <cell r="BC85">
            <v>387.52000949621203</v>
          </cell>
          <cell r="BD85">
            <v>389.86870651173592</v>
          </cell>
          <cell r="BE85">
            <v>393.69721263027191</v>
          </cell>
          <cell r="BF85">
            <v>395.47198368287087</v>
          </cell>
          <cell r="BG85">
            <v>382.24968937325474</v>
          </cell>
          <cell r="BH85">
            <v>386.59512880682945</v>
          </cell>
          <cell r="BI85">
            <v>393.2392717051506</v>
          </cell>
          <cell r="BJ85">
            <v>379.21608071207999</v>
          </cell>
          <cell r="BK85">
            <v>381.3987991390228</v>
          </cell>
          <cell r="BL85">
            <v>419.92782885217667</v>
          </cell>
          <cell r="BM85">
            <v>466.41083249402044</v>
          </cell>
          <cell r="BN85">
            <v>497.4668262369633</v>
          </cell>
          <cell r="BO85">
            <v>515.94944195938103</v>
          </cell>
          <cell r="BP85">
            <v>524.00640260267255</v>
          </cell>
          <cell r="BQ85">
            <v>523.94541047072414</v>
          </cell>
          <cell r="BR85">
            <v>530.14561063814165</v>
          </cell>
          <cell r="BS85">
            <v>539.48540579438202</v>
          </cell>
          <cell r="BT85">
            <v>546.5984881989956</v>
          </cell>
          <cell r="BU85">
            <v>549.54410821080205</v>
          </cell>
          <cell r="BV85">
            <v>573.56600935935978</v>
          </cell>
          <cell r="BW85">
            <v>585.53646515750881</v>
          </cell>
          <cell r="BX85">
            <v>656.74827875590324</v>
          </cell>
          <cell r="BY85">
            <v>684.63768099260335</v>
          </cell>
          <cell r="BZ85">
            <v>661.25869690704349</v>
          </cell>
          <cell r="CA85">
            <v>677.60058878517145</v>
          </cell>
          <cell r="CB85">
            <v>678.48947411799429</v>
          </cell>
          <cell r="CC85">
            <v>599.99160042929645</v>
          </cell>
          <cell r="CD85">
            <v>484.44450613045694</v>
          </cell>
          <cell r="CE85">
            <v>375.54755395603178</v>
          </cell>
          <cell r="CF85">
            <v>379.98098203897473</v>
          </cell>
          <cell r="CG85">
            <v>342.44782385730747</v>
          </cell>
          <cell r="CH85">
            <v>334.08190307021141</v>
          </cell>
          <cell r="CI85">
            <v>351.36867305803298</v>
          </cell>
          <cell r="CJ85">
            <v>292.93121155428884</v>
          </cell>
          <cell r="CK85">
            <v>262.31916054224968</v>
          </cell>
          <cell r="CL85">
            <v>253.64727922439576</v>
          </cell>
          <cell r="CM85">
            <v>259.71349667572974</v>
          </cell>
          <cell r="CN85">
            <v>280.80777549076078</v>
          </cell>
          <cell r="CO85">
            <v>280.07387016534807</v>
          </cell>
          <cell r="CP85">
            <v>256.44291858386993</v>
          </cell>
          <cell r="CQ85">
            <v>234.03680899643899</v>
          </cell>
          <cell r="CR85">
            <v>232.56499886155129</v>
          </cell>
          <cell r="CS85">
            <v>226.98671846580504</v>
          </cell>
          <cell r="CT85">
            <v>209.28200239348411</v>
          </cell>
          <cell r="CU85">
            <v>210.50784425854684</v>
          </cell>
          <cell r="CV85">
            <v>213.26248890638351</v>
          </cell>
          <cell r="CW85">
            <v>214.02539049124718</v>
          </cell>
          <cell r="CX85">
            <v>212.30861195755006</v>
          </cell>
          <cell r="CY85">
            <v>213.35847652387619</v>
          </cell>
          <cell r="CZ85">
            <v>213.67043628072739</v>
          </cell>
        </row>
        <row r="86">
          <cell r="B86" t="str">
            <v>IFXGR 2 7/8 PERP nc-25</v>
          </cell>
          <cell r="C86" t="str">
            <v>XS2056730323</v>
          </cell>
          <cell r="D86">
            <v>343.51466045379635</v>
          </cell>
          <cell r="E86">
            <v>347.37505960941314</v>
          </cell>
          <cell r="F86">
            <v>354.66082715511322</v>
          </cell>
          <cell r="G86">
            <v>357.25205398559569</v>
          </cell>
          <cell r="H86">
            <v>363.3973624372482</v>
          </cell>
          <cell r="I86">
            <v>375.63809049129486</v>
          </cell>
          <cell r="J86">
            <v>380.81655304431916</v>
          </cell>
          <cell r="K86">
            <v>382.86798252582548</v>
          </cell>
          <cell r="L86">
            <v>383.63527302742006</v>
          </cell>
          <cell r="M86">
            <v>381.90612551212314</v>
          </cell>
          <cell r="N86">
            <v>381.48306807041172</v>
          </cell>
          <cell r="O86">
            <v>384.32074581623078</v>
          </cell>
          <cell r="P86">
            <v>376.83542287349701</v>
          </cell>
          <cell r="Q86">
            <v>376.47921648979184</v>
          </cell>
          <cell r="R86">
            <v>363.52507789134978</v>
          </cell>
          <cell r="S86">
            <v>351.65153176784514</v>
          </cell>
          <cell r="T86">
            <v>376.36546991348268</v>
          </cell>
          <cell r="U86">
            <v>371.73279137134551</v>
          </cell>
          <cell r="V86">
            <v>376.76058959960938</v>
          </cell>
          <cell r="W86">
            <v>348.72006298542021</v>
          </cell>
          <cell r="X86">
            <v>320.78929183959963</v>
          </cell>
          <cell r="Y86">
            <v>289.92206302642819</v>
          </cell>
          <cell r="Z86">
            <v>291.15631315708163</v>
          </cell>
          <cell r="AA86">
            <v>329.75930693626407</v>
          </cell>
          <cell r="AB86">
            <v>338.38309341907501</v>
          </cell>
          <cell r="AC86">
            <v>351.64853843688968</v>
          </cell>
          <cell r="AD86">
            <v>353.15917279243473</v>
          </cell>
          <cell r="AE86">
            <v>354.40340069293973</v>
          </cell>
          <cell r="AF86">
            <v>347.47683286190033</v>
          </cell>
          <cell r="AG86">
            <v>343.37397389888764</v>
          </cell>
          <cell r="AH86">
            <v>418.35292322635655</v>
          </cell>
          <cell r="AI86">
            <v>431.24519965171817</v>
          </cell>
          <cell r="AJ86">
            <v>440.55146559238437</v>
          </cell>
          <cell r="AK86">
            <v>442.80245047092438</v>
          </cell>
          <cell r="AL86">
            <v>454.74584098339085</v>
          </cell>
          <cell r="AM86">
            <v>464.07605357170104</v>
          </cell>
          <cell r="AN86">
            <v>484.01762439727781</v>
          </cell>
          <cell r="AO86">
            <v>491.60571836948395</v>
          </cell>
          <cell r="AP86">
            <v>492.46280879974364</v>
          </cell>
          <cell r="AQ86">
            <v>474.24639438152315</v>
          </cell>
          <cell r="AR86">
            <v>462.35788160324097</v>
          </cell>
          <cell r="AS86">
            <v>460.39226094245913</v>
          </cell>
          <cell r="AT86">
            <v>463.73481384277341</v>
          </cell>
          <cell r="AU86">
            <v>460.82429837703705</v>
          </cell>
          <cell r="AV86">
            <v>463.86652040481567</v>
          </cell>
          <cell r="AW86">
            <v>478.37818887710574</v>
          </cell>
          <cell r="AX86">
            <v>496.93085413932801</v>
          </cell>
          <cell r="AY86">
            <v>472.25782485008239</v>
          </cell>
          <cell r="AZ86">
            <v>461.69336213111876</v>
          </cell>
          <cell r="BA86">
            <v>444.12650053024288</v>
          </cell>
          <cell r="BB86">
            <v>431.49963278293609</v>
          </cell>
          <cell r="BC86">
            <v>450.62202870368958</v>
          </cell>
          <cell r="BD86">
            <v>455.0970584821701</v>
          </cell>
          <cell r="BE86">
            <v>460.02009012699131</v>
          </cell>
          <cell r="BF86">
            <v>444.00876284599303</v>
          </cell>
          <cell r="BG86">
            <v>417.51079945087429</v>
          </cell>
          <cell r="BH86">
            <v>406.42749269962314</v>
          </cell>
          <cell r="BI86">
            <v>400.19936875820162</v>
          </cell>
          <cell r="BJ86">
            <v>381.47907696247103</v>
          </cell>
          <cell r="BK86">
            <v>375.35272627353669</v>
          </cell>
          <cell r="BL86">
            <v>405.26109140396119</v>
          </cell>
          <cell r="BM86">
            <v>437.84150330066683</v>
          </cell>
          <cell r="BN86">
            <v>446.8244894981384</v>
          </cell>
          <cell r="BO86">
            <v>452.53975606918334</v>
          </cell>
          <cell r="BP86">
            <v>453.14440892219545</v>
          </cell>
          <cell r="BQ86">
            <v>447.45408677577973</v>
          </cell>
          <cell r="BR86">
            <v>447.16473145008086</v>
          </cell>
          <cell r="BS86">
            <v>448.76815906524655</v>
          </cell>
          <cell r="BT86">
            <v>451.09497499465942</v>
          </cell>
          <cell r="BU86">
            <v>450.02934917449949</v>
          </cell>
          <cell r="BV86">
            <v>463.21896314144135</v>
          </cell>
          <cell r="BW86">
            <v>477.51511178493502</v>
          </cell>
          <cell r="BX86">
            <v>581.39367371082301</v>
          </cell>
          <cell r="BY86">
            <v>596.68859711647042</v>
          </cell>
          <cell r="BZ86">
            <v>583.40319655895235</v>
          </cell>
          <cell r="CA86">
            <v>583.04898572921752</v>
          </cell>
          <cell r="CB86">
            <v>575.62053607463838</v>
          </cell>
          <cell r="CC86">
            <v>536.62840927124023</v>
          </cell>
          <cell r="CD86">
            <v>483.4369181919098</v>
          </cell>
          <cell r="CE86">
            <v>418.2421699810028</v>
          </cell>
          <cell r="CF86">
            <v>414.7030550146103</v>
          </cell>
          <cell r="CG86">
            <v>355.9369839191437</v>
          </cell>
          <cell r="CH86">
            <v>344.45456637382506</v>
          </cell>
          <cell r="CI86">
            <v>375.58421053409575</v>
          </cell>
          <cell r="CJ86">
            <v>316.0318911743164</v>
          </cell>
          <cell r="CK86">
            <v>285.31832001686098</v>
          </cell>
          <cell r="CL86">
            <v>272.21850597858429</v>
          </cell>
          <cell r="CM86">
            <v>290.35010935306548</v>
          </cell>
          <cell r="CN86">
            <v>317.24518798828126</v>
          </cell>
          <cell r="CO86">
            <v>320.93696283340455</v>
          </cell>
          <cell r="CP86">
            <v>291.38779741764068</v>
          </cell>
          <cell r="CQ86">
            <v>270.25288531780245</v>
          </cell>
          <cell r="CR86">
            <v>266.48627719879147</v>
          </cell>
          <cell r="CS86">
            <v>259.10372528553006</v>
          </cell>
          <cell r="CT86">
            <v>235.04532661914826</v>
          </cell>
          <cell r="CU86">
            <v>235.86051041603088</v>
          </cell>
          <cell r="CV86">
            <v>236.36837890148163</v>
          </cell>
          <cell r="CW86">
            <v>236.16782572746277</v>
          </cell>
          <cell r="CX86">
            <v>227.82541235446931</v>
          </cell>
          <cell r="CY86">
            <v>227.84037900924685</v>
          </cell>
          <cell r="CZ86">
            <v>226.25790471076965</v>
          </cell>
          <cell r="DA86">
            <v>223.05703614234923</v>
          </cell>
          <cell r="DB86">
            <v>224.33419068336488</v>
          </cell>
          <cell r="DC86">
            <v>225.42974981307981</v>
          </cell>
          <cell r="DD86">
            <v>219.16171479225159</v>
          </cell>
          <cell r="DE86">
            <v>214.27160978794097</v>
          </cell>
          <cell r="DF86">
            <v>216.06960391521451</v>
          </cell>
          <cell r="DG86">
            <v>231.69878261089326</v>
          </cell>
          <cell r="DH86">
            <v>239.19009221553804</v>
          </cell>
          <cell r="DI86">
            <v>238.03666202068331</v>
          </cell>
          <cell r="DJ86">
            <v>229.96664176464083</v>
          </cell>
          <cell r="DK86">
            <v>216.08756390094757</v>
          </cell>
          <cell r="DL86">
            <v>217.82868474006654</v>
          </cell>
          <cell r="DM86">
            <v>236.01716140270233</v>
          </cell>
          <cell r="DN86">
            <v>221.17921985626219</v>
          </cell>
          <cell r="DO86">
            <v>215.03191585063934</v>
          </cell>
          <cell r="DP86">
            <v>192.10699183940886</v>
          </cell>
          <cell r="DQ86">
            <v>190.47861979961394</v>
          </cell>
          <cell r="DR86">
            <v>185.25725283622739</v>
          </cell>
          <cell r="DS86">
            <v>195.87359995841979</v>
          </cell>
          <cell r="DT86">
            <v>204.95337052345275</v>
          </cell>
          <cell r="DU86">
            <v>211.50078310012819</v>
          </cell>
          <cell r="DV86">
            <v>213.77072574138643</v>
          </cell>
          <cell r="DW86">
            <v>215.77426192760467</v>
          </cell>
          <cell r="DX86">
            <v>220.99064000606538</v>
          </cell>
          <cell r="DY86">
            <v>221.69107944965361</v>
          </cell>
          <cell r="DZ86">
            <v>227.46421708583833</v>
          </cell>
          <cell r="EA86">
            <v>228.77928715229032</v>
          </cell>
          <cell r="EB86">
            <v>229.39491555213928</v>
          </cell>
          <cell r="EC86">
            <v>229.57950429439546</v>
          </cell>
          <cell r="ED86">
            <v>226.75779098033905</v>
          </cell>
          <cell r="EE86">
            <v>229.56653319358827</v>
          </cell>
          <cell r="EF86">
            <v>227.05013963699341</v>
          </cell>
          <cell r="EG86">
            <v>230.85566105842591</v>
          </cell>
          <cell r="EH86">
            <v>229.82096632480622</v>
          </cell>
          <cell r="EI86">
            <v>230.56331240177155</v>
          </cell>
          <cell r="EJ86">
            <v>234.51949814796447</v>
          </cell>
          <cell r="EK86">
            <v>236.46715882301331</v>
          </cell>
          <cell r="EL86">
            <v>241.12278623580931</v>
          </cell>
          <cell r="EM86">
            <v>244.83850772857664</v>
          </cell>
          <cell r="EN86">
            <v>246.47186865329741</v>
          </cell>
          <cell r="EO86">
            <v>249.39136411190034</v>
          </cell>
          <cell r="EP86">
            <v>258.07102610588078</v>
          </cell>
          <cell r="EQ86">
            <v>262.17089173793795</v>
          </cell>
          <cell r="ER86">
            <v>260.99251711845397</v>
          </cell>
          <cell r="ES86">
            <v>263.09183989524843</v>
          </cell>
          <cell r="ET86">
            <v>265.1053538513184</v>
          </cell>
          <cell r="EU86">
            <v>273.59044933319092</v>
          </cell>
          <cell r="EV86">
            <v>280.44218389034273</v>
          </cell>
          <cell r="EW86">
            <v>285.16266680717467</v>
          </cell>
          <cell r="EX86">
            <v>278.05350578784942</v>
          </cell>
          <cell r="EY86">
            <v>282.24816023349763</v>
          </cell>
          <cell r="EZ86">
            <v>283.65702133655549</v>
          </cell>
          <cell r="FA86">
            <v>282.23718468666073</v>
          </cell>
          <cell r="FB86">
            <v>281.08275671482085</v>
          </cell>
          <cell r="FC86">
            <v>293.24565816402435</v>
          </cell>
          <cell r="FD86">
            <v>300.34683696746828</v>
          </cell>
          <cell r="FE86">
            <v>302.82631277561188</v>
          </cell>
          <cell r="FF86">
            <v>303.62154103279113</v>
          </cell>
          <cell r="FG86">
            <v>299.45981322765351</v>
          </cell>
          <cell r="FH86">
            <v>297.75461236000064</v>
          </cell>
          <cell r="FI86">
            <v>297.56403695583339</v>
          </cell>
          <cell r="FJ86">
            <v>296.97734408855439</v>
          </cell>
          <cell r="FK86">
            <v>294.18656186103817</v>
          </cell>
          <cell r="FL86">
            <v>291.27604639530182</v>
          </cell>
          <cell r="FM86">
            <v>302.18873328208923</v>
          </cell>
          <cell r="FN86">
            <v>298.17966535568235</v>
          </cell>
          <cell r="FO86">
            <v>289.429161195755</v>
          </cell>
          <cell r="FP86">
            <v>288.22983325958251</v>
          </cell>
          <cell r="FQ86">
            <v>281.16656998157504</v>
          </cell>
          <cell r="FR86">
            <v>289.03703484058377</v>
          </cell>
          <cell r="FS86">
            <v>296.77579313755035</v>
          </cell>
          <cell r="FT86">
            <v>298.54884284019471</v>
          </cell>
          <cell r="FU86">
            <v>295.37391647338865</v>
          </cell>
          <cell r="FV86">
            <v>292.34067443847658</v>
          </cell>
          <cell r="FW86">
            <v>287.49347384452824</v>
          </cell>
          <cell r="FX86">
            <v>288.64091737747191</v>
          </cell>
          <cell r="FY86">
            <v>294.31028620719911</v>
          </cell>
          <cell r="FZ86">
            <v>298.80726707935332</v>
          </cell>
          <cell r="GA86">
            <v>300.62621452331541</v>
          </cell>
          <cell r="GB86">
            <v>300.49151463031768</v>
          </cell>
          <cell r="GC86">
            <v>304.49758922576905</v>
          </cell>
          <cell r="GD86">
            <v>306.49513875007631</v>
          </cell>
          <cell r="GE86">
            <v>301.53319380283352</v>
          </cell>
          <cell r="GF86">
            <v>303.35912568569188</v>
          </cell>
          <cell r="GG86">
            <v>305.51332619667056</v>
          </cell>
          <cell r="GH86">
            <v>301.11712080001831</v>
          </cell>
          <cell r="GI86">
            <v>321.43385577201843</v>
          </cell>
          <cell r="GJ86">
            <v>334.91980950355531</v>
          </cell>
          <cell r="GK86">
            <v>339.80791895389558</v>
          </cell>
          <cell r="GL86">
            <v>339.20326610088347</v>
          </cell>
          <cell r="GM86">
            <v>343.13251186847685</v>
          </cell>
          <cell r="GN86">
            <v>347.97671913146974</v>
          </cell>
          <cell r="GO86">
            <v>340.05935875415804</v>
          </cell>
          <cell r="GP86">
            <v>333.92203251838686</v>
          </cell>
          <cell r="GQ86">
            <v>333.77535930156711</v>
          </cell>
        </row>
        <row r="87">
          <cell r="B87" t="str">
            <v>IFXGR 3 5/8 PERP nc-28</v>
          </cell>
          <cell r="C87" t="str">
            <v>XS2056730679</v>
          </cell>
          <cell r="D87">
            <v>368.60030997610096</v>
          </cell>
          <cell r="E87">
            <v>371.20704491233829</v>
          </cell>
          <cell r="F87">
            <v>375.30291463398936</v>
          </cell>
          <cell r="G87">
            <v>378.52388021612165</v>
          </cell>
          <cell r="H87">
            <v>381.9116368842125</v>
          </cell>
          <cell r="I87">
            <v>391.60349735212327</v>
          </cell>
          <cell r="J87">
            <v>393.96753627705573</v>
          </cell>
          <cell r="K87">
            <v>394.64468811106684</v>
          </cell>
          <cell r="L87">
            <v>394.17527607274053</v>
          </cell>
          <cell r="M87">
            <v>392.65717756581307</v>
          </cell>
          <cell r="N87">
            <v>390.82247562026981</v>
          </cell>
          <cell r="O87">
            <v>394.3180971822739</v>
          </cell>
          <cell r="P87">
            <v>388.31361808776859</v>
          </cell>
          <cell r="Q87">
            <v>387.78228361034388</v>
          </cell>
          <cell r="R87">
            <v>379.22699952459334</v>
          </cell>
          <cell r="S87">
            <v>370.21129214167598</v>
          </cell>
          <cell r="T87">
            <v>387.89414350032808</v>
          </cell>
          <cell r="U87">
            <v>384.15482717800143</v>
          </cell>
          <cell r="V87">
            <v>383.46069661068913</v>
          </cell>
          <cell r="W87">
            <v>361.94264902400971</v>
          </cell>
          <cell r="X87">
            <v>344.08202034020422</v>
          </cell>
          <cell r="Y87">
            <v>330.33823510742189</v>
          </cell>
          <cell r="Z87">
            <v>336.71424883651736</v>
          </cell>
          <cell r="AA87">
            <v>372.43550620412827</v>
          </cell>
          <cell r="AB87">
            <v>381.68192461013797</v>
          </cell>
          <cell r="AC87">
            <v>391.24294895672796</v>
          </cell>
          <cell r="AD87">
            <v>394.61172939348222</v>
          </cell>
          <cell r="AE87">
            <v>396.20073908066752</v>
          </cell>
          <cell r="AF87">
            <v>391.65443355202672</v>
          </cell>
          <cell r="AG87">
            <v>393.21447951769829</v>
          </cell>
          <cell r="AH87">
            <v>447.97389066100124</v>
          </cell>
          <cell r="AI87">
            <v>462.31193155932431</v>
          </cell>
          <cell r="AJ87">
            <v>464.42528448081015</v>
          </cell>
          <cell r="AK87">
            <v>466.8043046410084</v>
          </cell>
          <cell r="AL87">
            <v>473.39005566382406</v>
          </cell>
          <cell r="AM87">
            <v>479.17980371952052</v>
          </cell>
          <cell r="AN87">
            <v>495.18475672841072</v>
          </cell>
          <cell r="AO87">
            <v>502.3298072011471</v>
          </cell>
          <cell r="AP87">
            <v>503.09984269380573</v>
          </cell>
          <cell r="AQ87">
            <v>489.54382227635381</v>
          </cell>
          <cell r="AR87">
            <v>481.38204530358314</v>
          </cell>
          <cell r="AS87">
            <v>478.70040419101718</v>
          </cell>
          <cell r="AT87">
            <v>473.78655902385714</v>
          </cell>
          <cell r="AU87">
            <v>481.33909909582138</v>
          </cell>
          <cell r="AV87">
            <v>484.54708094072339</v>
          </cell>
          <cell r="AW87">
            <v>502.01719875860215</v>
          </cell>
          <cell r="AX87">
            <v>512.53003091907499</v>
          </cell>
          <cell r="AY87">
            <v>511.07385485124587</v>
          </cell>
          <cell r="AZ87">
            <v>501.88136889219282</v>
          </cell>
          <cell r="BA87">
            <v>490.82421851706505</v>
          </cell>
          <cell r="BB87">
            <v>487.6082466800213</v>
          </cell>
          <cell r="BC87">
            <v>501.97824754691129</v>
          </cell>
          <cell r="BD87">
            <v>504.25839155435563</v>
          </cell>
          <cell r="BE87">
            <v>506.56749928331374</v>
          </cell>
          <cell r="BF87">
            <v>503.31357498359682</v>
          </cell>
          <cell r="BG87">
            <v>488.1305924162865</v>
          </cell>
          <cell r="BH87">
            <v>487.96879507541655</v>
          </cell>
          <cell r="BI87">
            <v>489.62372219777109</v>
          </cell>
          <cell r="BJ87">
            <v>479.88092552995687</v>
          </cell>
          <cell r="BK87">
            <v>476.19554165458675</v>
          </cell>
          <cell r="BL87">
            <v>494.90510700345038</v>
          </cell>
          <cell r="BM87">
            <v>523.83786729764938</v>
          </cell>
          <cell r="BN87">
            <v>532.56094121837612</v>
          </cell>
          <cell r="BO87">
            <v>542.68625875997543</v>
          </cell>
          <cell r="BP87">
            <v>544.69873803067208</v>
          </cell>
          <cell r="BQ87">
            <v>544.31921340394013</v>
          </cell>
          <cell r="BR87">
            <v>542.97789347314836</v>
          </cell>
          <cell r="BS87">
            <v>545.20909877872475</v>
          </cell>
          <cell r="BT87">
            <v>549.36389469242101</v>
          </cell>
          <cell r="BU87">
            <v>547.4802540450097</v>
          </cell>
          <cell r="BV87">
            <v>552.21232689094541</v>
          </cell>
          <cell r="BW87">
            <v>561.82528618645665</v>
          </cell>
          <cell r="BX87">
            <v>613.29981181049345</v>
          </cell>
          <cell r="BY87">
            <v>623.18942458391189</v>
          </cell>
          <cell r="BZ87">
            <v>604.76650020313264</v>
          </cell>
          <cell r="CA87">
            <v>601.82818059301371</v>
          </cell>
          <cell r="CB87">
            <v>599.95752368283263</v>
          </cell>
          <cell r="CC87">
            <v>542.34169034886361</v>
          </cell>
          <cell r="CD87">
            <v>505.72954885745048</v>
          </cell>
          <cell r="CE87">
            <v>447.84804828476905</v>
          </cell>
          <cell r="CF87">
            <v>453.43005654478071</v>
          </cell>
          <cell r="CG87">
            <v>408.88485160565375</v>
          </cell>
          <cell r="CH87">
            <v>408.8878478527069</v>
          </cell>
          <cell r="CI87">
            <v>429.69578488779064</v>
          </cell>
          <cell r="CJ87">
            <v>376.64023956871034</v>
          </cell>
          <cell r="CK87">
            <v>348.64130960607525</v>
          </cell>
          <cell r="CL87">
            <v>340.22984537887572</v>
          </cell>
          <cell r="CM87">
            <v>346.67876778626442</v>
          </cell>
          <cell r="CN87">
            <v>364.41255534482008</v>
          </cell>
          <cell r="CO87">
            <v>364.51842274069787</v>
          </cell>
          <cell r="CP87">
            <v>338.0835337398052</v>
          </cell>
          <cell r="CQ87">
            <v>321.29156650495531</v>
          </cell>
          <cell r="CR87">
            <v>318.71079904317855</v>
          </cell>
          <cell r="CS87">
            <v>312.48959141182894</v>
          </cell>
          <cell r="CT87">
            <v>288.68640607261659</v>
          </cell>
          <cell r="CU87">
            <v>290.0457034857273</v>
          </cell>
          <cell r="CV87">
            <v>289.35756541252141</v>
          </cell>
          <cell r="CW87">
            <v>289.82198370575907</v>
          </cell>
          <cell r="CX87">
            <v>284.10514432835578</v>
          </cell>
          <cell r="CY87">
            <v>284.48666645312312</v>
          </cell>
          <cell r="CZ87">
            <v>283.32711884355547</v>
          </cell>
          <cell r="DA87">
            <v>280.55559031939504</v>
          </cell>
          <cell r="DB87">
            <v>283.28916638088225</v>
          </cell>
          <cell r="DC87">
            <v>286.32136839866638</v>
          </cell>
          <cell r="DD87">
            <v>281.35858452963828</v>
          </cell>
          <cell r="DE87">
            <v>278.44223739790914</v>
          </cell>
          <cell r="DF87">
            <v>281.00502737736707</v>
          </cell>
          <cell r="DG87">
            <v>295.61772425556182</v>
          </cell>
          <cell r="DH87">
            <v>302.1425515882969</v>
          </cell>
          <cell r="DI87">
            <v>299.39299554252619</v>
          </cell>
          <cell r="DJ87">
            <v>293.63420870637896</v>
          </cell>
          <cell r="DK87">
            <v>282.06969383025171</v>
          </cell>
          <cell r="DL87">
            <v>281.52138061952593</v>
          </cell>
          <cell r="DM87">
            <v>296.91709672760965</v>
          </cell>
          <cell r="DN87">
            <v>277.83000425004957</v>
          </cell>
          <cell r="DO87">
            <v>270.49319396591187</v>
          </cell>
          <cell r="DP87">
            <v>251.60884753894805</v>
          </cell>
          <cell r="DQ87">
            <v>252.17513823199275</v>
          </cell>
          <cell r="DR87">
            <v>251.30123284149172</v>
          </cell>
          <cell r="DS87">
            <v>261.58435272789001</v>
          </cell>
          <cell r="DT87">
            <v>267.58783307337762</v>
          </cell>
          <cell r="DU87">
            <v>275.2082880785465</v>
          </cell>
          <cell r="DV87">
            <v>277.42251465082165</v>
          </cell>
          <cell r="DW87">
            <v>278.59005225253105</v>
          </cell>
          <cell r="DX87">
            <v>283.42899124336242</v>
          </cell>
          <cell r="DY87">
            <v>282.85970430326461</v>
          </cell>
          <cell r="DZ87">
            <v>289.42148534965514</v>
          </cell>
          <cell r="EA87">
            <v>291.38702341651918</v>
          </cell>
          <cell r="EB87">
            <v>292.57153975152966</v>
          </cell>
          <cell r="EC87">
            <v>292.08614772891997</v>
          </cell>
          <cell r="ED87">
            <v>287.55981718063356</v>
          </cell>
          <cell r="EE87">
            <v>286.17055729699132</v>
          </cell>
          <cell r="EF87">
            <v>285.89590131711964</v>
          </cell>
          <cell r="EG87">
            <v>290.69089535117149</v>
          </cell>
          <cell r="EH87">
            <v>290.2015083324909</v>
          </cell>
          <cell r="EI87">
            <v>289.79501748228074</v>
          </cell>
          <cell r="EJ87">
            <v>293.8509372432232</v>
          </cell>
          <cell r="EK87">
            <v>294.59600401043889</v>
          </cell>
          <cell r="EL87">
            <v>298.34530782294274</v>
          </cell>
          <cell r="EM87">
            <v>302.66889232063295</v>
          </cell>
          <cell r="EN87">
            <v>304.669386603117</v>
          </cell>
          <cell r="EO87">
            <v>308.54752903890613</v>
          </cell>
          <cell r="EP87">
            <v>315.66161829209329</v>
          </cell>
          <cell r="EQ87">
            <v>319.27908723425861</v>
          </cell>
          <cell r="ER87">
            <v>317.43539654755597</v>
          </cell>
          <cell r="ES87">
            <v>319.7105468099117</v>
          </cell>
          <cell r="ET87">
            <v>320.41466486740109</v>
          </cell>
          <cell r="EU87">
            <v>325.77594959449772</v>
          </cell>
          <cell r="EV87">
            <v>331.15820805096627</v>
          </cell>
          <cell r="EW87">
            <v>336.46456158208849</v>
          </cell>
          <cell r="EX87">
            <v>328.39566826796533</v>
          </cell>
          <cell r="EY87">
            <v>334.8605706596374</v>
          </cell>
          <cell r="EZ87">
            <v>336.57642147207258</v>
          </cell>
          <cell r="FA87">
            <v>336.23484930801391</v>
          </cell>
          <cell r="FB87">
            <v>335.07530169844625</v>
          </cell>
          <cell r="FC87">
            <v>341.47828165102004</v>
          </cell>
          <cell r="FD87">
            <v>347.83432039976117</v>
          </cell>
          <cell r="FE87">
            <v>348.84605315470696</v>
          </cell>
          <cell r="FF87">
            <v>350.88350115084648</v>
          </cell>
          <cell r="FG87">
            <v>347.60261062765125</v>
          </cell>
          <cell r="FH87">
            <v>345.98263972091672</v>
          </cell>
          <cell r="FI87">
            <v>345.6950000038147</v>
          </cell>
          <cell r="FJ87">
            <v>345.39737279653548</v>
          </cell>
          <cell r="FK87">
            <v>341.35443677282331</v>
          </cell>
          <cell r="FL87">
            <v>337.79689277172093</v>
          </cell>
          <cell r="FM87">
            <v>344.29375513195993</v>
          </cell>
          <cell r="FN87">
            <v>341.9886423990726</v>
          </cell>
          <cell r="FO87">
            <v>335.36194266653058</v>
          </cell>
          <cell r="FP87">
            <v>336.53247651529313</v>
          </cell>
          <cell r="FQ87">
            <v>331.97418599843979</v>
          </cell>
          <cell r="FR87">
            <v>339.59863599967957</v>
          </cell>
          <cell r="FS87">
            <v>348.95291929960251</v>
          </cell>
          <cell r="FT87">
            <v>352.22781732869146</v>
          </cell>
          <cell r="FU87">
            <v>347.67851555299757</v>
          </cell>
          <cell r="FV87">
            <v>345.46928272581101</v>
          </cell>
          <cell r="FW87">
            <v>340.23883412003516</v>
          </cell>
          <cell r="FX87">
            <v>342.60986428809167</v>
          </cell>
          <cell r="FY87">
            <v>348.74318200588226</v>
          </cell>
          <cell r="FZ87">
            <v>354.14441669368745</v>
          </cell>
          <cell r="GA87">
            <v>355.5646377968788</v>
          </cell>
          <cell r="GB87">
            <v>356.2487808740139</v>
          </cell>
          <cell r="GC87">
            <v>361.40731955051422</v>
          </cell>
          <cell r="GD87">
            <v>364.31867293715476</v>
          </cell>
          <cell r="GE87">
            <v>360.9538874964714</v>
          </cell>
          <cell r="GF87">
            <v>364.34763665866848</v>
          </cell>
          <cell r="GG87">
            <v>367.66747839355469</v>
          </cell>
          <cell r="GH87">
            <v>363.3768526134491</v>
          </cell>
          <cell r="GI87">
            <v>380.72312555313107</v>
          </cell>
          <cell r="GJ87">
            <v>393.79375394797324</v>
          </cell>
          <cell r="GK87">
            <v>398.77351655030253</v>
          </cell>
          <cell r="GL87">
            <v>397.0566669888496</v>
          </cell>
          <cell r="GM87">
            <v>399.83219050908093</v>
          </cell>
          <cell r="GN87">
            <v>403.83317907404899</v>
          </cell>
          <cell r="GO87">
            <v>396.49237379384039</v>
          </cell>
          <cell r="GP87">
            <v>391.71535724210742</v>
          </cell>
          <cell r="GQ87">
            <v>391.365795085907</v>
          </cell>
        </row>
        <row r="88">
          <cell r="B88" t="str">
            <v>T 2 7/8 PERP nc-25</v>
          </cell>
          <cell r="C88" t="str">
            <v>XS2114413565</v>
          </cell>
          <cell r="D88">
            <v>426.96599144554142</v>
          </cell>
          <cell r="E88">
            <v>411.30873821640017</v>
          </cell>
          <cell r="F88">
            <v>412.3036606235504</v>
          </cell>
          <cell r="G88">
            <v>417.76521353530887</v>
          </cell>
          <cell r="H88">
            <v>422.89512564468379</v>
          </cell>
          <cell r="I88">
            <v>428.41879858589175</v>
          </cell>
          <cell r="J88">
            <v>436.19081581878663</v>
          </cell>
          <cell r="K88">
            <v>436.28900554275515</v>
          </cell>
          <cell r="L88">
            <v>434.39534658050536</v>
          </cell>
          <cell r="M88">
            <v>436.60461536979676</v>
          </cell>
          <cell r="N88">
            <v>432.92350265693665</v>
          </cell>
          <cell r="O88">
            <v>427.95690610885617</v>
          </cell>
          <cell r="P88">
            <v>429.13117505264285</v>
          </cell>
          <cell r="Q88">
            <v>421.03753637695314</v>
          </cell>
          <cell r="R88">
            <v>416.48373744392393</v>
          </cell>
          <cell r="S88">
            <v>403.92847794342043</v>
          </cell>
          <cell r="T88">
            <v>404.09880705642701</v>
          </cell>
          <cell r="U88">
            <v>442.00104244422914</v>
          </cell>
          <cell r="V88">
            <v>446.25826833343507</v>
          </cell>
          <cell r="W88">
            <v>442.32767356681825</v>
          </cell>
          <cell r="X88">
            <v>417.28127846717837</v>
          </cell>
          <cell r="Y88">
            <v>384.89971021270753</v>
          </cell>
          <cell r="Z88">
            <v>353.64632184791566</v>
          </cell>
          <cell r="AA88">
            <v>375.4965412387848</v>
          </cell>
          <cell r="AB88">
            <v>409.89801238632202</v>
          </cell>
          <cell r="AC88">
            <v>432.05382224464415</v>
          </cell>
          <cell r="AD88">
            <v>447.99863109397887</v>
          </cell>
          <cell r="AE88">
            <v>451.50941469383241</v>
          </cell>
          <cell r="AF88">
            <v>450.81106533050536</v>
          </cell>
          <cell r="AG88">
            <v>441.42192346000672</v>
          </cell>
          <cell r="AH88">
            <v>438.89504097175603</v>
          </cell>
          <cell r="AI88">
            <v>462.56477606391906</v>
          </cell>
          <cell r="AJ88">
            <v>493.82016830062867</v>
          </cell>
          <cell r="AK88">
            <v>494.76499390983582</v>
          </cell>
          <cell r="AL88">
            <v>495.61964528274535</v>
          </cell>
          <cell r="AM88">
            <v>502.61516214752197</v>
          </cell>
          <cell r="AN88">
            <v>518.50787032699577</v>
          </cell>
          <cell r="AO88">
            <v>530.48200697135928</v>
          </cell>
          <cell r="AP88">
            <v>540.71077117538459</v>
          </cell>
          <cell r="AQ88">
            <v>540.77289120483397</v>
          </cell>
          <cell r="AR88">
            <v>530.92887040901189</v>
          </cell>
          <cell r="AS88">
            <v>527.23874027252202</v>
          </cell>
          <cell r="AT88">
            <v>524.92126239967354</v>
          </cell>
          <cell r="AU88">
            <v>532.40171626853953</v>
          </cell>
          <cell r="AV88">
            <v>528.4340498714447</v>
          </cell>
          <cell r="AW88">
            <v>532.09011418533328</v>
          </cell>
          <cell r="AX88">
            <v>532.03099996376045</v>
          </cell>
          <cell r="AY88">
            <v>530.4088656463623</v>
          </cell>
          <cell r="AZ88">
            <v>492.8973852825165</v>
          </cell>
          <cell r="BA88">
            <v>488.06504815292362</v>
          </cell>
          <cell r="BB88">
            <v>474.90562126922606</v>
          </cell>
          <cell r="BC88">
            <v>468.91404423522948</v>
          </cell>
          <cell r="BD88">
            <v>496.85803812789919</v>
          </cell>
          <cell r="BE88">
            <v>508.7179540729523</v>
          </cell>
          <cell r="BF88">
            <v>529.22758315086367</v>
          </cell>
          <cell r="BG88">
            <v>528.89093266868599</v>
          </cell>
          <cell r="BH88">
            <v>501.87172566604613</v>
          </cell>
          <cell r="BI88">
            <v>480.50343747138976</v>
          </cell>
          <cell r="BJ88">
            <v>478.75806503105167</v>
          </cell>
          <cell r="BK88">
            <v>459.1702170352936</v>
          </cell>
          <cell r="BL88">
            <v>449.525581495285</v>
          </cell>
          <cell r="BM88">
            <v>484.50116194725035</v>
          </cell>
          <cell r="BN88">
            <v>519.84645676803586</v>
          </cell>
          <cell r="BO88">
            <v>537.36630894470215</v>
          </cell>
          <cell r="BP88">
            <v>568.46940691566465</v>
          </cell>
          <cell r="BQ88">
            <v>569.91419856834409</v>
          </cell>
          <cell r="BR88">
            <v>560.74247680091855</v>
          </cell>
          <cell r="BS88">
            <v>544.03018500709538</v>
          </cell>
          <cell r="BT88">
            <v>536.64090731048589</v>
          </cell>
          <cell r="BU88">
            <v>540.04448376274104</v>
          </cell>
          <cell r="BV88">
            <v>530.84871553230289</v>
          </cell>
          <cell r="BW88">
            <v>526.28690111160279</v>
          </cell>
          <cell r="BX88">
            <v>534.95264521980289</v>
          </cell>
          <cell r="BY88">
            <v>619.133300611496</v>
          </cell>
          <cell r="BZ88">
            <v>644.94116703987129</v>
          </cell>
          <cell r="CA88">
            <v>624.86938397598271</v>
          </cell>
          <cell r="CB88">
            <v>622.9626998462677</v>
          </cell>
          <cell r="CC88">
            <v>621.79243864631655</v>
          </cell>
          <cell r="CD88">
            <v>600.37505558967598</v>
          </cell>
          <cell r="CE88">
            <v>503.17424241256714</v>
          </cell>
          <cell r="CF88">
            <v>474.84650704765318</v>
          </cell>
          <cell r="CG88">
            <v>478.12183569717405</v>
          </cell>
          <cell r="CH88">
            <v>429.86359023857119</v>
          </cell>
          <cell r="CI88">
            <v>414.96279865837096</v>
          </cell>
          <cell r="CJ88">
            <v>460.64306289482113</v>
          </cell>
          <cell r="CK88">
            <v>402.69208897018433</v>
          </cell>
          <cell r="CL88">
            <v>358.60189710044858</v>
          </cell>
          <cell r="CM88">
            <v>325.84660673332212</v>
          </cell>
          <cell r="CN88">
            <v>321.23068777084353</v>
          </cell>
          <cell r="CO88">
            <v>345.12786232566833</v>
          </cell>
          <cell r="CP88">
            <v>353.2595745677948</v>
          </cell>
          <cell r="CQ88">
            <v>330.75909873962405</v>
          </cell>
          <cell r="CR88">
            <v>307.4370354251862</v>
          </cell>
          <cell r="CS88">
            <v>312.2683706188202</v>
          </cell>
          <cell r="CT88">
            <v>300.44252049636845</v>
          </cell>
          <cell r="CU88">
            <v>278.78166700172426</v>
          </cell>
          <cell r="CV88">
            <v>276.81687058639523</v>
          </cell>
          <cell r="CW88">
            <v>275.92414564704899</v>
          </cell>
          <cell r="CX88">
            <v>280.420834230423</v>
          </cell>
          <cell r="CY88">
            <v>277.6134096736908</v>
          </cell>
          <cell r="CZ88">
            <v>276.77478927612304</v>
          </cell>
        </row>
        <row r="89">
          <cell r="B89" t="str">
            <v>ENGIFP 4 3/4 PERP nc-21</v>
          </cell>
          <cell r="C89" t="str">
            <v>FR0011531730</v>
          </cell>
          <cell r="D89">
            <v>156.78714082324504</v>
          </cell>
          <cell r="E89">
            <v>155.79153507852553</v>
          </cell>
          <cell r="F89">
            <v>154.83213317906856</v>
          </cell>
          <cell r="G89">
            <v>157.61556998836994</v>
          </cell>
          <cell r="H89">
            <v>162.3220698724985</v>
          </cell>
          <cell r="I89">
            <v>162.77994203317166</v>
          </cell>
          <cell r="J89">
            <v>158.92636215066912</v>
          </cell>
          <cell r="K89">
            <v>159.55779980480671</v>
          </cell>
          <cell r="L89">
            <v>161.4553072241545</v>
          </cell>
          <cell r="M89">
            <v>159.66002242672442</v>
          </cell>
          <cell r="N89">
            <v>158.05959950232506</v>
          </cell>
          <cell r="O89">
            <v>158.42057313597201</v>
          </cell>
          <cell r="P89">
            <v>157.1236236203909</v>
          </cell>
          <cell r="Q89">
            <v>152.71101377427578</v>
          </cell>
          <cell r="R89">
            <v>139.14628480958936</v>
          </cell>
          <cell r="S89">
            <v>132.87769548428059</v>
          </cell>
          <cell r="T89">
            <v>158.46529553306101</v>
          </cell>
          <cell r="U89">
            <v>152.31490111434459</v>
          </cell>
          <cell r="V89">
            <v>158.22997053885462</v>
          </cell>
          <cell r="W89">
            <v>126.49836498522758</v>
          </cell>
          <cell r="X89">
            <v>121.40640063095093</v>
          </cell>
          <cell r="Y89">
            <v>102.50266930902005</v>
          </cell>
          <cell r="Z89">
            <v>107.04838152742386</v>
          </cell>
          <cell r="AA89">
            <v>130.63625153493882</v>
          </cell>
          <cell r="AB89">
            <v>142.7964842672348</v>
          </cell>
          <cell r="AC89">
            <v>153.93342596137524</v>
          </cell>
          <cell r="AD89">
            <v>154.30078850889205</v>
          </cell>
          <cell r="AE89">
            <v>154.17939914536478</v>
          </cell>
          <cell r="AF89">
            <v>141.13217220413685</v>
          </cell>
          <cell r="AG89">
            <v>146.42751698327066</v>
          </cell>
          <cell r="AH89">
            <v>172.60396192705633</v>
          </cell>
          <cell r="AI89">
            <v>168.22223183131217</v>
          </cell>
          <cell r="AJ89">
            <v>178.14102061426638</v>
          </cell>
          <cell r="AK89">
            <v>179.13236708307267</v>
          </cell>
          <cell r="AL89">
            <v>179.28250655901431</v>
          </cell>
          <cell r="AM89">
            <v>195.633866789937</v>
          </cell>
          <cell r="AN89">
            <v>211.31758552145959</v>
          </cell>
          <cell r="AO89">
            <v>212.7582855991125</v>
          </cell>
          <cell r="AP89">
            <v>215.58963926243783</v>
          </cell>
          <cell r="AQ89">
            <v>203.09292373299598</v>
          </cell>
          <cell r="AR89">
            <v>199.76429960680008</v>
          </cell>
          <cell r="AS89">
            <v>194.61057575178148</v>
          </cell>
          <cell r="AT89">
            <v>198.9017962343693</v>
          </cell>
          <cell r="AU89">
            <v>202.30921696496009</v>
          </cell>
          <cell r="AV89">
            <v>211.41554886746405</v>
          </cell>
          <cell r="AW89">
            <v>211.01624175059794</v>
          </cell>
          <cell r="AX89">
            <v>215.35537908720971</v>
          </cell>
          <cell r="AY89">
            <v>200.56078420257569</v>
          </cell>
          <cell r="AZ89">
            <v>200.63319189310073</v>
          </cell>
          <cell r="BA89">
            <v>201.66500148308279</v>
          </cell>
          <cell r="BB89">
            <v>206.30441777157785</v>
          </cell>
          <cell r="BC89">
            <v>205.1373761713505</v>
          </cell>
          <cell r="BD89">
            <v>209.5084580773115</v>
          </cell>
          <cell r="BE89">
            <v>210.53707321035861</v>
          </cell>
          <cell r="BF89">
            <v>217.71714758110045</v>
          </cell>
          <cell r="BG89">
            <v>216.05602997493745</v>
          </cell>
          <cell r="BH89">
            <v>222.53545345795155</v>
          </cell>
          <cell r="BI89">
            <v>227.0194061756134</v>
          </cell>
          <cell r="BJ89">
            <v>221.3577636679411</v>
          </cell>
          <cell r="BK89">
            <v>226.74468287920953</v>
          </cell>
          <cell r="BL89">
            <v>256.4744287536144</v>
          </cell>
          <cell r="BM89">
            <v>298.86167782318591</v>
          </cell>
          <cell r="BN89">
            <v>317.11799920630455</v>
          </cell>
          <cell r="BO89">
            <v>323.97010933172703</v>
          </cell>
          <cell r="BP89">
            <v>338.50275874769687</v>
          </cell>
          <cell r="BQ89">
            <v>325.58969899773598</v>
          </cell>
          <cell r="BR89">
            <v>340.17984863853451</v>
          </cell>
          <cell r="BS89">
            <v>353.71369785284998</v>
          </cell>
          <cell r="BT89">
            <v>351.84919982182976</v>
          </cell>
          <cell r="BU89">
            <v>359.62450800144671</v>
          </cell>
          <cell r="BV89">
            <v>371.91571346807478</v>
          </cell>
          <cell r="BW89">
            <v>376.55193529963492</v>
          </cell>
          <cell r="BX89">
            <v>413.40106086301802</v>
          </cell>
          <cell r="BY89">
            <v>410.33757666242121</v>
          </cell>
          <cell r="BZ89">
            <v>396.45233718526367</v>
          </cell>
          <cell r="CA89">
            <v>402.98287197923662</v>
          </cell>
          <cell r="CB89">
            <v>412.2052691503763</v>
          </cell>
          <cell r="CC89">
            <v>306.24619743776321</v>
          </cell>
          <cell r="CD89">
            <v>233.13253193008899</v>
          </cell>
          <cell r="CE89">
            <v>181.60594156968591</v>
          </cell>
          <cell r="CF89">
            <v>174.75170180630684</v>
          </cell>
          <cell r="CG89">
            <v>147.85969850909711</v>
          </cell>
          <cell r="CH89">
            <v>141.91161969625949</v>
          </cell>
          <cell r="CI89">
            <v>154.33592753517627</v>
          </cell>
          <cell r="CJ89">
            <v>114.32854888212681</v>
          </cell>
          <cell r="CK89">
            <v>96.011532817244529</v>
          </cell>
          <cell r="CL89">
            <v>88.706874626040459</v>
          </cell>
          <cell r="CM89">
            <v>94.983982503175739</v>
          </cell>
          <cell r="CN89">
            <v>106.56282407331466</v>
          </cell>
          <cell r="CO89">
            <v>108.059959556818</v>
          </cell>
          <cell r="CP89">
            <v>77.084375477790829</v>
          </cell>
          <cell r="CQ89">
            <v>63.090524464845657</v>
          </cell>
          <cell r="CR89">
            <v>51.420108462572095</v>
          </cell>
          <cell r="CS89">
            <v>50.14339050757885</v>
          </cell>
          <cell r="CT89">
            <v>43.2060948638916</v>
          </cell>
          <cell r="CU89">
            <v>45.423047976732256</v>
          </cell>
          <cell r="CV89">
            <v>46.343051573991772</v>
          </cell>
          <cell r="CW89">
            <v>47.796529479384425</v>
          </cell>
          <cell r="CX89">
            <v>47.740094073534017</v>
          </cell>
          <cell r="CY89">
            <v>48.967830355525017</v>
          </cell>
          <cell r="CZ89">
            <v>47.138471350789068</v>
          </cell>
          <cell r="DA89">
            <v>48.901811578869818</v>
          </cell>
          <cell r="DB89">
            <v>48.875191104412075</v>
          </cell>
          <cell r="DC89">
            <v>48.587689980268479</v>
          </cell>
          <cell r="DD89">
            <v>48.892228208065028</v>
          </cell>
          <cell r="DE89">
            <v>49.035978770136836</v>
          </cell>
          <cell r="DF89">
            <v>49.425702516198157</v>
          </cell>
          <cell r="DG89">
            <v>50.718392755866049</v>
          </cell>
          <cell r="DH89">
            <v>52.778817478895192</v>
          </cell>
          <cell r="DI89">
            <v>52.22085233426094</v>
          </cell>
          <cell r="DJ89">
            <v>52.178259575128557</v>
          </cell>
          <cell r="DK89">
            <v>53.263310114026069</v>
          </cell>
          <cell r="DL89">
            <v>53.05567041325569</v>
          </cell>
          <cell r="DM89">
            <v>53.191967242479322</v>
          </cell>
          <cell r="DN89">
            <v>46.361153496623039</v>
          </cell>
          <cell r="DO89">
            <v>42.749287522196767</v>
          </cell>
          <cell r="DP89">
            <v>43.218872691631319</v>
          </cell>
          <cell r="DQ89">
            <v>43.915264303445817</v>
          </cell>
          <cell r="DR89">
            <v>42.681139107584954</v>
          </cell>
          <cell r="DS89">
            <v>43.381789995312687</v>
          </cell>
          <cell r="DT89">
            <v>43.621374265432358</v>
          </cell>
          <cell r="DU89">
            <v>45.911799887776375</v>
          </cell>
          <cell r="DV89">
            <v>46.491061411976816</v>
          </cell>
          <cell r="DW89">
            <v>45.431566528558726</v>
          </cell>
          <cell r="DX89">
            <v>45.738234394311903</v>
          </cell>
          <cell r="DY89">
            <v>46.887174071907999</v>
          </cell>
          <cell r="DZ89">
            <v>51.083625665426254</v>
          </cell>
          <cell r="EA89">
            <v>41.938960279703146</v>
          </cell>
          <cell r="EB89">
            <v>39.877470737695695</v>
          </cell>
          <cell r="EC89">
            <v>37.817046014666559</v>
          </cell>
          <cell r="ED89">
            <v>36.155928408503527</v>
          </cell>
          <cell r="EE89">
            <v>36.08352071797848</v>
          </cell>
          <cell r="EF89">
            <v>38.147139897942544</v>
          </cell>
          <cell r="EG89">
            <v>41.710024199366572</v>
          </cell>
          <cell r="EH89">
            <v>41.428911989092825</v>
          </cell>
          <cell r="EI89">
            <v>43.755541456699369</v>
          </cell>
          <cell r="EJ89">
            <v>44.718137813091282</v>
          </cell>
          <cell r="EK89">
            <v>46.134347054243086</v>
          </cell>
          <cell r="EL89">
            <v>46.875461063146588</v>
          </cell>
          <cell r="EM89">
            <v>48.222457070708273</v>
          </cell>
          <cell r="EN89">
            <v>47.517546907067299</v>
          </cell>
          <cell r="EO89">
            <v>48.289540666341786</v>
          </cell>
          <cell r="EP89">
            <v>48.781487034320826</v>
          </cell>
          <cell r="EQ89">
            <v>51.486127239227294</v>
          </cell>
          <cell r="ER89">
            <v>51.169876002669334</v>
          </cell>
          <cell r="ES89">
            <v>51.745943069934839</v>
          </cell>
          <cell r="ET89">
            <v>51.930156753182409</v>
          </cell>
          <cell r="EU89">
            <v>53.289930588483813</v>
          </cell>
          <cell r="EV89">
            <v>55.959431767106054</v>
          </cell>
          <cell r="EW89">
            <v>55.737949419617649</v>
          </cell>
          <cell r="EX89">
            <v>51.767239449501034</v>
          </cell>
          <cell r="EY89">
            <v>53.629607842564582</v>
          </cell>
          <cell r="EZ89">
            <v>55.340771940708159</v>
          </cell>
          <cell r="FA89">
            <v>56.913509571671483</v>
          </cell>
          <cell r="FB89">
            <v>57.064713866591454</v>
          </cell>
          <cell r="FC89">
            <v>57.871846652150154</v>
          </cell>
          <cell r="FD89">
            <v>57.783466676950454</v>
          </cell>
          <cell r="FE89">
            <v>54.824334736227989</v>
          </cell>
          <cell r="FF89">
            <v>53.951183174014091</v>
          </cell>
          <cell r="FG89">
            <v>46.568793197393418</v>
          </cell>
          <cell r="FH89">
            <v>45.967170474648469</v>
          </cell>
          <cell r="FI89">
            <v>42.956927222967145</v>
          </cell>
          <cell r="FJ89">
            <v>43.553225850820546</v>
          </cell>
          <cell r="FK89">
            <v>44.045172218799586</v>
          </cell>
          <cell r="FL89">
            <v>36.712828734159473</v>
          </cell>
          <cell r="FM89">
            <v>36.783106786727899</v>
          </cell>
          <cell r="FN89">
            <v>35.377545735359192</v>
          </cell>
          <cell r="FO89">
            <v>32.712303832650186</v>
          </cell>
          <cell r="FP89">
            <v>36.697921268463134</v>
          </cell>
          <cell r="FQ89">
            <v>36.793754976511003</v>
          </cell>
          <cell r="FR89">
            <v>39.505848914265634</v>
          </cell>
          <cell r="FS89">
            <v>39.431311585783959</v>
          </cell>
          <cell r="FT89">
            <v>37.871351782560353</v>
          </cell>
          <cell r="FU89">
            <v>37.786166264295574</v>
          </cell>
          <cell r="FV89">
            <v>38.301538649797436</v>
          </cell>
          <cell r="FW89">
            <v>30.936185776829721</v>
          </cell>
          <cell r="FX89">
            <v>30.881880008935926</v>
          </cell>
          <cell r="FY89">
            <v>31.115075365185739</v>
          </cell>
          <cell r="FZ89">
            <v>34.903701290011412</v>
          </cell>
          <cell r="GA89">
            <v>33.597168403625489</v>
          </cell>
          <cell r="GB89">
            <v>32.662257340669633</v>
          </cell>
          <cell r="GC89">
            <v>35.722547084331516</v>
          </cell>
          <cell r="GD89">
            <v>35.922733052253719</v>
          </cell>
          <cell r="GE89">
            <v>40.22353690564632</v>
          </cell>
          <cell r="GF89">
            <v>42.808917384982109</v>
          </cell>
          <cell r="GG89">
            <v>42.307387646198272</v>
          </cell>
          <cell r="GH89">
            <v>45.004574118256571</v>
          </cell>
          <cell r="GI89">
            <v>45.576381909608841</v>
          </cell>
          <cell r="GJ89">
            <v>49.630147760033609</v>
          </cell>
          <cell r="GK89">
            <v>51.742748612999918</v>
          </cell>
          <cell r="GL89">
            <v>48.131947457551952</v>
          </cell>
          <cell r="GM89">
            <v>49.554545612573619</v>
          </cell>
          <cell r="GN89">
            <v>48.219262613773346</v>
          </cell>
          <cell r="GO89">
            <v>47.240693972706794</v>
          </cell>
          <cell r="GP89">
            <v>46.014022509694101</v>
          </cell>
          <cell r="GQ89">
            <v>45.812771722793578</v>
          </cell>
          <cell r="GR89">
            <v>46.40587589371205</v>
          </cell>
          <cell r="GS89">
            <v>46.259995693683628</v>
          </cell>
          <cell r="GT89">
            <v>46.648654620766635</v>
          </cell>
          <cell r="GU89">
            <v>43.405216012835503</v>
          </cell>
          <cell r="GV89">
            <v>43.588364877104759</v>
          </cell>
          <cell r="GW89">
            <v>41.451273187637327</v>
          </cell>
          <cell r="GX89">
            <v>42.74822270321846</v>
          </cell>
          <cell r="GY89">
            <v>43.174150294542315</v>
          </cell>
          <cell r="GZ89">
            <v>31.980773194551467</v>
          </cell>
          <cell r="HA89">
            <v>29.024835710763931</v>
          </cell>
          <cell r="HB89">
            <v>27.184828516244888</v>
          </cell>
          <cell r="HC89">
            <v>27.950433361649512</v>
          </cell>
          <cell r="HD89">
            <v>40.690992437124251</v>
          </cell>
          <cell r="HE89">
            <v>41.689792638778691</v>
          </cell>
          <cell r="HF89">
            <v>41.800533812522886</v>
          </cell>
          <cell r="HG89">
            <v>36.828894002795224</v>
          </cell>
          <cell r="HH89">
            <v>35.6437504799366</v>
          </cell>
          <cell r="HI89">
            <v>37.115330307960512</v>
          </cell>
          <cell r="HJ89">
            <v>36.807597623229029</v>
          </cell>
          <cell r="HK89">
            <v>36.626578396916386</v>
          </cell>
          <cell r="HL89">
            <v>35.600092901825903</v>
          </cell>
          <cell r="HM89">
            <v>34.824904685616488</v>
          </cell>
          <cell r="HN89">
            <v>35.419073675513268</v>
          </cell>
          <cell r="HO89">
            <v>35.027220291495325</v>
          </cell>
          <cell r="HP89">
            <v>35.708704437613484</v>
          </cell>
          <cell r="HQ89">
            <v>34.599163062214856</v>
          </cell>
          <cell r="HR89">
            <v>33.969855046033864</v>
          </cell>
          <cell r="HS89">
            <v>40.145805120229717</v>
          </cell>
          <cell r="HT89">
            <v>43.50211453986168</v>
          </cell>
          <cell r="HU89">
            <v>43.182668846368792</v>
          </cell>
          <cell r="HV89">
            <v>47.037313547849656</v>
          </cell>
          <cell r="HW89">
            <v>51.715063319563868</v>
          </cell>
          <cell r="HX89">
            <v>46.086430200219155</v>
          </cell>
          <cell r="HY89">
            <v>44.257071195483213</v>
          </cell>
          <cell r="HZ89">
            <v>44.776702856898311</v>
          </cell>
          <cell r="IA89">
            <v>36.579726361870769</v>
          </cell>
          <cell r="IB89">
            <v>35.988751828908924</v>
          </cell>
          <cell r="IC89">
            <v>39.613395631074901</v>
          </cell>
          <cell r="ID89">
            <v>42.972899507641792</v>
          </cell>
          <cell r="IE89">
            <v>46.124763683438303</v>
          </cell>
          <cell r="IF89">
            <v>36.505189033389094</v>
          </cell>
          <cell r="IG89">
            <v>34.895182738184928</v>
          </cell>
          <cell r="IH89">
            <v>32.815591273546218</v>
          </cell>
          <cell r="II89">
            <v>30.258960906624797</v>
          </cell>
          <cell r="IJ89">
            <v>29.609421329855916</v>
          </cell>
          <cell r="IK89">
            <v>29.819190668582916</v>
          </cell>
          <cell r="IL89">
            <v>32.55684026181698</v>
          </cell>
          <cell r="IM89">
            <v>41.516227145314211</v>
          </cell>
          <cell r="IN89">
            <v>41.814376459240911</v>
          </cell>
          <cell r="IO89">
            <v>46.069393096566202</v>
          </cell>
          <cell r="IP89">
            <v>45.656243332982065</v>
          </cell>
          <cell r="IQ89">
            <v>45.303788251161578</v>
          </cell>
          <cell r="IR89">
            <v>43.841791793942456</v>
          </cell>
          <cell r="IS89">
            <v>43.854569621682167</v>
          </cell>
          <cell r="IT89">
            <v>44.200635789632798</v>
          </cell>
          <cell r="IU89">
            <v>42.079516384840012</v>
          </cell>
          <cell r="IV89">
            <v>41.979423400878908</v>
          </cell>
          <cell r="IW89">
            <v>46.437820463061328</v>
          </cell>
          <cell r="IX89">
            <v>50.944134379267695</v>
          </cell>
          <cell r="IY89">
            <v>46.181199089288711</v>
          </cell>
          <cell r="IZ89">
            <v>41.337337556958197</v>
          </cell>
          <cell r="JA89">
            <v>41.165901701450345</v>
          </cell>
          <cell r="JB89">
            <v>45.575317090630534</v>
          </cell>
          <cell r="JC89">
            <v>45.651984057068823</v>
          </cell>
          <cell r="JD89">
            <v>45.012027851104733</v>
          </cell>
          <cell r="JE89">
            <v>42.940954938292499</v>
          </cell>
          <cell r="JF89">
            <v>51.234829960346218</v>
          </cell>
          <cell r="JG89">
            <v>79.649524396538737</v>
          </cell>
          <cell r="JH89">
            <v>74.546911852478985</v>
          </cell>
          <cell r="JI89">
            <v>72.468385206818581</v>
          </cell>
          <cell r="JJ89">
            <v>69.278187547802929</v>
          </cell>
          <cell r="JK89">
            <v>69.99906999611855</v>
          </cell>
          <cell r="JL89">
            <v>71.531344505906105</v>
          </cell>
          <cell r="JM89">
            <v>77.773313356757171</v>
          </cell>
          <cell r="JN89">
            <v>81.400086796879762</v>
          </cell>
          <cell r="JO89">
            <v>84.599867826700219</v>
          </cell>
          <cell r="JP89">
            <v>87.052145933747298</v>
          </cell>
          <cell r="JQ89">
            <v>87.864602814197539</v>
          </cell>
          <cell r="JR89">
            <v>85.195101635575298</v>
          </cell>
          <cell r="JS89">
            <v>88.502429382205008</v>
          </cell>
          <cell r="JT89">
            <v>95.695281580686569</v>
          </cell>
          <cell r="JU89">
            <v>95.072362478375425</v>
          </cell>
          <cell r="JV89">
            <v>98.242328576803203</v>
          </cell>
          <cell r="JW89">
            <v>99.506268704056737</v>
          </cell>
          <cell r="JX89">
            <v>104.89638237226009</v>
          </cell>
          <cell r="JY89">
            <v>103.35878376758097</v>
          </cell>
          <cell r="JZ89">
            <v>101.29622940659523</v>
          </cell>
          <cell r="KA89">
            <v>104.19360184657573</v>
          </cell>
          <cell r="KB89">
            <v>102.87216149449348</v>
          </cell>
          <cell r="KC89">
            <v>105.17855940151215</v>
          </cell>
          <cell r="KD89">
            <v>102.54526206815243</v>
          </cell>
          <cell r="KE89">
            <v>105.18175385844707</v>
          </cell>
          <cell r="KF89">
            <v>98.086865005969997</v>
          </cell>
          <cell r="KG89">
            <v>94.32166509866714</v>
          </cell>
          <cell r="KH89">
            <v>93.414439329147328</v>
          </cell>
          <cell r="KI89">
            <v>90.218917575240141</v>
          </cell>
          <cell r="KJ89">
            <v>89.188172804236416</v>
          </cell>
          <cell r="KK89">
            <v>92.411379851579667</v>
          </cell>
          <cell r="KL89">
            <v>92.574297155261036</v>
          </cell>
          <cell r="KM89">
            <v>92.478463447213173</v>
          </cell>
          <cell r="KN89">
            <v>91.900266741991047</v>
          </cell>
          <cell r="KO89">
            <v>93.449578355431555</v>
          </cell>
          <cell r="KP89">
            <v>92.124943546414372</v>
          </cell>
          <cell r="KQ89">
            <v>86.455847305893897</v>
          </cell>
          <cell r="KR89">
            <v>81.399021977901455</v>
          </cell>
          <cell r="KS89">
            <v>79.642070663690561</v>
          </cell>
          <cell r="KT89">
            <v>80.45346272516251</v>
          </cell>
          <cell r="KU89">
            <v>83.816161058664321</v>
          </cell>
          <cell r="KV89">
            <v>86.449458392024042</v>
          </cell>
          <cell r="KW89">
            <v>90.26683442926408</v>
          </cell>
          <cell r="KX89">
            <v>90.14757470369338</v>
          </cell>
          <cell r="KY89">
            <v>90.851420048356047</v>
          </cell>
          <cell r="KZ89">
            <v>91.941794682145115</v>
          </cell>
          <cell r="LA89">
            <v>90.751327064394957</v>
          </cell>
          <cell r="LB89">
            <v>91.225171509742736</v>
          </cell>
          <cell r="LC89">
            <v>92.973604272127147</v>
          </cell>
          <cell r="LD89">
            <v>93.427217156887053</v>
          </cell>
          <cell r="LE89">
            <v>96.770748748779297</v>
          </cell>
          <cell r="LF89">
            <v>101.77752758479117</v>
          </cell>
          <cell r="LG89">
            <v>111.57599182319642</v>
          </cell>
          <cell r="LH89">
            <v>110.67621978652477</v>
          </cell>
          <cell r="LI89">
            <v>110.12357873678208</v>
          </cell>
          <cell r="LJ89">
            <v>108.7893605569601</v>
          </cell>
          <cell r="LK89">
            <v>109.70404005932808</v>
          </cell>
          <cell r="LL89">
            <v>110.39936685216428</v>
          </cell>
          <cell r="LM89">
            <v>113.26585954177379</v>
          </cell>
          <cell r="LN89">
            <v>114.15285375070572</v>
          </cell>
          <cell r="LO89">
            <v>116.64346534097196</v>
          </cell>
          <cell r="LP89">
            <v>118.81463123774527</v>
          </cell>
          <cell r="LQ89">
            <v>122.36899698734284</v>
          </cell>
          <cell r="LR89">
            <v>121.35635413897037</v>
          </cell>
          <cell r="LS89">
            <v>125.58368548285961</v>
          </cell>
          <cell r="LT89">
            <v>122.16774620044231</v>
          </cell>
          <cell r="LU89">
            <v>119.52060622036457</v>
          </cell>
          <cell r="LV89">
            <v>117.59434868860245</v>
          </cell>
          <cell r="LW89">
            <v>109.84353134548664</v>
          </cell>
          <cell r="LX89">
            <v>113.42558238852024</v>
          </cell>
          <cell r="LY89">
            <v>118.17999912667275</v>
          </cell>
          <cell r="LZ89">
            <v>117.75407153534888</v>
          </cell>
          <cell r="MA89">
            <v>129.04967125725747</v>
          </cell>
          <cell r="MB89">
            <v>133.54746662163734</v>
          </cell>
          <cell r="MC89">
            <v>136.21377334332465</v>
          </cell>
          <cell r="MD89">
            <v>139.35498932933808</v>
          </cell>
          <cell r="ME89">
            <v>139.23892406070232</v>
          </cell>
          <cell r="MF89">
            <v>139.12179397308824</v>
          </cell>
          <cell r="MG89">
            <v>137.0464617843628</v>
          </cell>
          <cell r="MH89">
            <v>137.75030712902546</v>
          </cell>
          <cell r="MI89">
            <v>137.28072195959092</v>
          </cell>
          <cell r="MJ89">
            <v>135.69520650088788</v>
          </cell>
          <cell r="MK89">
            <v>137.22961064863205</v>
          </cell>
          <cell r="ML89">
            <v>141.53573859691619</v>
          </cell>
          <cell r="MM89">
            <v>150.59947774028777</v>
          </cell>
          <cell r="MN89">
            <v>156.39848189616202</v>
          </cell>
          <cell r="MO89">
            <v>157.30251320874692</v>
          </cell>
          <cell r="MP89">
            <v>159.1478444981575</v>
          </cell>
          <cell r="MQ89">
            <v>156.96603041160108</v>
          </cell>
          <cell r="MR89">
            <v>156.90640054881572</v>
          </cell>
          <cell r="MS89">
            <v>159.70261518585681</v>
          </cell>
          <cell r="MT89">
            <v>156.20042556619646</v>
          </cell>
          <cell r="MU89">
            <v>157.34404114890097</v>
          </cell>
          <cell r="MV89">
            <v>160.17432999324799</v>
          </cell>
          <cell r="MW89">
            <v>168.34042673790455</v>
          </cell>
          <cell r="MX89">
            <v>169.36265295708179</v>
          </cell>
          <cell r="MY89">
            <v>160.89201798462869</v>
          </cell>
          <cell r="MZ89">
            <v>155.1462547776699</v>
          </cell>
          <cell r="NA89">
            <v>160.68437828385828</v>
          </cell>
          <cell r="NB89">
            <v>163.14517494273184</v>
          </cell>
          <cell r="NC89">
            <v>163.66054732823372</v>
          </cell>
          <cell r="ND89">
            <v>162.83424780106543</v>
          </cell>
          <cell r="NE89">
            <v>172.02044112694264</v>
          </cell>
          <cell r="NF89">
            <v>174.72721096980572</v>
          </cell>
          <cell r="NG89">
            <v>175.41295439183713</v>
          </cell>
          <cell r="NH89">
            <v>175.54179748821258</v>
          </cell>
          <cell r="NI89">
            <v>178.24217841720579</v>
          </cell>
          <cell r="NJ89">
            <v>180.13010246574879</v>
          </cell>
          <cell r="NK89">
            <v>178.06861292374134</v>
          </cell>
          <cell r="NL89">
            <v>175.58013097143171</v>
          </cell>
          <cell r="NM89">
            <v>181.15445832288268</v>
          </cell>
          <cell r="NN89">
            <v>195.25479123365878</v>
          </cell>
          <cell r="NO89">
            <v>204.77533771872521</v>
          </cell>
          <cell r="NP89">
            <v>212.52721988081933</v>
          </cell>
          <cell r="NQ89">
            <v>212.95634192907809</v>
          </cell>
          <cell r="NR89">
            <v>207.46507045793535</v>
          </cell>
          <cell r="NS89">
            <v>233.63832094478607</v>
          </cell>
          <cell r="NT89">
            <v>237.4344006024599</v>
          </cell>
          <cell r="NU89">
            <v>248.44888811409473</v>
          </cell>
          <cell r="NV89">
            <v>254.05728967285157</v>
          </cell>
          <cell r="NW89">
            <v>261.97954287147525</v>
          </cell>
          <cell r="NX89">
            <v>265.37738023126127</v>
          </cell>
          <cell r="NY89">
            <v>250.86176791894437</v>
          </cell>
          <cell r="NZ89">
            <v>242.46141099905967</v>
          </cell>
          <cell r="OA89">
            <v>243.43997964012624</v>
          </cell>
          <cell r="OB89">
            <v>242.47525364577771</v>
          </cell>
          <cell r="OC89">
            <v>240.75237653887274</v>
          </cell>
          <cell r="OD89">
            <v>242.09511327052118</v>
          </cell>
          <cell r="OE89">
            <v>240.11667960882187</v>
          </cell>
          <cell r="OF89">
            <v>239.38408415174484</v>
          </cell>
          <cell r="OG89">
            <v>238.77713733410835</v>
          </cell>
          <cell r="OH89">
            <v>235.64124544298647</v>
          </cell>
          <cell r="OI89">
            <v>237.15222357320786</v>
          </cell>
          <cell r="OJ89">
            <v>236.27587755405904</v>
          </cell>
          <cell r="OK89">
            <v>251.33987164020539</v>
          </cell>
          <cell r="OL89">
            <v>264.32959835660461</v>
          </cell>
          <cell r="OM89">
            <v>266.63812590157988</v>
          </cell>
          <cell r="ON89">
            <v>262.08495995032786</v>
          </cell>
          <cell r="OO89">
            <v>259.89356249296668</v>
          </cell>
          <cell r="OP89">
            <v>255.21474790227413</v>
          </cell>
          <cell r="OQ89">
            <v>237.68889233827591</v>
          </cell>
          <cell r="OR89">
            <v>227.36866680049894</v>
          </cell>
          <cell r="OS89">
            <v>227.49963953483106</v>
          </cell>
          <cell r="OT89">
            <v>220.59428846049309</v>
          </cell>
          <cell r="OU89">
            <v>216.14547476911545</v>
          </cell>
          <cell r="OV89">
            <v>211.2302703652382</v>
          </cell>
          <cell r="OW89">
            <v>208.0134522317648</v>
          </cell>
          <cell r="OX89">
            <v>211.46666017842293</v>
          </cell>
          <cell r="OY89">
            <v>211.61041074049473</v>
          </cell>
          <cell r="OZ89">
            <v>212.78384125459192</v>
          </cell>
          <cell r="PA89">
            <v>216.91001479554174</v>
          </cell>
          <cell r="PB89">
            <v>199.99430050611494</v>
          </cell>
          <cell r="PC89">
            <v>193.40733030629156</v>
          </cell>
          <cell r="PD89">
            <v>180.78390131843091</v>
          </cell>
          <cell r="PE89">
            <v>172.36970175182822</v>
          </cell>
          <cell r="PF89">
            <v>164.3196702758074</v>
          </cell>
          <cell r="PG89">
            <v>162.23049544036388</v>
          </cell>
          <cell r="PH89">
            <v>157.46862496936322</v>
          </cell>
          <cell r="PI89">
            <v>152.49485552167891</v>
          </cell>
          <cell r="PJ89">
            <v>152.62263379907608</v>
          </cell>
          <cell r="PK89">
            <v>154.81829053235055</v>
          </cell>
          <cell r="PL89">
            <v>154.44560388994219</v>
          </cell>
          <cell r="PM89">
            <v>153.85888863289355</v>
          </cell>
          <cell r="PN89">
            <v>153.64379519927502</v>
          </cell>
          <cell r="PO89">
            <v>159.08076090252399</v>
          </cell>
          <cell r="PP89">
            <v>160.18391336405276</v>
          </cell>
          <cell r="PQ89">
            <v>159.91770861947535</v>
          </cell>
          <cell r="PR89">
            <v>158.26297992718219</v>
          </cell>
          <cell r="PS89">
            <v>154.51162266659736</v>
          </cell>
          <cell r="PT89">
            <v>153.64379519927502</v>
          </cell>
          <cell r="PU89">
            <v>150.17461496794223</v>
          </cell>
          <cell r="PV89">
            <v>148.03539364051818</v>
          </cell>
          <cell r="PW89">
            <v>148.75521126985549</v>
          </cell>
          <cell r="PX89">
            <v>147.27085361409189</v>
          </cell>
          <cell r="PY89">
            <v>146.37108157742026</v>
          </cell>
          <cell r="PZ89">
            <v>145.32755897867679</v>
          </cell>
          <cell r="QA89">
            <v>144.44695368361474</v>
          </cell>
          <cell r="QB89">
            <v>143.79954374480246</v>
          </cell>
          <cell r="QC89">
            <v>143.08611502933502</v>
          </cell>
          <cell r="QD89">
            <v>135.72928070819378</v>
          </cell>
          <cell r="QE89">
            <v>134.06922792100906</v>
          </cell>
          <cell r="QF89">
            <v>132.00986801695825</v>
          </cell>
          <cell r="QG89">
            <v>127.33105342626571</v>
          </cell>
          <cell r="QH89">
            <v>127.3960073839426</v>
          </cell>
          <cell r="QI89">
            <v>130.26143525457383</v>
          </cell>
          <cell r="QJ89">
            <v>131.61801463294029</v>
          </cell>
          <cell r="QK89">
            <v>130.66180719041824</v>
          </cell>
          <cell r="QL89">
            <v>130.47333423125744</v>
          </cell>
          <cell r="QM89">
            <v>128.8888835915327</v>
          </cell>
          <cell r="QN89">
            <v>130.40412099766732</v>
          </cell>
          <cell r="QO89">
            <v>128.73554965865611</v>
          </cell>
          <cell r="QP89">
            <v>125.88928852963447</v>
          </cell>
          <cell r="QQ89">
            <v>127.11276553571224</v>
          </cell>
          <cell r="QR89">
            <v>127.05100603497027</v>
          </cell>
          <cell r="QS89">
            <v>128.48212274181844</v>
          </cell>
          <cell r="QT89">
            <v>130.79277992475033</v>
          </cell>
          <cell r="QU89">
            <v>131.60417198622227</v>
          </cell>
          <cell r="QV89">
            <v>132.96607545948029</v>
          </cell>
          <cell r="QW89">
            <v>133.89353278958797</v>
          </cell>
          <cell r="QX89">
            <v>134.56969284081458</v>
          </cell>
          <cell r="QY89">
            <v>134.8380272233486</v>
          </cell>
          <cell r="QZ89">
            <v>137.16252705299854</v>
          </cell>
          <cell r="RA89">
            <v>138.65646807956696</v>
          </cell>
          <cell r="RB89">
            <v>139.82989859366418</v>
          </cell>
          <cell r="RC89">
            <v>140.30054858207703</v>
          </cell>
          <cell r="RD89">
            <v>139.24850743150711</v>
          </cell>
          <cell r="RE89">
            <v>139.313461389184</v>
          </cell>
          <cell r="RF89">
            <v>133.94357928156853</v>
          </cell>
          <cell r="RG89">
            <v>131.840561799407</v>
          </cell>
          <cell r="RH89">
            <v>129.10078256821632</v>
          </cell>
          <cell r="RI89">
            <v>129.45962656390665</v>
          </cell>
          <cell r="RJ89">
            <v>130.25185188376904</v>
          </cell>
          <cell r="RK89">
            <v>131.00361408245564</v>
          </cell>
          <cell r="RL89">
            <v>129.07842136967182</v>
          </cell>
          <cell r="RM89">
            <v>129.32013527774811</v>
          </cell>
          <cell r="RN89">
            <v>129.55226581501961</v>
          </cell>
          <cell r="RO89">
            <v>131.00254926347733</v>
          </cell>
          <cell r="RP89">
            <v>131.01213263428212</v>
          </cell>
          <cell r="RQ89">
            <v>130.97592878901958</v>
          </cell>
          <cell r="RR89">
            <v>131.62759800374508</v>
          </cell>
          <cell r="RS89">
            <v>126.82739404952525</v>
          </cell>
          <cell r="RT89">
            <v>124.76696932649612</v>
          </cell>
          <cell r="RU89">
            <v>121.8355226792097</v>
          </cell>
          <cell r="RV89">
            <v>116.76166024756431</v>
          </cell>
          <cell r="RW89">
            <v>113.6981760469675</v>
          </cell>
          <cell r="RX89">
            <v>114.53299412596226</v>
          </cell>
          <cell r="RY89">
            <v>117.16416182136535</v>
          </cell>
          <cell r="RZ89">
            <v>117.85522933828831</v>
          </cell>
          <cell r="SA89">
            <v>116.06207417881488</v>
          </cell>
          <cell r="SB89">
            <v>110.55589524197578</v>
          </cell>
          <cell r="SC89">
            <v>110.98075801432132</v>
          </cell>
          <cell r="SD89">
            <v>113.43303612136842</v>
          </cell>
          <cell r="SE89">
            <v>113.55868476080894</v>
          </cell>
          <cell r="SF89">
            <v>118.45365760409831</v>
          </cell>
          <cell r="SG89">
            <v>128.94531899738311</v>
          </cell>
          <cell r="SH89">
            <v>133.29616934275629</v>
          </cell>
          <cell r="SI89">
            <v>134.37163651084899</v>
          </cell>
          <cell r="SJ89">
            <v>138.76614443433283</v>
          </cell>
          <cell r="SK89">
            <v>138.5851252080202</v>
          </cell>
          <cell r="SL89">
            <v>138.77998708105088</v>
          </cell>
          <cell r="SM89">
            <v>139.57753649580476</v>
          </cell>
          <cell r="SN89">
            <v>139.5019343483448</v>
          </cell>
          <cell r="SO89">
            <v>139.64887936735153</v>
          </cell>
          <cell r="SP89">
            <v>141.53893305385114</v>
          </cell>
          <cell r="SQ89">
            <v>142.16398179411888</v>
          </cell>
          <cell r="SR89">
            <v>140.7041149748564</v>
          </cell>
          <cell r="SS89">
            <v>151.14466505718229</v>
          </cell>
        </row>
        <row r="90">
          <cell r="B90" t="str">
            <v>ENGIFP 1 3/8 PERP nc-23</v>
          </cell>
          <cell r="C90" t="str">
            <v>FR0013310505</v>
          </cell>
          <cell r="D90">
            <v>245.90955525302888</v>
          </cell>
          <cell r="E90">
            <v>244.1792909758091</v>
          </cell>
          <cell r="F90">
            <v>252.18674785852434</v>
          </cell>
          <cell r="G90">
            <v>255.3885634856224</v>
          </cell>
          <cell r="H90">
            <v>259.38596999454501</v>
          </cell>
          <cell r="I90">
            <v>265.41125790762902</v>
          </cell>
          <cell r="J90">
            <v>272.04247872948645</v>
          </cell>
          <cell r="K90">
            <v>274.91652647495272</v>
          </cell>
          <cell r="L90">
            <v>275.23456830668454</v>
          </cell>
          <cell r="M90">
            <v>269.25693803811072</v>
          </cell>
          <cell r="N90">
            <v>266.62312372517584</v>
          </cell>
          <cell r="O90">
            <v>275.43687014460562</v>
          </cell>
          <cell r="P90">
            <v>270.08462488460543</v>
          </cell>
          <cell r="Q90">
            <v>273.33604336619379</v>
          </cell>
          <cell r="R90">
            <v>261.64922180628776</v>
          </cell>
          <cell r="S90">
            <v>250.52359332561491</v>
          </cell>
          <cell r="T90">
            <v>270.02529598021505</v>
          </cell>
          <cell r="U90">
            <v>270.58746166443825</v>
          </cell>
          <cell r="V90">
            <v>266.61339767527579</v>
          </cell>
          <cell r="W90">
            <v>237.10067185854911</v>
          </cell>
          <cell r="X90">
            <v>209.20247032523156</v>
          </cell>
          <cell r="Y90">
            <v>197.68779984855652</v>
          </cell>
          <cell r="Z90">
            <v>206.64160138654708</v>
          </cell>
          <cell r="AA90">
            <v>223.73416148090362</v>
          </cell>
          <cell r="AB90">
            <v>234.91911886596679</v>
          </cell>
          <cell r="AC90">
            <v>242.47334182333947</v>
          </cell>
          <cell r="AD90">
            <v>242.53267072772979</v>
          </cell>
          <cell r="AE90">
            <v>240.42795352935789</v>
          </cell>
          <cell r="AF90">
            <v>223.91603861403468</v>
          </cell>
          <cell r="AG90">
            <v>221.30264900588989</v>
          </cell>
          <cell r="AH90">
            <v>237.46637133479118</v>
          </cell>
          <cell r="AI90">
            <v>244.79884035444258</v>
          </cell>
          <cell r="AJ90">
            <v>245.21511529016496</v>
          </cell>
          <cell r="AK90">
            <v>246.40752900791171</v>
          </cell>
          <cell r="AL90">
            <v>248.7106576242447</v>
          </cell>
          <cell r="AM90">
            <v>261.17750838613512</v>
          </cell>
          <cell r="AN90">
            <v>271.65829975843428</v>
          </cell>
          <cell r="AO90">
            <v>275.7276790366173</v>
          </cell>
          <cell r="AP90">
            <v>277.57173809766766</v>
          </cell>
          <cell r="AQ90">
            <v>264.06322739148135</v>
          </cell>
          <cell r="AR90">
            <v>258.10213140773777</v>
          </cell>
          <cell r="AS90">
            <v>257.55260958838466</v>
          </cell>
          <cell r="AT90">
            <v>255.55293372893331</v>
          </cell>
          <cell r="AU90">
            <v>256.73270358180997</v>
          </cell>
          <cell r="AV90">
            <v>254.35760219621656</v>
          </cell>
          <cell r="AW90">
            <v>255.90890715527536</v>
          </cell>
          <cell r="AX90">
            <v>253.16616108345988</v>
          </cell>
          <cell r="AY90">
            <v>230.46945103669168</v>
          </cell>
          <cell r="AZ90">
            <v>220.32420838594436</v>
          </cell>
          <cell r="BA90">
            <v>210.25385631942748</v>
          </cell>
          <cell r="BB90">
            <v>188.66883377623557</v>
          </cell>
          <cell r="BC90">
            <v>200.14070963335035</v>
          </cell>
          <cell r="BD90">
            <v>203.23262089657783</v>
          </cell>
          <cell r="BE90">
            <v>210.5359117665291</v>
          </cell>
          <cell r="BF90">
            <v>216.94148823070526</v>
          </cell>
          <cell r="BG90">
            <v>208.7336747200489</v>
          </cell>
          <cell r="BH90">
            <v>207.57335696697234</v>
          </cell>
          <cell r="BI90">
            <v>196.96709955096244</v>
          </cell>
          <cell r="BJ90">
            <v>187.33928275489808</v>
          </cell>
          <cell r="BK90">
            <v>193.92868156218529</v>
          </cell>
          <cell r="BL90">
            <v>232.76188099813461</v>
          </cell>
          <cell r="BM90">
            <v>265.88686174774165</v>
          </cell>
          <cell r="BN90">
            <v>279.82234604454044</v>
          </cell>
          <cell r="BO90">
            <v>303.32145520806313</v>
          </cell>
          <cell r="BP90">
            <v>308.59783727884297</v>
          </cell>
          <cell r="BQ90">
            <v>305.74907726311682</v>
          </cell>
          <cell r="BR90">
            <v>312.25677725124359</v>
          </cell>
          <cell r="BS90">
            <v>330.61177862262724</v>
          </cell>
          <cell r="BT90">
            <v>356.52100295138359</v>
          </cell>
          <cell r="BU90">
            <v>363.90015701055523</v>
          </cell>
          <cell r="BV90">
            <v>368.9051822891235</v>
          </cell>
          <cell r="BW90">
            <v>377.5934626648426</v>
          </cell>
          <cell r="BX90">
            <v>438.13617808270453</v>
          </cell>
          <cell r="BY90">
            <v>451.42098964118958</v>
          </cell>
          <cell r="BZ90">
            <v>426.62442542099956</v>
          </cell>
          <cell r="CA90">
            <v>441.26991136050225</v>
          </cell>
          <cell r="CB90">
            <v>443.82008164429669</v>
          </cell>
          <cell r="CC90">
            <v>405.19210186123848</v>
          </cell>
          <cell r="CD90">
            <v>368.4743182785511</v>
          </cell>
          <cell r="CE90">
            <v>302.63382348012925</v>
          </cell>
          <cell r="CF90">
            <v>299.05950014185908</v>
          </cell>
          <cell r="CG90">
            <v>246.01070617198943</v>
          </cell>
          <cell r="CH90">
            <v>239.95915792417526</v>
          </cell>
          <cell r="CI90">
            <v>255.48679658961296</v>
          </cell>
          <cell r="CJ90">
            <v>192.29178736400604</v>
          </cell>
          <cell r="CK90">
            <v>169.44043312382698</v>
          </cell>
          <cell r="CL90">
            <v>164.09013307380675</v>
          </cell>
          <cell r="CM90">
            <v>165.3340948560238</v>
          </cell>
          <cell r="CN90">
            <v>186.15659508705139</v>
          </cell>
          <cell r="CO90">
            <v>183.55001371383668</v>
          </cell>
          <cell r="CP90">
            <v>164.24866768717766</v>
          </cell>
          <cell r="CQ90">
            <v>140.60366777515409</v>
          </cell>
          <cell r="CR90">
            <v>132.26844301080703</v>
          </cell>
          <cell r="CS90">
            <v>124.8075901324749</v>
          </cell>
          <cell r="CT90">
            <v>114.1847984316349</v>
          </cell>
          <cell r="CU90">
            <v>115.34219836974144</v>
          </cell>
          <cell r="CV90">
            <v>117.5130527074337</v>
          </cell>
          <cell r="CW90">
            <v>119.80645527386665</v>
          </cell>
          <cell r="CX90">
            <v>119.50883814692497</v>
          </cell>
          <cell r="CY90">
            <v>121.34122594809533</v>
          </cell>
          <cell r="CZ90">
            <v>122.16404976963997</v>
          </cell>
          <cell r="DA90">
            <v>121.57659635567666</v>
          </cell>
          <cell r="DB90">
            <v>124.72200089335443</v>
          </cell>
          <cell r="DC90">
            <v>124.471068805933</v>
          </cell>
          <cell r="DD90">
            <v>122.50154370117187</v>
          </cell>
          <cell r="DE90">
            <v>119.83466081857681</v>
          </cell>
          <cell r="DF90">
            <v>121.62036358022691</v>
          </cell>
          <cell r="DG90">
            <v>123.82817690753937</v>
          </cell>
          <cell r="DH90">
            <v>128.53266724419592</v>
          </cell>
          <cell r="DI90">
            <v>129.15416183280945</v>
          </cell>
          <cell r="DJ90">
            <v>128.69509227752684</v>
          </cell>
          <cell r="DK90">
            <v>125.97374351549148</v>
          </cell>
          <cell r="DL90">
            <v>127.21089706277849</v>
          </cell>
          <cell r="DM90">
            <v>129.26017577672005</v>
          </cell>
          <cell r="DN90">
            <v>119.30070067906379</v>
          </cell>
          <cell r="DO90">
            <v>115.36943130946159</v>
          </cell>
          <cell r="DP90">
            <v>110.22143309736251</v>
          </cell>
          <cell r="DQ90">
            <v>111.17653119754792</v>
          </cell>
          <cell r="DR90">
            <v>109.6174453985691</v>
          </cell>
          <cell r="DS90">
            <v>111.07732548856735</v>
          </cell>
          <cell r="DT90">
            <v>116.48306402301787</v>
          </cell>
          <cell r="DU90">
            <v>118.99627531719207</v>
          </cell>
          <cell r="DV90">
            <v>119.03809733176232</v>
          </cell>
          <cell r="DW90">
            <v>118.82995986390114</v>
          </cell>
          <cell r="DX90">
            <v>120.0097297167778</v>
          </cell>
          <cell r="DY90">
            <v>120.91133454251289</v>
          </cell>
          <cell r="DZ90">
            <v>124.62863081431389</v>
          </cell>
          <cell r="EA90">
            <v>123.53736801552772</v>
          </cell>
          <cell r="EB90">
            <v>120.74015606427193</v>
          </cell>
          <cell r="EC90">
            <v>119.46118050241469</v>
          </cell>
          <cell r="ED90">
            <v>118.67045264554024</v>
          </cell>
          <cell r="EE90">
            <v>116.76025644516946</v>
          </cell>
          <cell r="EF90">
            <v>116.80499627470969</v>
          </cell>
          <cell r="EG90">
            <v>118.73950759983063</v>
          </cell>
          <cell r="EH90">
            <v>118.86594624853134</v>
          </cell>
          <cell r="EI90">
            <v>119.8832910680771</v>
          </cell>
          <cell r="EJ90">
            <v>120.33360717844963</v>
          </cell>
          <cell r="EK90">
            <v>121.48711669659615</v>
          </cell>
          <cell r="EL90">
            <v>121.42195216226578</v>
          </cell>
          <cell r="EM90">
            <v>123.80580699276925</v>
          </cell>
          <cell r="EN90">
            <v>125.42811211609842</v>
          </cell>
          <cell r="EO90">
            <v>127.58145956397058</v>
          </cell>
          <cell r="EP90">
            <v>132.16631948685648</v>
          </cell>
          <cell r="EQ90">
            <v>133.57854193234445</v>
          </cell>
          <cell r="ER90">
            <v>132.30345679044723</v>
          </cell>
          <cell r="ES90">
            <v>132.0476616780758</v>
          </cell>
          <cell r="ET90">
            <v>134.04928274750708</v>
          </cell>
          <cell r="EU90">
            <v>135.58891644668577</v>
          </cell>
          <cell r="EV90">
            <v>138.33360772848127</v>
          </cell>
          <cell r="EW90">
            <v>139.82752899312973</v>
          </cell>
          <cell r="EX90">
            <v>136.74923419976236</v>
          </cell>
          <cell r="EY90">
            <v>139.78473437356951</v>
          </cell>
          <cell r="EZ90">
            <v>141.33312151765821</v>
          </cell>
          <cell r="FA90">
            <v>139.92478949213029</v>
          </cell>
          <cell r="FB90">
            <v>140.051228140831</v>
          </cell>
          <cell r="FC90">
            <v>145.07765072917937</v>
          </cell>
          <cell r="FD90">
            <v>148.00908216905594</v>
          </cell>
          <cell r="FE90">
            <v>148.06646586346625</v>
          </cell>
          <cell r="FF90">
            <v>144.18868976831436</v>
          </cell>
          <cell r="FG90">
            <v>138.16242925024034</v>
          </cell>
          <cell r="FH90">
            <v>135.61614938640597</v>
          </cell>
          <cell r="FI90">
            <v>133.99773468303678</v>
          </cell>
          <cell r="FJ90">
            <v>133.77500814032555</v>
          </cell>
          <cell r="FK90">
            <v>131.14313903737067</v>
          </cell>
          <cell r="FL90">
            <v>129.4119021551609</v>
          </cell>
          <cell r="FM90">
            <v>128.44221498012544</v>
          </cell>
          <cell r="FN90">
            <v>125.32987901210787</v>
          </cell>
          <cell r="FO90">
            <v>120.01362013673783</v>
          </cell>
          <cell r="FP90">
            <v>120.80532059860229</v>
          </cell>
          <cell r="FQ90">
            <v>120.05933257126809</v>
          </cell>
          <cell r="FR90">
            <v>125.42519430112839</v>
          </cell>
          <cell r="FS90">
            <v>128.58907833361627</v>
          </cell>
          <cell r="FT90">
            <v>128.78359933161735</v>
          </cell>
          <cell r="FU90">
            <v>125.21511162328719</v>
          </cell>
          <cell r="FV90">
            <v>123.34673743748665</v>
          </cell>
          <cell r="FW90">
            <v>118.65586357069016</v>
          </cell>
          <cell r="FX90">
            <v>119.49911209702491</v>
          </cell>
          <cell r="FY90">
            <v>122.60366722512245</v>
          </cell>
          <cell r="FZ90">
            <v>124.49538393068315</v>
          </cell>
          <cell r="GA90">
            <v>124.15010915923119</v>
          </cell>
          <cell r="GB90">
            <v>123.95169774127007</v>
          </cell>
          <cell r="GC90">
            <v>126.95996497535705</v>
          </cell>
          <cell r="GD90">
            <v>127.62911720848082</v>
          </cell>
          <cell r="GE90">
            <v>128.90809277033804</v>
          </cell>
          <cell r="GF90">
            <v>133.80126847505568</v>
          </cell>
          <cell r="GG90">
            <v>137.27833131432536</v>
          </cell>
          <cell r="GH90">
            <v>136.66267235565186</v>
          </cell>
          <cell r="GI90">
            <v>142.26876751804352</v>
          </cell>
          <cell r="GJ90">
            <v>145.54644633436203</v>
          </cell>
          <cell r="GK90">
            <v>147.49457412934302</v>
          </cell>
          <cell r="GL90">
            <v>144.0690593545437</v>
          </cell>
          <cell r="GM90">
            <v>144.26747077250479</v>
          </cell>
          <cell r="GN90">
            <v>144.62733461880683</v>
          </cell>
          <cell r="GO90">
            <v>139.43945960211752</v>
          </cell>
          <cell r="GP90">
            <v>135.51110804748535</v>
          </cell>
          <cell r="GQ90">
            <v>135.6433823261261</v>
          </cell>
          <cell r="GR90">
            <v>136.22986313509941</v>
          </cell>
          <cell r="GS90">
            <v>137.83563397359848</v>
          </cell>
          <cell r="GT90">
            <v>137.63430474066735</v>
          </cell>
          <cell r="GU90">
            <v>129.23780586194991</v>
          </cell>
          <cell r="GV90">
            <v>128.63090034818649</v>
          </cell>
          <cell r="GW90">
            <v>124.97585079574586</v>
          </cell>
          <cell r="GX90">
            <v>133.37915790939331</v>
          </cell>
          <cell r="GY90">
            <v>132.85006079483034</v>
          </cell>
          <cell r="GZ90">
            <v>119.74809897446632</v>
          </cell>
          <cell r="HA90">
            <v>113.0137820236683</v>
          </cell>
          <cell r="HB90">
            <v>110.86335239076615</v>
          </cell>
          <cell r="HC90">
            <v>112.65975380730629</v>
          </cell>
          <cell r="HD90">
            <v>149.63722292232515</v>
          </cell>
          <cell r="HE90">
            <v>148.59167255806921</v>
          </cell>
          <cell r="HF90">
            <v>143.55746912980081</v>
          </cell>
          <cell r="HG90">
            <v>140.32161232805251</v>
          </cell>
          <cell r="HH90">
            <v>136.85233032870292</v>
          </cell>
          <cell r="HI90">
            <v>142.01005459070205</v>
          </cell>
          <cell r="HJ90">
            <v>142.8999881565571</v>
          </cell>
          <cell r="HK90">
            <v>137.53898945164681</v>
          </cell>
          <cell r="HL90">
            <v>136.2814111995697</v>
          </cell>
          <cell r="HM90">
            <v>135.10358655667304</v>
          </cell>
          <cell r="HN90">
            <v>137.57983886122705</v>
          </cell>
          <cell r="HO90">
            <v>136.50024732232094</v>
          </cell>
          <cell r="HP90">
            <v>135.48679292273522</v>
          </cell>
          <cell r="HQ90">
            <v>135.06954538202285</v>
          </cell>
          <cell r="HR90">
            <v>132.51451207327844</v>
          </cell>
          <cell r="HS90">
            <v>145.48322701001166</v>
          </cell>
          <cell r="HT90">
            <v>153.3866151587963</v>
          </cell>
          <cell r="HU90">
            <v>155.02448196196556</v>
          </cell>
          <cell r="HV90">
            <v>164.02691374945638</v>
          </cell>
          <cell r="HW90">
            <v>166.67142671728135</v>
          </cell>
          <cell r="HX90">
            <v>158.5881066453457</v>
          </cell>
          <cell r="HY90">
            <v>155.73837402462959</v>
          </cell>
          <cell r="HZ90">
            <v>150.71584185624124</v>
          </cell>
          <cell r="IA90">
            <v>153.62393077635764</v>
          </cell>
          <cell r="IB90">
            <v>154.88053642344474</v>
          </cell>
          <cell r="IC90">
            <v>161.99903234529498</v>
          </cell>
          <cell r="ID90">
            <v>169.55033748769759</v>
          </cell>
          <cell r="IE90">
            <v>175.57854321575164</v>
          </cell>
          <cell r="IF90">
            <v>163.4997618448734</v>
          </cell>
          <cell r="IG90">
            <v>153.56265666198732</v>
          </cell>
          <cell r="IH90">
            <v>150.38321094965934</v>
          </cell>
          <cell r="II90">
            <v>150.74015698099134</v>
          </cell>
          <cell r="IJ90">
            <v>142.26293188810351</v>
          </cell>
          <cell r="IK90">
            <v>137.1450844306946</v>
          </cell>
          <cell r="IL90">
            <v>137.56719499635696</v>
          </cell>
          <cell r="IM90">
            <v>151.87713221430778</v>
          </cell>
          <cell r="IN90">
            <v>158.84390175771713</v>
          </cell>
          <cell r="IO90">
            <v>167.91636110448837</v>
          </cell>
          <cell r="IP90">
            <v>169.00276087832452</v>
          </cell>
          <cell r="IQ90">
            <v>168.09532042264939</v>
          </cell>
          <cell r="IR90">
            <v>156.43281398749352</v>
          </cell>
          <cell r="IS90">
            <v>147.35257380080222</v>
          </cell>
          <cell r="IT90">
            <v>147.16486103773119</v>
          </cell>
          <cell r="IU90">
            <v>146.78749030160904</v>
          </cell>
          <cell r="IV90">
            <v>147.22418994212151</v>
          </cell>
          <cell r="IW90">
            <v>155.41255135297774</v>
          </cell>
          <cell r="IX90">
            <v>157.7944609735012</v>
          </cell>
          <cell r="IY90">
            <v>148.53234365367891</v>
          </cell>
          <cell r="IZ90">
            <v>138.60788233566285</v>
          </cell>
          <cell r="JA90">
            <v>137.73740086960791</v>
          </cell>
          <cell r="JB90">
            <v>139.57854211568832</v>
          </cell>
          <cell r="JC90">
            <v>142.22208247852328</v>
          </cell>
          <cell r="JD90">
            <v>143.19468746852877</v>
          </cell>
          <cell r="JE90">
            <v>157.49587124156952</v>
          </cell>
          <cell r="JF90">
            <v>164.16502365803717</v>
          </cell>
          <cell r="JG90">
            <v>169.29356977033618</v>
          </cell>
          <cell r="JH90">
            <v>165.22224528217316</v>
          </cell>
          <cell r="JI90">
            <v>160.07813749003409</v>
          </cell>
          <cell r="JJ90">
            <v>156.04182678151133</v>
          </cell>
          <cell r="JK90">
            <v>156.32193701863289</v>
          </cell>
          <cell r="JL90">
            <v>163.12725413370134</v>
          </cell>
          <cell r="JM90">
            <v>185.98541660881043</v>
          </cell>
          <cell r="JN90">
            <v>195.75523373341562</v>
          </cell>
          <cell r="JO90">
            <v>196.33685151743887</v>
          </cell>
          <cell r="JP90">
            <v>196.22111152362822</v>
          </cell>
          <cell r="JQ90">
            <v>198.8549258365631</v>
          </cell>
          <cell r="JR90">
            <v>192.24412971949576</v>
          </cell>
          <cell r="JS90">
            <v>204.48630872869492</v>
          </cell>
          <cell r="JT90">
            <v>215.19955269360543</v>
          </cell>
          <cell r="JU90">
            <v>218.40623134565354</v>
          </cell>
          <cell r="JV90">
            <v>221.12077187275887</v>
          </cell>
          <cell r="JW90">
            <v>235.11169465398788</v>
          </cell>
          <cell r="JX90">
            <v>249.79316697812081</v>
          </cell>
          <cell r="JY90">
            <v>246.31221371889114</v>
          </cell>
          <cell r="JZ90">
            <v>241.86546370458603</v>
          </cell>
          <cell r="KA90">
            <v>243.07441170716285</v>
          </cell>
          <cell r="KB90">
            <v>238.15886608767508</v>
          </cell>
          <cell r="KC90">
            <v>238.31545549106596</v>
          </cell>
          <cell r="KD90">
            <v>236.69315036773682</v>
          </cell>
          <cell r="KE90">
            <v>237.81942694616319</v>
          </cell>
          <cell r="KF90">
            <v>221.77922545099258</v>
          </cell>
          <cell r="KG90">
            <v>213.21154809403421</v>
          </cell>
          <cell r="KH90">
            <v>208.12676920628547</v>
          </cell>
          <cell r="KI90">
            <v>206.39747753405572</v>
          </cell>
          <cell r="KJ90">
            <v>206.41401181888583</v>
          </cell>
          <cell r="KK90">
            <v>209.7374030697346</v>
          </cell>
          <cell r="KL90">
            <v>205.26633793067933</v>
          </cell>
          <cell r="KM90">
            <v>204.19452723169326</v>
          </cell>
          <cell r="KN90">
            <v>196.08008380007746</v>
          </cell>
          <cell r="KO90">
            <v>198.09532133936884</v>
          </cell>
          <cell r="KP90">
            <v>191.574004881382</v>
          </cell>
          <cell r="KQ90">
            <v>177.51597235584259</v>
          </cell>
          <cell r="KR90">
            <v>161.97763503551482</v>
          </cell>
          <cell r="KS90">
            <v>161.95234730577471</v>
          </cell>
          <cell r="KT90">
            <v>159.59183499503135</v>
          </cell>
          <cell r="KU90">
            <v>166.81926267576219</v>
          </cell>
          <cell r="KV90">
            <v>174.97552812194823</v>
          </cell>
          <cell r="KW90">
            <v>179.98930684542657</v>
          </cell>
          <cell r="KX90">
            <v>179.81034752726555</v>
          </cell>
          <cell r="KY90">
            <v>179.39115477657316</v>
          </cell>
          <cell r="KZ90">
            <v>180.74404831767083</v>
          </cell>
          <cell r="LA90">
            <v>180.64581521368027</v>
          </cell>
          <cell r="LB90">
            <v>176.39553140735626</v>
          </cell>
          <cell r="LC90">
            <v>175.07473383092881</v>
          </cell>
          <cell r="LD90">
            <v>174.54758192634583</v>
          </cell>
          <cell r="LE90">
            <v>186.60885640740395</v>
          </cell>
          <cell r="LF90">
            <v>200.42081987047195</v>
          </cell>
          <cell r="LG90">
            <v>205.45988632369043</v>
          </cell>
          <cell r="LH90">
            <v>202.99238746404649</v>
          </cell>
          <cell r="LI90">
            <v>203.72670423150063</v>
          </cell>
          <cell r="LJ90">
            <v>200.82542354631423</v>
          </cell>
          <cell r="LK90">
            <v>201.16583529281615</v>
          </cell>
          <cell r="LL90">
            <v>197.78992337250708</v>
          </cell>
          <cell r="LM90">
            <v>200.54823112416267</v>
          </cell>
          <cell r="LN90">
            <v>198.23245864295959</v>
          </cell>
          <cell r="LO90">
            <v>209.80062239408494</v>
          </cell>
          <cell r="LP90">
            <v>226.10439984154704</v>
          </cell>
          <cell r="LQ90">
            <v>230.01816232132913</v>
          </cell>
          <cell r="LR90">
            <v>235.03680406975747</v>
          </cell>
          <cell r="LS90">
            <v>243.06954868221283</v>
          </cell>
          <cell r="LT90">
            <v>236.95283590006829</v>
          </cell>
          <cell r="LU90">
            <v>232.01297515583039</v>
          </cell>
          <cell r="LV90">
            <v>220.03923512387274</v>
          </cell>
          <cell r="LW90">
            <v>203.0312916636467</v>
          </cell>
          <cell r="LX90">
            <v>208.97390815258026</v>
          </cell>
          <cell r="LY90">
            <v>221.76074595618249</v>
          </cell>
          <cell r="LZ90">
            <v>221.18496380209922</v>
          </cell>
          <cell r="MA90">
            <v>230.8283422780037</v>
          </cell>
          <cell r="MB90">
            <v>237.75912543678282</v>
          </cell>
          <cell r="MC90">
            <v>243.96629048299789</v>
          </cell>
          <cell r="MD90">
            <v>247.61647701048852</v>
          </cell>
          <cell r="ME90">
            <v>245.91441827797891</v>
          </cell>
          <cell r="MF90">
            <v>241.62523027205469</v>
          </cell>
          <cell r="MG90">
            <v>235.57854504919052</v>
          </cell>
          <cell r="MH90">
            <v>235.79835377693175</v>
          </cell>
          <cell r="MI90">
            <v>234.96385869550704</v>
          </cell>
          <cell r="MJ90">
            <v>231.93613936161995</v>
          </cell>
          <cell r="MK90">
            <v>233.74518464303017</v>
          </cell>
          <cell r="ML90">
            <v>243.63365957641602</v>
          </cell>
          <cell r="MM90">
            <v>251.45340369606018</v>
          </cell>
          <cell r="MN90">
            <v>255.87972900557517</v>
          </cell>
          <cell r="MO90">
            <v>248.77193173861502</v>
          </cell>
          <cell r="MP90">
            <v>243.58697453689575</v>
          </cell>
          <cell r="MQ90">
            <v>242.48501308321951</v>
          </cell>
          <cell r="MR90">
            <v>244.7083880903721</v>
          </cell>
          <cell r="MS90">
            <v>250.80175835275648</v>
          </cell>
          <cell r="MT90">
            <v>246.35209052348137</v>
          </cell>
          <cell r="MU90">
            <v>245.73351374983787</v>
          </cell>
          <cell r="MV90">
            <v>257.17134843230252</v>
          </cell>
          <cell r="MW90">
            <v>281.01184194731712</v>
          </cell>
          <cell r="MX90">
            <v>283.33539526844021</v>
          </cell>
          <cell r="MY90">
            <v>265.17588750004768</v>
          </cell>
          <cell r="MZ90">
            <v>252.30443306231498</v>
          </cell>
          <cell r="NA90">
            <v>257.72865109157561</v>
          </cell>
          <cell r="NB90">
            <v>266.82250774812701</v>
          </cell>
          <cell r="NC90">
            <v>267.94294869661331</v>
          </cell>
          <cell r="ND90">
            <v>272.20393115782736</v>
          </cell>
          <cell r="NE90">
            <v>287.56817218494416</v>
          </cell>
          <cell r="NF90">
            <v>295.54353310298922</v>
          </cell>
          <cell r="NG90">
            <v>297.00049537801743</v>
          </cell>
          <cell r="NH90">
            <v>298.16275834107398</v>
          </cell>
          <cell r="NI90">
            <v>303.08122177553179</v>
          </cell>
          <cell r="NJ90">
            <v>303.01605724120139</v>
          </cell>
          <cell r="NK90">
            <v>297.5130582077503</v>
          </cell>
          <cell r="NL90">
            <v>291.73772977709768</v>
          </cell>
          <cell r="NM90">
            <v>297.89237415385247</v>
          </cell>
          <cell r="NN90">
            <v>323.11104893970486</v>
          </cell>
          <cell r="NO90">
            <v>321.84179942774773</v>
          </cell>
          <cell r="NP90">
            <v>330.30151763081551</v>
          </cell>
          <cell r="NQ90">
            <v>326.5112759847641</v>
          </cell>
          <cell r="NR90">
            <v>321.61907288503647</v>
          </cell>
          <cell r="NS90">
            <v>325.68067132329941</v>
          </cell>
          <cell r="NT90">
            <v>324.00584553050993</v>
          </cell>
          <cell r="NU90">
            <v>337.18561575007436</v>
          </cell>
          <cell r="NV90">
            <v>339.77469023346902</v>
          </cell>
          <cell r="NW90">
            <v>343.12823223900796</v>
          </cell>
          <cell r="NX90">
            <v>349.44530164909366</v>
          </cell>
          <cell r="NY90">
            <v>331.21771153140071</v>
          </cell>
          <cell r="NZ90">
            <v>323.37073447203636</v>
          </cell>
          <cell r="OA90">
            <v>322.46134880638118</v>
          </cell>
          <cell r="OB90">
            <v>320.87600267267226</v>
          </cell>
          <cell r="OC90">
            <v>318.06711946153644</v>
          </cell>
          <cell r="OD90">
            <v>317.59832385635372</v>
          </cell>
          <cell r="OE90">
            <v>315.76690866017344</v>
          </cell>
          <cell r="OF90">
            <v>311.99611911392213</v>
          </cell>
          <cell r="OG90">
            <v>308.23700082755084</v>
          </cell>
          <cell r="OH90">
            <v>304.44870439147951</v>
          </cell>
          <cell r="OI90">
            <v>303.74259316873548</v>
          </cell>
          <cell r="OJ90">
            <v>301.00762793684004</v>
          </cell>
          <cell r="OK90">
            <v>311.18010352730749</v>
          </cell>
          <cell r="OL90">
            <v>321.28352416348457</v>
          </cell>
          <cell r="OM90">
            <v>322.86887029719355</v>
          </cell>
          <cell r="ON90">
            <v>319.44627333736423</v>
          </cell>
          <cell r="OO90">
            <v>314.90518063902852</v>
          </cell>
          <cell r="OP90">
            <v>309.9517034249306</v>
          </cell>
          <cell r="OQ90">
            <v>294.75864087605476</v>
          </cell>
          <cell r="OR90">
            <v>284.5861652855873</v>
          </cell>
          <cell r="OS90">
            <v>281.26374663972854</v>
          </cell>
          <cell r="OT90">
            <v>273.93614064502714</v>
          </cell>
          <cell r="OU90">
            <v>267.97115424132346</v>
          </cell>
          <cell r="OV90">
            <v>263.50786994218828</v>
          </cell>
          <cell r="OW90">
            <v>261.01800116777423</v>
          </cell>
          <cell r="OX90">
            <v>268.31837422275538</v>
          </cell>
          <cell r="OY90">
            <v>267.92933222675322</v>
          </cell>
          <cell r="OZ90">
            <v>268.98266343092922</v>
          </cell>
          <cell r="PA90">
            <v>276.44351630926133</v>
          </cell>
          <cell r="PB90">
            <v>267.74161946368218</v>
          </cell>
          <cell r="PC90">
            <v>262.65295015597343</v>
          </cell>
          <cell r="PD90">
            <v>251.99125425553322</v>
          </cell>
          <cell r="PE90">
            <v>242.0911080622673</v>
          </cell>
          <cell r="PF90">
            <v>235.8080798268318</v>
          </cell>
          <cell r="PG90">
            <v>234.65943333363535</v>
          </cell>
          <cell r="PH90">
            <v>229.24688656425477</v>
          </cell>
          <cell r="PI90">
            <v>223.85865491962431</v>
          </cell>
          <cell r="PJ90">
            <v>225.03258914256097</v>
          </cell>
          <cell r="PK90">
            <v>227.52537573194505</v>
          </cell>
          <cell r="PL90">
            <v>227.81034899401666</v>
          </cell>
          <cell r="PM90">
            <v>227.08381306648252</v>
          </cell>
          <cell r="PN90">
            <v>233.34447138714791</v>
          </cell>
          <cell r="PO90">
            <v>245.53607493686675</v>
          </cell>
          <cell r="PP90">
            <v>251.29195126771927</v>
          </cell>
          <cell r="PQ90">
            <v>254.29535547685626</v>
          </cell>
          <cell r="PR90">
            <v>256.38159318041801</v>
          </cell>
          <cell r="PS90">
            <v>251.39018437170984</v>
          </cell>
          <cell r="PT90">
            <v>250.48274391603471</v>
          </cell>
          <cell r="PU90">
            <v>248.12125900030136</v>
          </cell>
          <cell r="PV90">
            <v>245.56719829654693</v>
          </cell>
          <cell r="PW90">
            <v>249.1706997845173</v>
          </cell>
          <cell r="PX90">
            <v>248.46167074680329</v>
          </cell>
          <cell r="PY90">
            <v>246.1235283508301</v>
          </cell>
          <cell r="PZ90">
            <v>245.72476030492783</v>
          </cell>
          <cell r="QA90">
            <v>243.33798765945434</v>
          </cell>
          <cell r="QB90">
            <v>242.75636987543106</v>
          </cell>
          <cell r="QC90">
            <v>243.02091843271256</v>
          </cell>
          <cell r="QD90">
            <v>236.1621080431938</v>
          </cell>
          <cell r="QE90">
            <v>236.38775240087509</v>
          </cell>
          <cell r="QF90">
            <v>230.85946563768385</v>
          </cell>
          <cell r="QG90">
            <v>221.81618444061277</v>
          </cell>
          <cell r="QH90">
            <v>221.0740868332386</v>
          </cell>
          <cell r="QI90">
            <v>222.71876187133788</v>
          </cell>
          <cell r="QJ90">
            <v>226.03631749224661</v>
          </cell>
          <cell r="QK90">
            <v>223.63495577192307</v>
          </cell>
          <cell r="QL90">
            <v>224.70482126092909</v>
          </cell>
          <cell r="QM90">
            <v>220.2240300719738</v>
          </cell>
          <cell r="QN90">
            <v>220.22597528195382</v>
          </cell>
          <cell r="QO90">
            <v>215.54677267503737</v>
          </cell>
          <cell r="QP90">
            <v>204.74113123607637</v>
          </cell>
          <cell r="QQ90">
            <v>205.24883104085922</v>
          </cell>
          <cell r="QR90">
            <v>204.35500705504415</v>
          </cell>
          <cell r="QS90">
            <v>204.59426788258551</v>
          </cell>
          <cell r="QT90">
            <v>206.6950946609974</v>
          </cell>
          <cell r="QU90">
            <v>206.5209983677864</v>
          </cell>
          <cell r="QV90">
            <v>207.57238436198236</v>
          </cell>
          <cell r="QW90">
            <v>210.22565077471731</v>
          </cell>
          <cell r="QX90">
            <v>211.31107794356348</v>
          </cell>
          <cell r="QY90">
            <v>211.15740635514257</v>
          </cell>
          <cell r="QZ90">
            <v>214.59751020479203</v>
          </cell>
          <cell r="RA90">
            <v>216.17604810357093</v>
          </cell>
          <cell r="RB90">
            <v>217.64079121851921</v>
          </cell>
          <cell r="RC90">
            <v>218.84682140612603</v>
          </cell>
          <cell r="RD90">
            <v>217.89755893588065</v>
          </cell>
          <cell r="RE90">
            <v>217.95980565524101</v>
          </cell>
          <cell r="RF90">
            <v>214.87859304690363</v>
          </cell>
          <cell r="RG90">
            <v>212.34009402298926</v>
          </cell>
          <cell r="RH90">
            <v>208.08883761167525</v>
          </cell>
          <cell r="RI90">
            <v>208.60723607134818</v>
          </cell>
          <cell r="RJ90">
            <v>210.05349969148637</v>
          </cell>
          <cell r="RK90">
            <v>208.80564748930934</v>
          </cell>
          <cell r="RL90">
            <v>207.88556316876412</v>
          </cell>
          <cell r="RM90">
            <v>206.6999576859474</v>
          </cell>
          <cell r="RN90">
            <v>208.54109893202781</v>
          </cell>
          <cell r="RO90">
            <v>215.68196476864816</v>
          </cell>
          <cell r="RP90">
            <v>214.87664783692361</v>
          </cell>
          <cell r="RQ90">
            <v>213.92738536667824</v>
          </cell>
          <cell r="RR90">
            <v>214.90679859161378</v>
          </cell>
          <cell r="RS90">
            <v>210.44934992241861</v>
          </cell>
          <cell r="RT90">
            <v>210.70417242980005</v>
          </cell>
          <cell r="RU90">
            <v>208.76188026475907</v>
          </cell>
          <cell r="RV90">
            <v>203.7588001961708</v>
          </cell>
          <cell r="RW90">
            <v>202.15594717264176</v>
          </cell>
          <cell r="RX90">
            <v>200.78651934671402</v>
          </cell>
          <cell r="RY90">
            <v>202.70449638700484</v>
          </cell>
          <cell r="RZ90">
            <v>201.87097391057014</v>
          </cell>
          <cell r="SA90">
            <v>198.64776097369193</v>
          </cell>
          <cell r="SB90">
            <v>192.69444582986833</v>
          </cell>
          <cell r="SC90">
            <v>192.68082936000823</v>
          </cell>
          <cell r="SD90">
            <v>194.33523044800759</v>
          </cell>
          <cell r="SE90">
            <v>195.34382182264329</v>
          </cell>
          <cell r="SF90">
            <v>196.18998816394807</v>
          </cell>
          <cell r="SG90">
            <v>199.36846127128601</v>
          </cell>
          <cell r="SH90">
            <v>198.94440549564362</v>
          </cell>
          <cell r="SI90">
            <v>200.09402459383008</v>
          </cell>
          <cell r="SJ90">
            <v>200.81958791637422</v>
          </cell>
          <cell r="SK90">
            <v>201.26017797684671</v>
          </cell>
          <cell r="SL90">
            <v>199.85379116129874</v>
          </cell>
          <cell r="SM90">
            <v>199.20311842298506</v>
          </cell>
          <cell r="SN90">
            <v>198.4979798052311</v>
          </cell>
          <cell r="SO90">
            <v>200.6931492676735</v>
          </cell>
          <cell r="SP90">
            <v>201.95948096466063</v>
          </cell>
          <cell r="SQ90">
            <v>201.75134349679948</v>
          </cell>
          <cell r="SR90">
            <v>198.2664998176098</v>
          </cell>
          <cell r="SS90">
            <v>204.0398830382824</v>
          </cell>
        </row>
        <row r="91">
          <cell r="B91" t="str">
            <v>ENGIFP 3 7/8 PERP nc-24</v>
          </cell>
          <cell r="C91" t="str">
            <v>FR0011942283</v>
          </cell>
          <cell r="D91">
            <v>231.55122743642332</v>
          </cell>
          <cell r="E91">
            <v>231.67919274556635</v>
          </cell>
          <cell r="F91">
            <v>234.81434281957149</v>
          </cell>
          <cell r="G91">
            <v>234.29548348015547</v>
          </cell>
          <cell r="H91">
            <v>235.0412812975049</v>
          </cell>
          <cell r="I91">
            <v>238.28640155905484</v>
          </cell>
          <cell r="J91">
            <v>239.94095301711559</v>
          </cell>
          <cell r="K91">
            <v>239.58904841697216</v>
          </cell>
          <cell r="L91">
            <v>238.24841185790299</v>
          </cell>
          <cell r="M91">
            <v>236.61585443735123</v>
          </cell>
          <cell r="N91">
            <v>235.51715229088066</v>
          </cell>
          <cell r="O91">
            <v>238.50334274721146</v>
          </cell>
          <cell r="P91">
            <v>233.28675694167615</v>
          </cell>
          <cell r="Q91">
            <v>232.90086155629157</v>
          </cell>
          <cell r="R91">
            <v>223.37144494104385</v>
          </cell>
          <cell r="S91">
            <v>216.72324723947048</v>
          </cell>
          <cell r="T91">
            <v>228.54704185849428</v>
          </cell>
          <cell r="U91">
            <v>224.42515928351878</v>
          </cell>
          <cell r="V91">
            <v>222.01781190526486</v>
          </cell>
          <cell r="W91">
            <v>199.1999977186918</v>
          </cell>
          <cell r="X91">
            <v>190.53134775322675</v>
          </cell>
          <cell r="Y91">
            <v>187.4791751843691</v>
          </cell>
          <cell r="Z91">
            <v>193.92242844551802</v>
          </cell>
          <cell r="AA91">
            <v>205.93417211234569</v>
          </cell>
          <cell r="AB91">
            <v>215.26964130592347</v>
          </cell>
          <cell r="AC91">
            <v>223.70435469061135</v>
          </cell>
          <cell r="AD91">
            <v>224.56712079834938</v>
          </cell>
          <cell r="AE91">
            <v>223.80432758837938</v>
          </cell>
          <cell r="AF91">
            <v>221.10106043273211</v>
          </cell>
          <cell r="AG91">
            <v>221.97682301717998</v>
          </cell>
          <cell r="AH91">
            <v>237.36965008652211</v>
          </cell>
          <cell r="AI91">
            <v>243.40701338273288</v>
          </cell>
          <cell r="AJ91">
            <v>245.18453150504828</v>
          </cell>
          <cell r="AK91">
            <v>246.96304935634137</v>
          </cell>
          <cell r="AL91">
            <v>248.21271057844163</v>
          </cell>
          <cell r="AM91">
            <v>260.32142795610429</v>
          </cell>
          <cell r="AN91">
            <v>269.39496815752983</v>
          </cell>
          <cell r="AO91">
            <v>274.29563960611819</v>
          </cell>
          <cell r="AP91">
            <v>276.15513550460338</v>
          </cell>
          <cell r="AQ91">
            <v>269.97581069356198</v>
          </cell>
          <cell r="AR91">
            <v>267.22655600494141</v>
          </cell>
          <cell r="AS91">
            <v>266.53874246829747</v>
          </cell>
          <cell r="AT91">
            <v>264.68324548572303</v>
          </cell>
          <cell r="AU91">
            <v>265.42304492920636</v>
          </cell>
          <cell r="AV91">
            <v>266.80067146044968</v>
          </cell>
          <cell r="AW91">
            <v>271.04252151274682</v>
          </cell>
          <cell r="AX91">
            <v>268.69415814417601</v>
          </cell>
          <cell r="AY91">
            <v>254.81791993397474</v>
          </cell>
          <cell r="AZ91">
            <v>247.03403011375664</v>
          </cell>
          <cell r="BA91">
            <v>244.98358598053457</v>
          </cell>
          <cell r="BB91">
            <v>240.54978796452284</v>
          </cell>
          <cell r="BC91">
            <v>245.19952743971348</v>
          </cell>
          <cell r="BD91">
            <v>246.37720817542075</v>
          </cell>
          <cell r="BE91">
            <v>250.44110646969079</v>
          </cell>
          <cell r="BF91">
            <v>255.98560337990523</v>
          </cell>
          <cell r="BG91">
            <v>250.41111460036041</v>
          </cell>
          <cell r="BH91">
            <v>249.70530594211817</v>
          </cell>
          <cell r="BI91">
            <v>251.02794737958908</v>
          </cell>
          <cell r="BJ91">
            <v>245.26450982326267</v>
          </cell>
          <cell r="BK91">
            <v>246.10128297758104</v>
          </cell>
          <cell r="BL91">
            <v>272.14222338819502</v>
          </cell>
          <cell r="BM91">
            <v>303.46173280096053</v>
          </cell>
          <cell r="BN91">
            <v>322.00270642101765</v>
          </cell>
          <cell r="BO91">
            <v>342.90703934431076</v>
          </cell>
          <cell r="BP91">
            <v>347.7557248860598</v>
          </cell>
          <cell r="BQ91">
            <v>350.01311291766166</v>
          </cell>
          <cell r="BR91">
            <v>354.55988030815126</v>
          </cell>
          <cell r="BS91">
            <v>378.4024166968465</v>
          </cell>
          <cell r="BT91">
            <v>388.0907902195454</v>
          </cell>
          <cell r="BU91">
            <v>396.20559033137556</v>
          </cell>
          <cell r="BV91">
            <v>397.41926131027935</v>
          </cell>
          <cell r="BW91">
            <v>397.22131497269868</v>
          </cell>
          <cell r="BX91">
            <v>435.5749174724221</v>
          </cell>
          <cell r="BY91">
            <v>440.50957970625166</v>
          </cell>
          <cell r="BZ91">
            <v>420.85590773403646</v>
          </cell>
          <cell r="CA91">
            <v>425.97152091282607</v>
          </cell>
          <cell r="CB91">
            <v>432.84965627926584</v>
          </cell>
          <cell r="CC91">
            <v>391.56584814596181</v>
          </cell>
          <cell r="CD91">
            <v>362.95160534679889</v>
          </cell>
          <cell r="CE91">
            <v>286.03345753306149</v>
          </cell>
          <cell r="CF91">
            <v>284.92975674170253</v>
          </cell>
          <cell r="CG91">
            <v>243.22306325083969</v>
          </cell>
          <cell r="CH91">
            <v>237.9394956037998</v>
          </cell>
          <cell r="CI91">
            <v>248.37166748589277</v>
          </cell>
          <cell r="CJ91">
            <v>198.25725329273939</v>
          </cell>
          <cell r="CK91">
            <v>182.03565090090038</v>
          </cell>
          <cell r="CL91">
            <v>175.90131389385462</v>
          </cell>
          <cell r="CM91">
            <v>178.62757481598854</v>
          </cell>
          <cell r="CN91">
            <v>192.48781736254691</v>
          </cell>
          <cell r="CO91">
            <v>185.98458036273718</v>
          </cell>
          <cell r="CP91">
            <v>168.74725332957507</v>
          </cell>
          <cell r="CQ91">
            <v>148.72068244868515</v>
          </cell>
          <cell r="CR91">
            <v>141.80955602598192</v>
          </cell>
          <cell r="CS91">
            <v>134.12563910353185</v>
          </cell>
          <cell r="CT91">
            <v>122.37282524192334</v>
          </cell>
          <cell r="CU91">
            <v>124.32729539328814</v>
          </cell>
          <cell r="CV91">
            <v>126.15080104857684</v>
          </cell>
          <cell r="CW91">
            <v>128.03628990048171</v>
          </cell>
          <cell r="CX91">
            <v>127.29948964393139</v>
          </cell>
          <cell r="CY91">
            <v>128.72110425019264</v>
          </cell>
          <cell r="CZ91">
            <v>128.35620317333937</v>
          </cell>
          <cell r="DA91">
            <v>127.98130480670928</v>
          </cell>
          <cell r="DB91">
            <v>130.45363456851246</v>
          </cell>
          <cell r="DC91">
            <v>131.35638983535767</v>
          </cell>
          <cell r="DD91">
            <v>128.55414951092004</v>
          </cell>
          <cell r="DE91">
            <v>126.70964954710007</v>
          </cell>
          <cell r="DF91">
            <v>128.96203893381357</v>
          </cell>
          <cell r="DG91">
            <v>132.50907734662295</v>
          </cell>
          <cell r="DH91">
            <v>138.23252574384213</v>
          </cell>
          <cell r="DI91">
            <v>138.90534334582091</v>
          </cell>
          <cell r="DJ91">
            <v>137.78564689081907</v>
          </cell>
          <cell r="DK91">
            <v>134.99140439820289</v>
          </cell>
          <cell r="DL91">
            <v>134.17862473934889</v>
          </cell>
          <cell r="DM91">
            <v>138.33549782854317</v>
          </cell>
          <cell r="DN91">
            <v>128.10027255505324</v>
          </cell>
          <cell r="DO91">
            <v>124.63021327352524</v>
          </cell>
          <cell r="DP91">
            <v>120.79825210207702</v>
          </cell>
          <cell r="DQ91">
            <v>120.37536674451827</v>
          </cell>
          <cell r="DR91">
            <v>118.69182314610481</v>
          </cell>
          <cell r="DS91">
            <v>120.1474285376072</v>
          </cell>
          <cell r="DT91">
            <v>126.71464819198846</v>
          </cell>
          <cell r="DU91">
            <v>127.98630345159768</v>
          </cell>
          <cell r="DV91">
            <v>126.63466987377404</v>
          </cell>
          <cell r="DW91">
            <v>126.00684007579088</v>
          </cell>
          <cell r="DX91">
            <v>128.59113948309422</v>
          </cell>
          <cell r="DY91">
            <v>127.9303186288476</v>
          </cell>
          <cell r="DZ91">
            <v>131.60832153773308</v>
          </cell>
          <cell r="EA91">
            <v>131.20443103075027</v>
          </cell>
          <cell r="EB91">
            <v>128.73809964281321</v>
          </cell>
          <cell r="EC91">
            <v>126.6626622851491</v>
          </cell>
          <cell r="ED91">
            <v>123.09562929278613</v>
          </cell>
          <cell r="EE91">
            <v>122.57477049541474</v>
          </cell>
          <cell r="EF91">
            <v>120.85423692482711</v>
          </cell>
          <cell r="EG91">
            <v>124.57022953486442</v>
          </cell>
          <cell r="EH91">
            <v>125.00811082708836</v>
          </cell>
          <cell r="EI91">
            <v>125.81489211207628</v>
          </cell>
          <cell r="EJ91">
            <v>126.94858477276564</v>
          </cell>
          <cell r="EK91">
            <v>126.85860916477442</v>
          </cell>
          <cell r="EL91">
            <v>128.13826225620508</v>
          </cell>
          <cell r="EM91">
            <v>130.05574243539573</v>
          </cell>
          <cell r="EN91">
            <v>130.22069771671295</v>
          </cell>
          <cell r="EO91">
            <v>131.5063491820097</v>
          </cell>
          <cell r="EP91">
            <v>134.93342011749743</v>
          </cell>
          <cell r="EQ91">
            <v>137.26178890651465</v>
          </cell>
          <cell r="ER91">
            <v>134.6424989849925</v>
          </cell>
          <cell r="ES91">
            <v>136.09510518956185</v>
          </cell>
          <cell r="ET91">
            <v>137.34076749575138</v>
          </cell>
          <cell r="EU91">
            <v>139.70112761205436</v>
          </cell>
          <cell r="EV91">
            <v>142.62633460074662</v>
          </cell>
          <cell r="EW91">
            <v>144.62679228508472</v>
          </cell>
          <cell r="EX91">
            <v>139.37121704941987</v>
          </cell>
          <cell r="EY91">
            <v>143.33914136183262</v>
          </cell>
          <cell r="EZ91">
            <v>144.48882968616485</v>
          </cell>
          <cell r="FA91">
            <v>144.42784621852638</v>
          </cell>
          <cell r="FB91">
            <v>144.45683835887911</v>
          </cell>
          <cell r="FC91">
            <v>147.15210768270492</v>
          </cell>
          <cell r="FD91">
            <v>150.01033282989263</v>
          </cell>
          <cell r="FE91">
            <v>149.3355157699585</v>
          </cell>
          <cell r="FF91">
            <v>148.06186105239391</v>
          </cell>
          <cell r="FG91">
            <v>143.90798715013267</v>
          </cell>
          <cell r="FH91">
            <v>141.63360372591018</v>
          </cell>
          <cell r="FI91">
            <v>141.16673029333353</v>
          </cell>
          <cell r="FJ91">
            <v>140.04303492242096</v>
          </cell>
          <cell r="FK91">
            <v>136.97086777400972</v>
          </cell>
          <cell r="FL91">
            <v>132.32612694370746</v>
          </cell>
          <cell r="FM91">
            <v>131.31740040522814</v>
          </cell>
          <cell r="FN91">
            <v>129.23096602880955</v>
          </cell>
          <cell r="FO91">
            <v>125.39300648349524</v>
          </cell>
          <cell r="FP91">
            <v>128.83707281160355</v>
          </cell>
          <cell r="FQ91">
            <v>127.4604460093379</v>
          </cell>
          <cell r="FR91">
            <v>130.8995136925578</v>
          </cell>
          <cell r="FS91">
            <v>133.52580171692372</v>
          </cell>
          <cell r="FT91">
            <v>133.99467460745575</v>
          </cell>
          <cell r="FU91">
            <v>130.06573972517251</v>
          </cell>
          <cell r="FV91">
            <v>127.91132377827168</v>
          </cell>
          <cell r="FW91">
            <v>123.58249730491639</v>
          </cell>
          <cell r="FX91">
            <v>124.59322330135106</v>
          </cell>
          <cell r="FY91">
            <v>128.75209584850074</v>
          </cell>
          <cell r="FZ91">
            <v>130.14471831440926</v>
          </cell>
          <cell r="GA91">
            <v>129.71583458298446</v>
          </cell>
          <cell r="GB91">
            <v>130.74455570101739</v>
          </cell>
          <cell r="GC91">
            <v>134.62450386339427</v>
          </cell>
          <cell r="GD91">
            <v>136.79891438984873</v>
          </cell>
          <cell r="GE91">
            <v>137.87862168574333</v>
          </cell>
          <cell r="GF91">
            <v>141.17672758311033</v>
          </cell>
          <cell r="GG91">
            <v>144.16591722637415</v>
          </cell>
          <cell r="GH91">
            <v>144.12692779624462</v>
          </cell>
          <cell r="GI91">
            <v>150.25426670044661</v>
          </cell>
          <cell r="GJ91">
            <v>155.63780724525452</v>
          </cell>
          <cell r="GK91">
            <v>159.60673128664493</v>
          </cell>
          <cell r="GL91">
            <v>155.59981754410268</v>
          </cell>
          <cell r="GM91">
            <v>155.43986090767385</v>
          </cell>
          <cell r="GN91">
            <v>156.06869043463468</v>
          </cell>
          <cell r="GO91">
            <v>151.44594364184141</v>
          </cell>
          <cell r="GP91">
            <v>148.81265751463175</v>
          </cell>
          <cell r="GQ91">
            <v>150.17528811120988</v>
          </cell>
          <cell r="GR91">
            <v>150.5421886460185</v>
          </cell>
          <cell r="GS91">
            <v>151.81484363460541</v>
          </cell>
          <cell r="GT91">
            <v>152.4156807501912</v>
          </cell>
          <cell r="GU91">
            <v>148.54073123270271</v>
          </cell>
          <cell r="GV91">
            <v>146.77221067118646</v>
          </cell>
          <cell r="GW91">
            <v>144.11493104851246</v>
          </cell>
          <cell r="GX91">
            <v>150.88409595638515</v>
          </cell>
          <cell r="GY91">
            <v>150.14629597085715</v>
          </cell>
          <cell r="GZ91">
            <v>142.10547580337524</v>
          </cell>
          <cell r="HA91">
            <v>135.20134748351575</v>
          </cell>
          <cell r="HB91">
            <v>132.67903127282858</v>
          </cell>
          <cell r="HC91">
            <v>136.02112524521351</v>
          </cell>
          <cell r="HD91">
            <v>162.44896077018976</v>
          </cell>
          <cell r="HE91">
            <v>161.61718626075984</v>
          </cell>
          <cell r="HF91">
            <v>157.35534162890912</v>
          </cell>
          <cell r="HG91">
            <v>156.25863894039392</v>
          </cell>
          <cell r="HH91">
            <v>151.20001031333209</v>
          </cell>
          <cell r="HI91">
            <v>156.77249963492156</v>
          </cell>
          <cell r="HJ91">
            <v>158.23310367131234</v>
          </cell>
          <cell r="HK91">
            <v>154.95299289554359</v>
          </cell>
          <cell r="HL91">
            <v>153.01851732373237</v>
          </cell>
          <cell r="HM91">
            <v>154.15320971339941</v>
          </cell>
          <cell r="HN91">
            <v>157.78522508931161</v>
          </cell>
          <cell r="HO91">
            <v>155.50384356224535</v>
          </cell>
          <cell r="HP91">
            <v>152.65461597585679</v>
          </cell>
          <cell r="HQ91">
            <v>152.95453466916086</v>
          </cell>
          <cell r="HR91">
            <v>150.93808132117988</v>
          </cell>
          <cell r="HS91">
            <v>160.86039142465592</v>
          </cell>
          <cell r="HT91">
            <v>166.80677938389778</v>
          </cell>
          <cell r="HU91">
            <v>168.17040970945359</v>
          </cell>
          <cell r="HV91">
            <v>180.39509564852713</v>
          </cell>
          <cell r="HW91">
            <v>182.76245386767388</v>
          </cell>
          <cell r="HX91">
            <v>173.95984021919966</v>
          </cell>
          <cell r="HY91">
            <v>169.62101645606757</v>
          </cell>
          <cell r="HZ91">
            <v>164.55239053922892</v>
          </cell>
          <cell r="IA91">
            <v>167.19967287212611</v>
          </cell>
          <cell r="IB91">
            <v>167.72752977234126</v>
          </cell>
          <cell r="IC91">
            <v>174.05981311696769</v>
          </cell>
          <cell r="ID91">
            <v>178.10771574759485</v>
          </cell>
          <cell r="IE91">
            <v>183.39928122645617</v>
          </cell>
          <cell r="IF91">
            <v>171.49350883126257</v>
          </cell>
          <cell r="IG91">
            <v>162.11505129164456</v>
          </cell>
          <cell r="IH91">
            <v>159.28981720072031</v>
          </cell>
          <cell r="II91">
            <v>159.23683156490327</v>
          </cell>
          <cell r="IJ91">
            <v>152.40468373143673</v>
          </cell>
          <cell r="IK91">
            <v>149.93435342758895</v>
          </cell>
          <cell r="IL91">
            <v>149.78939272582531</v>
          </cell>
          <cell r="IM91">
            <v>160.31253994488716</v>
          </cell>
          <cell r="IN91">
            <v>162.78986835157872</v>
          </cell>
          <cell r="IO91">
            <v>168.77924465686081</v>
          </cell>
          <cell r="IP91">
            <v>168.36735631805661</v>
          </cell>
          <cell r="IQ91">
            <v>168.11142569977045</v>
          </cell>
          <cell r="IR91">
            <v>159.55874429571628</v>
          </cell>
          <cell r="IS91">
            <v>153.81830050587655</v>
          </cell>
          <cell r="IT91">
            <v>153.74032164561748</v>
          </cell>
          <cell r="IU91">
            <v>150.45321276700497</v>
          </cell>
          <cell r="IV91">
            <v>151.87382764428853</v>
          </cell>
          <cell r="IW91">
            <v>160.07860336410999</v>
          </cell>
          <cell r="IX91">
            <v>161.0183486031294</v>
          </cell>
          <cell r="IY91">
            <v>153.36342382103206</v>
          </cell>
          <cell r="IZ91">
            <v>142.28842620629072</v>
          </cell>
          <cell r="JA91">
            <v>143.16018987482786</v>
          </cell>
          <cell r="JB91">
            <v>145.23062858760358</v>
          </cell>
          <cell r="JC91">
            <v>146.92516920477152</v>
          </cell>
          <cell r="JD91">
            <v>148.03386864101887</v>
          </cell>
          <cell r="JE91">
            <v>156.41959530580041</v>
          </cell>
          <cell r="JF91">
            <v>177.42790004277228</v>
          </cell>
          <cell r="JG91">
            <v>184.4030091200471</v>
          </cell>
          <cell r="JH91">
            <v>181.29885064435007</v>
          </cell>
          <cell r="JI91">
            <v>175.94030332398415</v>
          </cell>
          <cell r="JJ91">
            <v>173.26802776664496</v>
          </cell>
          <cell r="JK91">
            <v>172.53722588396073</v>
          </cell>
          <cell r="JL91">
            <v>180.47007532185316</v>
          </cell>
          <cell r="JM91">
            <v>195.91388856905701</v>
          </cell>
          <cell r="JN91">
            <v>207.75567830967904</v>
          </cell>
          <cell r="JO91">
            <v>210.30998584765194</v>
          </cell>
          <cell r="JP91">
            <v>213.31017250967025</v>
          </cell>
          <cell r="JQ91">
            <v>214.72878792899849</v>
          </cell>
          <cell r="JR91">
            <v>208.11058209675551</v>
          </cell>
          <cell r="JS91">
            <v>215.31362938094139</v>
          </cell>
          <cell r="JT91">
            <v>224.42315982556343</v>
          </cell>
          <cell r="JU91">
            <v>224.3941676852107</v>
          </cell>
          <cell r="JV91">
            <v>226.47160450083015</v>
          </cell>
          <cell r="JW91">
            <v>232.35101061856744</v>
          </cell>
          <cell r="JX91">
            <v>239.69401995962858</v>
          </cell>
          <cell r="JY91">
            <v>236.228959322989</v>
          </cell>
          <cell r="JZ91">
            <v>232.57395018059015</v>
          </cell>
          <cell r="KA91">
            <v>234.07054446017742</v>
          </cell>
          <cell r="KB91">
            <v>230.76344100201129</v>
          </cell>
          <cell r="KC91">
            <v>229.04490688937904</v>
          </cell>
          <cell r="KD91">
            <v>228.01818522930145</v>
          </cell>
          <cell r="KE91">
            <v>229.16687382465602</v>
          </cell>
          <cell r="KF91">
            <v>218.52575858622791</v>
          </cell>
          <cell r="KG91">
            <v>213.6770730444789</v>
          </cell>
          <cell r="KH91">
            <v>209.84411214405299</v>
          </cell>
          <cell r="KI91">
            <v>208.45548859405517</v>
          </cell>
          <cell r="KJ91">
            <v>207.49075013059377</v>
          </cell>
          <cell r="KK91">
            <v>210.50093408238888</v>
          </cell>
          <cell r="KL91">
            <v>209.50220483368636</v>
          </cell>
          <cell r="KM91">
            <v>208.50647477191686</v>
          </cell>
          <cell r="KN91">
            <v>201.62933913445474</v>
          </cell>
          <cell r="KO91">
            <v>204.76748839539289</v>
          </cell>
          <cell r="KP91">
            <v>201.24344374907017</v>
          </cell>
          <cell r="KQ91">
            <v>189.93950819844008</v>
          </cell>
          <cell r="KR91">
            <v>175.81533720177413</v>
          </cell>
          <cell r="KS91">
            <v>174.86759413093327</v>
          </cell>
          <cell r="KT91">
            <v>174.22776758521795</v>
          </cell>
          <cell r="KU91">
            <v>178.18869379478693</v>
          </cell>
          <cell r="KV91">
            <v>180.66502247250079</v>
          </cell>
          <cell r="KW91">
            <v>182.98239424276352</v>
          </cell>
          <cell r="KX91">
            <v>181.83870429229736</v>
          </cell>
          <cell r="KY91">
            <v>181.12089888632298</v>
          </cell>
          <cell r="KZ91">
            <v>178.63357318985462</v>
          </cell>
          <cell r="LA91">
            <v>178.0327360742688</v>
          </cell>
          <cell r="LB91">
            <v>174.19277707099914</v>
          </cell>
          <cell r="LC91">
            <v>172.08434865707159</v>
          </cell>
          <cell r="LD91">
            <v>171.15959935271738</v>
          </cell>
          <cell r="LE91">
            <v>182.10963084524869</v>
          </cell>
          <cell r="LF91">
            <v>194.10537884843347</v>
          </cell>
          <cell r="LG91">
            <v>200.10575217247009</v>
          </cell>
          <cell r="LH91">
            <v>197.0645766223669</v>
          </cell>
          <cell r="LI91">
            <v>196.03385604637859</v>
          </cell>
          <cell r="LJ91">
            <v>192.47782007277013</v>
          </cell>
          <cell r="LK91">
            <v>192.37884690397979</v>
          </cell>
          <cell r="LL91">
            <v>191.41810735642909</v>
          </cell>
          <cell r="LM91">
            <v>195.79792000764607</v>
          </cell>
          <cell r="LN91">
            <v>194.13337125980854</v>
          </cell>
          <cell r="LO91">
            <v>205.56327266162634</v>
          </cell>
          <cell r="LP91">
            <v>220.78014743089676</v>
          </cell>
          <cell r="LQ91">
            <v>230.3935412802696</v>
          </cell>
          <cell r="LR91">
            <v>227.99319200485945</v>
          </cell>
          <cell r="LS91">
            <v>235.81207233929635</v>
          </cell>
          <cell r="LT91">
            <v>232.60194259196518</v>
          </cell>
          <cell r="LU91">
            <v>228.21313237994909</v>
          </cell>
          <cell r="LV91">
            <v>221.68690161365271</v>
          </cell>
          <cell r="LW91">
            <v>215.19066271668672</v>
          </cell>
          <cell r="LX91">
            <v>222.87258018118143</v>
          </cell>
          <cell r="LY91">
            <v>229.03590932857992</v>
          </cell>
          <cell r="LZ91">
            <v>231.46425101536511</v>
          </cell>
          <cell r="MA91">
            <v>240.60177387136221</v>
          </cell>
          <cell r="MB91">
            <v>249.25142898625134</v>
          </cell>
          <cell r="MC91">
            <v>255.0938451318145</v>
          </cell>
          <cell r="MD91">
            <v>259.15174505221842</v>
          </cell>
          <cell r="ME91">
            <v>257.03631853544709</v>
          </cell>
          <cell r="MF91">
            <v>252.65650588423014</v>
          </cell>
          <cell r="MG91">
            <v>248.21471003639698</v>
          </cell>
          <cell r="MH91">
            <v>248.95251002192498</v>
          </cell>
          <cell r="MI91">
            <v>248.83454200255869</v>
          </cell>
          <cell r="MJ91">
            <v>245.92533067750929</v>
          </cell>
          <cell r="MK91">
            <v>249.03548752707243</v>
          </cell>
          <cell r="ML91">
            <v>255.99760012763738</v>
          </cell>
          <cell r="MM91">
            <v>259.7035954478979</v>
          </cell>
          <cell r="MN91">
            <v>261.11921168029306</v>
          </cell>
          <cell r="MO91">
            <v>258.6238881520033</v>
          </cell>
          <cell r="MP91">
            <v>259.27171252954003</v>
          </cell>
          <cell r="MQ91">
            <v>257.98806052219868</v>
          </cell>
          <cell r="MR91">
            <v>261.56709026229379</v>
          </cell>
          <cell r="MS91">
            <v>270.2537353493571</v>
          </cell>
          <cell r="MT91">
            <v>267.34352429533004</v>
          </cell>
          <cell r="MU91">
            <v>267.38951182830334</v>
          </cell>
          <cell r="MV91">
            <v>271.17448573780058</v>
          </cell>
          <cell r="MW91">
            <v>281.29174299192431</v>
          </cell>
          <cell r="MX91">
            <v>282.69236328965428</v>
          </cell>
          <cell r="MY91">
            <v>274.71452604776619</v>
          </cell>
          <cell r="MZ91">
            <v>261.2671715689898</v>
          </cell>
          <cell r="NA91">
            <v>264.01142761272195</v>
          </cell>
          <cell r="NB91">
            <v>268.09632021552324</v>
          </cell>
          <cell r="NC91">
            <v>268.63817332142594</v>
          </cell>
          <cell r="ND91">
            <v>270.72660715579985</v>
          </cell>
          <cell r="NE91">
            <v>277.36080865168572</v>
          </cell>
          <cell r="NF91">
            <v>282.2944711565375</v>
          </cell>
          <cell r="NG91">
            <v>282.68136627089973</v>
          </cell>
          <cell r="NH91">
            <v>283.96101936233043</v>
          </cell>
          <cell r="NI91">
            <v>286.72826917254923</v>
          </cell>
          <cell r="NJ91">
            <v>284.59284807622436</v>
          </cell>
          <cell r="NK91">
            <v>280.77588283944129</v>
          </cell>
          <cell r="NL91">
            <v>276.8559455179572</v>
          </cell>
          <cell r="NM91">
            <v>277.20385120218992</v>
          </cell>
          <cell r="NN91">
            <v>294.42518257170917</v>
          </cell>
          <cell r="NO91">
            <v>289.46352765548227</v>
          </cell>
          <cell r="NP91">
            <v>299.1698962997794</v>
          </cell>
          <cell r="NQ91">
            <v>296.96349444603919</v>
          </cell>
          <cell r="NR91">
            <v>292.86560536652803</v>
          </cell>
          <cell r="NS91">
            <v>304.42547153544422</v>
          </cell>
          <cell r="NT91">
            <v>304.61342058324817</v>
          </cell>
          <cell r="NU91">
            <v>314.38777079802753</v>
          </cell>
          <cell r="NV91">
            <v>319.24645362955334</v>
          </cell>
          <cell r="NW91">
            <v>321.93572457951308</v>
          </cell>
          <cell r="NX91">
            <v>324.5660115197897</v>
          </cell>
          <cell r="NY91">
            <v>312.08339550447465</v>
          </cell>
          <cell r="NZ91">
            <v>303.28178158497809</v>
          </cell>
          <cell r="OA91">
            <v>302.05911304527524</v>
          </cell>
          <cell r="OB91">
            <v>301.42428514444828</v>
          </cell>
          <cell r="OC91">
            <v>298.71302015697955</v>
          </cell>
          <cell r="OD91">
            <v>298.73201500755545</v>
          </cell>
          <cell r="OE91">
            <v>298.13917572379114</v>
          </cell>
          <cell r="OF91">
            <v>295.77781587851047</v>
          </cell>
          <cell r="OG91">
            <v>293.16852324676512</v>
          </cell>
          <cell r="OH91">
            <v>290.36828238028289</v>
          </cell>
          <cell r="OI91">
            <v>290.24331625807287</v>
          </cell>
          <cell r="OJ91">
            <v>288.74772170746331</v>
          </cell>
          <cell r="OK91">
            <v>296.93950095057488</v>
          </cell>
          <cell r="OL91">
            <v>304.09656070178744</v>
          </cell>
          <cell r="OM91">
            <v>304.84135879015918</v>
          </cell>
          <cell r="ON91">
            <v>302.82590517115597</v>
          </cell>
          <cell r="OO91">
            <v>302.65395178699492</v>
          </cell>
          <cell r="OP91">
            <v>297.94422857314345</v>
          </cell>
          <cell r="OQ91">
            <v>287.48906292456388</v>
          </cell>
          <cell r="OR91">
            <v>280.26402160286904</v>
          </cell>
          <cell r="OS91">
            <v>279.15532216662166</v>
          </cell>
          <cell r="OT91">
            <v>273.74478893941642</v>
          </cell>
          <cell r="OU91">
            <v>266.98662105029825</v>
          </cell>
          <cell r="OV91">
            <v>264.76322380393742</v>
          </cell>
          <cell r="OW91">
            <v>262.76976422244309</v>
          </cell>
          <cell r="OX91">
            <v>266.30180670058729</v>
          </cell>
          <cell r="OY91">
            <v>268.07732536494728</v>
          </cell>
          <cell r="OZ91">
            <v>271.74433125507829</v>
          </cell>
          <cell r="PA91">
            <v>276.24611084157232</v>
          </cell>
          <cell r="PB91">
            <v>268.19529338431357</v>
          </cell>
          <cell r="PC91">
            <v>265.18310997456314</v>
          </cell>
          <cell r="PD91">
            <v>258.15601499044897</v>
          </cell>
          <cell r="PE91">
            <v>251.64378042984006</v>
          </cell>
          <cell r="PF91">
            <v>246.09728406167028</v>
          </cell>
          <cell r="PG91">
            <v>244.4417328746319</v>
          </cell>
          <cell r="PH91">
            <v>241.1176340238452</v>
          </cell>
          <cell r="PI91">
            <v>237.46462433940172</v>
          </cell>
          <cell r="PJ91">
            <v>238.37637716704606</v>
          </cell>
          <cell r="PK91">
            <v>240.17588932687045</v>
          </cell>
          <cell r="PL91">
            <v>240.76572942370174</v>
          </cell>
          <cell r="PM91">
            <v>240.7737272555232</v>
          </cell>
          <cell r="PN91">
            <v>243.74592150616647</v>
          </cell>
          <cell r="PO91">
            <v>248.78255609571934</v>
          </cell>
          <cell r="PP91">
            <v>251.94769803905487</v>
          </cell>
          <cell r="PQ91">
            <v>252.66150452911853</v>
          </cell>
          <cell r="PR91">
            <v>255.12683618807793</v>
          </cell>
          <cell r="PS91">
            <v>250.14518669229744</v>
          </cell>
          <cell r="PT91">
            <v>250.62105768567324</v>
          </cell>
          <cell r="PU91">
            <v>248.34067588758467</v>
          </cell>
          <cell r="PV91">
            <v>244.77164343726633</v>
          </cell>
          <cell r="PW91">
            <v>246.30122877311706</v>
          </cell>
          <cell r="PX91">
            <v>247.67285693049431</v>
          </cell>
          <cell r="PY91">
            <v>245.66640087229013</v>
          </cell>
          <cell r="PZ91">
            <v>244.8146317833066</v>
          </cell>
          <cell r="QA91">
            <v>243.93786946988104</v>
          </cell>
          <cell r="QB91">
            <v>242.93214211833475</v>
          </cell>
          <cell r="QC91">
            <v>241.52452371776104</v>
          </cell>
          <cell r="QD91">
            <v>235.24222682201864</v>
          </cell>
          <cell r="QE91">
            <v>235.38718752378225</v>
          </cell>
          <cell r="QF91">
            <v>231.5212355670929</v>
          </cell>
          <cell r="QG91">
            <v>224.77006578081844</v>
          </cell>
          <cell r="QH91">
            <v>224.31918801188468</v>
          </cell>
          <cell r="QI91">
            <v>225.41789015835525</v>
          </cell>
          <cell r="QJ91">
            <v>227.95720176166296</v>
          </cell>
          <cell r="QK91">
            <v>225.25093541908265</v>
          </cell>
          <cell r="QL91">
            <v>226.10470396602153</v>
          </cell>
          <cell r="QM91">
            <v>221.45796367776393</v>
          </cell>
          <cell r="QN91">
            <v>221.55993603348733</v>
          </cell>
          <cell r="QO91">
            <v>220.18630841815474</v>
          </cell>
          <cell r="QP91">
            <v>217.77696158194544</v>
          </cell>
          <cell r="QQ91">
            <v>218.70271061527728</v>
          </cell>
          <cell r="QR91">
            <v>217.31908571016788</v>
          </cell>
          <cell r="QS91">
            <v>217.67298976826669</v>
          </cell>
          <cell r="QT91">
            <v>219.51149135822058</v>
          </cell>
          <cell r="QU91">
            <v>220.65818049561977</v>
          </cell>
          <cell r="QV91">
            <v>221.66090866023302</v>
          </cell>
          <cell r="QW91">
            <v>223.89330346739294</v>
          </cell>
          <cell r="QX91">
            <v>224.88003596836327</v>
          </cell>
          <cell r="QY91">
            <v>224.01926931858063</v>
          </cell>
          <cell r="QZ91">
            <v>226.69054514694216</v>
          </cell>
          <cell r="RA91">
            <v>228.52204863405228</v>
          </cell>
          <cell r="RB91">
            <v>230.44152827119825</v>
          </cell>
          <cell r="RC91">
            <v>229.9956491471529</v>
          </cell>
          <cell r="RD91">
            <v>227.7682529848814</v>
          </cell>
          <cell r="RE91">
            <v>228.40907925957441</v>
          </cell>
          <cell r="RF91">
            <v>226.25866222858429</v>
          </cell>
          <cell r="RG91">
            <v>223.19149372506143</v>
          </cell>
          <cell r="RH91">
            <v>219.247562908113</v>
          </cell>
          <cell r="RI91">
            <v>220.44323876541853</v>
          </cell>
          <cell r="RJ91">
            <v>220.47023144781591</v>
          </cell>
          <cell r="RK91">
            <v>219.87639243507385</v>
          </cell>
          <cell r="RL91">
            <v>219.47850030195715</v>
          </cell>
          <cell r="RM91">
            <v>219.37752767521144</v>
          </cell>
          <cell r="RN91">
            <v>220.00835666012765</v>
          </cell>
          <cell r="RO91">
            <v>224.32618611472844</v>
          </cell>
          <cell r="RP91">
            <v>223.51340645587445</v>
          </cell>
          <cell r="RQ91">
            <v>223.6103801667094</v>
          </cell>
          <cell r="RR91">
            <v>223.81532460713387</v>
          </cell>
          <cell r="RS91">
            <v>220.07533850163222</v>
          </cell>
          <cell r="RT91">
            <v>220.50222277510167</v>
          </cell>
          <cell r="RU91">
            <v>218.20684504234791</v>
          </cell>
          <cell r="RV91">
            <v>212.42341290646792</v>
          </cell>
          <cell r="RW91">
            <v>210.65989098984005</v>
          </cell>
          <cell r="RX91">
            <v>210.57491402673722</v>
          </cell>
          <cell r="RY91">
            <v>212.99025923681259</v>
          </cell>
          <cell r="RZ91">
            <v>211.86956305283309</v>
          </cell>
          <cell r="SA91">
            <v>209.37124033761023</v>
          </cell>
          <cell r="SB91">
            <v>205.78821168160437</v>
          </cell>
          <cell r="SC91">
            <v>207.48475175672769</v>
          </cell>
          <cell r="SD91">
            <v>209.19528803753855</v>
          </cell>
          <cell r="SE91">
            <v>210.953811309278</v>
          </cell>
          <cell r="SF91">
            <v>212.9542689936161</v>
          </cell>
          <cell r="SG91">
            <v>218.28082498669625</v>
          </cell>
          <cell r="SH91">
            <v>219.40252089965341</v>
          </cell>
          <cell r="SI91">
            <v>219.75442549979687</v>
          </cell>
          <cell r="SJ91">
            <v>222.11178642916678</v>
          </cell>
          <cell r="SK91">
            <v>223.06352841591834</v>
          </cell>
          <cell r="SL91">
            <v>223.0005454903245</v>
          </cell>
          <cell r="SM91">
            <v>222.78060511523486</v>
          </cell>
          <cell r="SN91">
            <v>221.52694497722385</v>
          </cell>
          <cell r="SO91">
            <v>223.8233224389553</v>
          </cell>
          <cell r="SP91">
            <v>224.86204084676504</v>
          </cell>
          <cell r="SQ91">
            <v>224.8740375944972</v>
          </cell>
          <cell r="SR91">
            <v>221.98282139104606</v>
          </cell>
          <cell r="SS91">
            <v>230.56649439340828</v>
          </cell>
        </row>
        <row r="92">
          <cell r="B92" t="str">
            <v>ENGIFP 3 1/4 PERP nc-24</v>
          </cell>
          <cell r="C92" t="str">
            <v>FR0013398229</v>
          </cell>
          <cell r="D92">
            <v>236.5054222602844</v>
          </cell>
          <cell r="E92">
            <v>237.0462917366028</v>
          </cell>
          <cell r="F92">
            <v>241.02598475837706</v>
          </cell>
          <cell r="G92">
            <v>240.65311261940002</v>
          </cell>
          <cell r="H92">
            <v>242.16508865547181</v>
          </cell>
          <cell r="I92">
            <v>246.56272627258301</v>
          </cell>
          <cell r="J92">
            <v>246.53199505233763</v>
          </cell>
          <cell r="K92">
            <v>243.78257521438599</v>
          </cell>
          <cell r="L92">
            <v>242.85551673698424</v>
          </cell>
          <cell r="M92">
            <v>241.46544120788573</v>
          </cell>
          <cell r="N92">
            <v>240.06000006866455</v>
          </cell>
          <cell r="O92">
            <v>243.12390272712707</v>
          </cell>
          <cell r="P92">
            <v>238.54597528457643</v>
          </cell>
          <cell r="Q92">
            <v>239.16059968948363</v>
          </cell>
          <cell r="R92">
            <v>231.81071618080139</v>
          </cell>
          <cell r="S92">
            <v>224.91155723571777</v>
          </cell>
          <cell r="T92">
            <v>238.38617293930054</v>
          </cell>
          <cell r="U92">
            <v>234.51813668441773</v>
          </cell>
          <cell r="V92">
            <v>234.23643383216859</v>
          </cell>
          <cell r="W92">
            <v>209.14644124984741</v>
          </cell>
          <cell r="X92">
            <v>197.42965134429932</v>
          </cell>
          <cell r="Y92">
            <v>194.02258339309694</v>
          </cell>
          <cell r="Z92">
            <v>199.71093226051332</v>
          </cell>
          <cell r="AA92">
            <v>217.93454586601257</v>
          </cell>
          <cell r="AB92">
            <v>223.85440325927735</v>
          </cell>
          <cell r="AC92">
            <v>231.11721497726441</v>
          </cell>
          <cell r="AD92">
            <v>232.60358166313171</v>
          </cell>
          <cell r="AE92">
            <v>232.87606514930727</v>
          </cell>
          <cell r="AF92">
            <v>229.8848930454254</v>
          </cell>
          <cell r="AG92">
            <v>230.8631702232361</v>
          </cell>
          <cell r="AH92">
            <v>250.15930341529847</v>
          </cell>
          <cell r="AI92">
            <v>255.91013909721374</v>
          </cell>
          <cell r="AJ92">
            <v>256.99495117187502</v>
          </cell>
          <cell r="AK92">
            <v>261.09449595260622</v>
          </cell>
          <cell r="AL92">
            <v>264.41961398315431</v>
          </cell>
          <cell r="AM92">
            <v>272.18436896514896</v>
          </cell>
          <cell r="AN92">
            <v>283.67989408493042</v>
          </cell>
          <cell r="AO92">
            <v>287.43934669494632</v>
          </cell>
          <cell r="AP92">
            <v>289.61819021034239</v>
          </cell>
          <cell r="AQ92">
            <v>283.8253551940918</v>
          </cell>
          <cell r="AR92">
            <v>282.23859985542299</v>
          </cell>
          <cell r="AS92">
            <v>281.74485158348085</v>
          </cell>
          <cell r="AT92">
            <v>282.54591205787659</v>
          </cell>
          <cell r="AU92">
            <v>283.65940660476684</v>
          </cell>
          <cell r="AV92">
            <v>284.83743671417238</v>
          </cell>
          <cell r="AW92">
            <v>289.7923337917328</v>
          </cell>
          <cell r="AX92">
            <v>285.86795696640013</v>
          </cell>
          <cell r="AY92">
            <v>270.21961961746217</v>
          </cell>
          <cell r="AZ92">
            <v>259.99944013786313</v>
          </cell>
          <cell r="BA92">
            <v>258.65443706512451</v>
          </cell>
          <cell r="BB92">
            <v>254.24553133392334</v>
          </cell>
          <cell r="BC92">
            <v>264.72999930763245</v>
          </cell>
          <cell r="BD92">
            <v>264.03137623405456</v>
          </cell>
          <cell r="BE92">
            <v>271.05038693809507</v>
          </cell>
          <cell r="BF92">
            <v>276.17328135299681</v>
          </cell>
          <cell r="BG92">
            <v>271.05858193016053</v>
          </cell>
          <cell r="BH92">
            <v>270.26059457778928</v>
          </cell>
          <cell r="BI92">
            <v>270.81478091621398</v>
          </cell>
          <cell r="BJ92">
            <v>264.03444935607911</v>
          </cell>
          <cell r="BK92">
            <v>262.02462755203248</v>
          </cell>
          <cell r="BL92">
            <v>288.32747896003724</v>
          </cell>
          <cell r="BM92">
            <v>313.45742212867736</v>
          </cell>
          <cell r="BN92">
            <v>328.23196844863895</v>
          </cell>
          <cell r="BO92">
            <v>347.46356607818603</v>
          </cell>
          <cell r="BP92">
            <v>354.51433237648013</v>
          </cell>
          <cell r="BQ92">
            <v>354.87286327934265</v>
          </cell>
          <cell r="BR92">
            <v>359.07689420890807</v>
          </cell>
          <cell r="BS92">
            <v>374.80308398246763</v>
          </cell>
          <cell r="BT92">
            <v>384.29288479423525</v>
          </cell>
          <cell r="BU92">
            <v>388.27769968605043</v>
          </cell>
          <cell r="BV92">
            <v>393.72839378356935</v>
          </cell>
          <cell r="BW92">
            <v>406.38146153259277</v>
          </cell>
          <cell r="BX92">
            <v>453.93597611427305</v>
          </cell>
          <cell r="BY92">
            <v>467.4269818019867</v>
          </cell>
          <cell r="BZ92">
            <v>436.34747439384461</v>
          </cell>
          <cell r="CA92">
            <v>438.41056364631652</v>
          </cell>
          <cell r="CB92">
            <v>439.99527023696902</v>
          </cell>
          <cell r="CC92">
            <v>404.21388613128664</v>
          </cell>
          <cell r="CD92">
            <v>361.00374171829225</v>
          </cell>
          <cell r="CE92">
            <v>303.91230512046815</v>
          </cell>
          <cell r="CF92">
            <v>298.02215457344056</v>
          </cell>
          <cell r="CG92">
            <v>252.51843675613404</v>
          </cell>
          <cell r="CH92">
            <v>248.61966928100586</v>
          </cell>
          <cell r="CI92">
            <v>260.83430495452882</v>
          </cell>
          <cell r="CJ92">
            <v>206.54760439109802</v>
          </cell>
          <cell r="CK92">
            <v>184.22034850883483</v>
          </cell>
          <cell r="CL92">
            <v>178.94482236671448</v>
          </cell>
          <cell r="CM92">
            <v>179.40374192237854</v>
          </cell>
          <cell r="CN92">
            <v>191.73822935485839</v>
          </cell>
          <cell r="CO92">
            <v>186.80689287948607</v>
          </cell>
          <cell r="CP92">
            <v>169.41404659461975</v>
          </cell>
          <cell r="CQ92">
            <v>150.396543132782</v>
          </cell>
          <cell r="CR92">
            <v>144.50536821174623</v>
          </cell>
          <cell r="CS92">
            <v>138.06103132629394</v>
          </cell>
          <cell r="CT92">
            <v>123.66857651138305</v>
          </cell>
          <cell r="CU92">
            <v>127.79270626831054</v>
          </cell>
          <cell r="CV92">
            <v>129.82096680450439</v>
          </cell>
          <cell r="CW92">
            <v>132.12785707092286</v>
          </cell>
          <cell r="CX92">
            <v>131.53064702415466</v>
          </cell>
          <cell r="CY92">
            <v>133.41549519920352</v>
          </cell>
          <cell r="CZ92">
            <v>133.39398334503173</v>
          </cell>
          <cell r="DA92">
            <v>133.44929954147338</v>
          </cell>
          <cell r="DB92">
            <v>135.07805421447753</v>
          </cell>
          <cell r="DC92">
            <v>136.17823189926148</v>
          </cell>
          <cell r="DD92">
            <v>134.01680274200439</v>
          </cell>
          <cell r="DE92">
            <v>131.92093352127077</v>
          </cell>
          <cell r="DF92">
            <v>133.401153963089</v>
          </cell>
          <cell r="DG92">
            <v>137.95449642944337</v>
          </cell>
          <cell r="DH92">
            <v>145.59427778244017</v>
          </cell>
          <cell r="DI92">
            <v>146.22529217147829</v>
          </cell>
          <cell r="DJ92">
            <v>144.90077657890319</v>
          </cell>
          <cell r="DK92">
            <v>142.95446596336365</v>
          </cell>
          <cell r="DL92">
            <v>142.76495677185059</v>
          </cell>
          <cell r="DM92">
            <v>148.60901048851014</v>
          </cell>
          <cell r="DN92">
            <v>135.7336535797119</v>
          </cell>
          <cell r="DO92">
            <v>132.24668445587159</v>
          </cell>
          <cell r="DP92">
            <v>127.56734398651123</v>
          </cell>
          <cell r="DQ92">
            <v>127.21700807571411</v>
          </cell>
          <cell r="DR92">
            <v>125.3024530544281</v>
          </cell>
          <cell r="DS92">
            <v>125.54522969436647</v>
          </cell>
          <cell r="DT92">
            <v>133.75866049194335</v>
          </cell>
          <cell r="DU92">
            <v>135.3484889526367</v>
          </cell>
          <cell r="DV92">
            <v>134.33128556251526</v>
          </cell>
          <cell r="DW92">
            <v>133.54354195022586</v>
          </cell>
          <cell r="DX92">
            <v>136.25505994987489</v>
          </cell>
          <cell r="DY92">
            <v>135.28805088615417</v>
          </cell>
          <cell r="DZ92">
            <v>139.30359699821472</v>
          </cell>
          <cell r="EA92">
            <v>138.75863002586365</v>
          </cell>
          <cell r="EB92">
            <v>135.80638413429259</v>
          </cell>
          <cell r="EC92">
            <v>135.20200346946717</v>
          </cell>
          <cell r="ED92">
            <v>131.39645402908326</v>
          </cell>
          <cell r="EE92">
            <v>130.65070975112914</v>
          </cell>
          <cell r="EF92">
            <v>128.85703086280822</v>
          </cell>
          <cell r="EG92">
            <v>132.88486946296692</v>
          </cell>
          <cell r="EH92">
            <v>132.90228382110595</v>
          </cell>
          <cell r="EI92">
            <v>133.79758670425414</v>
          </cell>
          <cell r="EJ92">
            <v>134.43372296333314</v>
          </cell>
          <cell r="EK92">
            <v>134.6324515209198</v>
          </cell>
          <cell r="EL92">
            <v>135.92418714523316</v>
          </cell>
          <cell r="EM92">
            <v>137.711719789505</v>
          </cell>
          <cell r="EN92">
            <v>137.88996086692811</v>
          </cell>
          <cell r="EO92">
            <v>139.22164707756042</v>
          </cell>
          <cell r="EP92">
            <v>142.98417280960084</v>
          </cell>
          <cell r="EQ92">
            <v>145.83500567436218</v>
          </cell>
          <cell r="ER92">
            <v>144.03415616798401</v>
          </cell>
          <cell r="ES92">
            <v>144.56887940025328</v>
          </cell>
          <cell r="ET92">
            <v>145.31155055618288</v>
          </cell>
          <cell r="EU92">
            <v>146.96079270935059</v>
          </cell>
          <cell r="EV92">
            <v>149.68562757110595</v>
          </cell>
          <cell r="EW92">
            <v>151.57150012016297</v>
          </cell>
          <cell r="EX92">
            <v>145.86061502456664</v>
          </cell>
          <cell r="EY92">
            <v>150.12508402061462</v>
          </cell>
          <cell r="EZ92">
            <v>151.10643432044984</v>
          </cell>
          <cell r="FA92">
            <v>151.44038024711608</v>
          </cell>
          <cell r="FB92">
            <v>150.17220522499085</v>
          </cell>
          <cell r="FC92">
            <v>154.18570258903503</v>
          </cell>
          <cell r="FD92">
            <v>159.39157129859925</v>
          </cell>
          <cell r="FE92">
            <v>159.85663709831238</v>
          </cell>
          <cell r="FF92">
            <v>158.60280331230163</v>
          </cell>
          <cell r="FG92">
            <v>153.03635495185853</v>
          </cell>
          <cell r="FH92">
            <v>151.56842699813842</v>
          </cell>
          <cell r="FI92">
            <v>148.94398078918456</v>
          </cell>
          <cell r="FJ92">
            <v>148.1193597126007</v>
          </cell>
          <cell r="FK92">
            <v>143.95118187332153</v>
          </cell>
          <cell r="FL92">
            <v>140.97230225753785</v>
          </cell>
          <cell r="FM92">
            <v>140.40787217903139</v>
          </cell>
          <cell r="FN92">
            <v>139.47056996154785</v>
          </cell>
          <cell r="FO92">
            <v>133.10920737075807</v>
          </cell>
          <cell r="FP92">
            <v>137.52835684204101</v>
          </cell>
          <cell r="FQ92">
            <v>136.11676945877073</v>
          </cell>
          <cell r="FR92">
            <v>140.03090254402161</v>
          </cell>
          <cell r="FS92">
            <v>145.65061835289001</v>
          </cell>
          <cell r="FT92">
            <v>146.498800031662</v>
          </cell>
          <cell r="FU92">
            <v>142.15442986297606</v>
          </cell>
          <cell r="FV92">
            <v>139.65290853500366</v>
          </cell>
          <cell r="FW92">
            <v>99.769930900573726</v>
          </cell>
          <cell r="FX92">
            <v>100.46650522613525</v>
          </cell>
          <cell r="FY92">
            <v>104.77297355651855</v>
          </cell>
          <cell r="FZ92">
            <v>107.07883944892883</v>
          </cell>
          <cell r="GA92">
            <v>106.42528883171082</v>
          </cell>
          <cell r="GB92">
            <v>108.53242616653442</v>
          </cell>
          <cell r="GC92">
            <v>112.59202036094665</v>
          </cell>
          <cell r="GD92">
            <v>115.72455607795716</v>
          </cell>
          <cell r="GE92">
            <v>116.89541556930543</v>
          </cell>
          <cell r="GF92">
            <v>120.95808288574219</v>
          </cell>
          <cell r="GG92">
            <v>123.57228535461427</v>
          </cell>
          <cell r="GH92">
            <v>122.8193704586029</v>
          </cell>
          <cell r="GI92">
            <v>127.59397771072389</v>
          </cell>
          <cell r="GJ92">
            <v>133.03852556419372</v>
          </cell>
          <cell r="GK92">
            <v>137.28455582809448</v>
          </cell>
          <cell r="GL92">
            <v>132.20570949554443</v>
          </cell>
          <cell r="GM92">
            <v>132.83569951057436</v>
          </cell>
          <cell r="GN92">
            <v>132.81726077842714</v>
          </cell>
          <cell r="GO92">
            <v>126.78062474822998</v>
          </cell>
          <cell r="GP92">
            <v>123.80174513244629</v>
          </cell>
          <cell r="GQ92">
            <v>126.55014059638977</v>
          </cell>
          <cell r="GR92">
            <v>127.31739672851562</v>
          </cell>
          <cell r="GS92">
            <v>129.00351634597777</v>
          </cell>
          <cell r="GT92">
            <v>129.6806275653839</v>
          </cell>
          <cell r="GU92">
            <v>126.37292389297485</v>
          </cell>
          <cell r="GV92">
            <v>124.97465337181092</v>
          </cell>
          <cell r="GW92">
            <v>121.89845822525025</v>
          </cell>
          <cell r="GX92">
            <v>128.96151701164246</v>
          </cell>
          <cell r="GY92">
            <v>126.8134047164917</v>
          </cell>
          <cell r="GZ92">
            <v>119.35288881492615</v>
          </cell>
          <cell r="HA92">
            <v>112.43324238967895</v>
          </cell>
          <cell r="HB92">
            <v>107.88399741935729</v>
          </cell>
          <cell r="HC92">
            <v>110.77682961845399</v>
          </cell>
          <cell r="HD92">
            <v>138.22288241958617</v>
          </cell>
          <cell r="HE92">
            <v>136.94241490936278</v>
          </cell>
          <cell r="HF92">
            <v>132.99037998580931</v>
          </cell>
          <cell r="HG92">
            <v>131.45586772155761</v>
          </cell>
          <cell r="HH92">
            <v>125.65176459121705</v>
          </cell>
          <cell r="HI92">
            <v>131.92810413932798</v>
          </cell>
          <cell r="HJ92">
            <v>134.08338705253601</v>
          </cell>
          <cell r="HK92">
            <v>128.40425755119324</v>
          </cell>
          <cell r="HL92">
            <v>126.2797058582306</v>
          </cell>
          <cell r="HM92">
            <v>127.24978804397583</v>
          </cell>
          <cell r="HN92">
            <v>130.80539022636412</v>
          </cell>
          <cell r="HO92">
            <v>129.05678379440309</v>
          </cell>
          <cell r="HP92">
            <v>126.13834224510192</v>
          </cell>
          <cell r="HQ92">
            <v>126.2551208820343</v>
          </cell>
          <cell r="HR92">
            <v>124.50446570205689</v>
          </cell>
          <cell r="HS92">
            <v>137.10119288063049</v>
          </cell>
          <cell r="HT92">
            <v>148.03638541793825</v>
          </cell>
          <cell r="HU92">
            <v>150.16298585891724</v>
          </cell>
          <cell r="HV92">
            <v>165.70683705902101</v>
          </cell>
          <cell r="HW92">
            <v>168.58327927398682</v>
          </cell>
          <cell r="HX92">
            <v>158.6099739303589</v>
          </cell>
          <cell r="HY92">
            <v>154.79418074989317</v>
          </cell>
          <cell r="HZ92">
            <v>147.95750861930847</v>
          </cell>
          <cell r="IA92">
            <v>150.98965568351744</v>
          </cell>
          <cell r="IB92">
            <v>151.82656924819946</v>
          </cell>
          <cell r="IC92">
            <v>161.0787152900696</v>
          </cell>
          <cell r="ID92">
            <v>165.77649449157715</v>
          </cell>
          <cell r="IE92">
            <v>173.07720804786683</v>
          </cell>
          <cell r="IF92">
            <v>156.37478984451295</v>
          </cell>
          <cell r="IG92">
            <v>146.98435331153868</v>
          </cell>
          <cell r="IH92">
            <v>145.16404069900514</v>
          </cell>
          <cell r="II92">
            <v>144.74507172966003</v>
          </cell>
          <cell r="IJ92">
            <v>129.05678379440309</v>
          </cell>
          <cell r="IK92">
            <v>122.7230793018341</v>
          </cell>
          <cell r="IL92">
            <v>120.07609686470032</v>
          </cell>
          <cell r="IM92">
            <v>131.61771881484984</v>
          </cell>
          <cell r="IN92">
            <v>138.82828745841979</v>
          </cell>
          <cell r="IO92">
            <v>146.2908521080017</v>
          </cell>
          <cell r="IP92">
            <v>145.77251885986328</v>
          </cell>
          <cell r="IQ92">
            <v>146.21299968338013</v>
          </cell>
          <cell r="IR92">
            <v>135.07293234443665</v>
          </cell>
          <cell r="IS92">
            <v>124.24427470397949</v>
          </cell>
          <cell r="IT92">
            <v>125.01562833213806</v>
          </cell>
          <cell r="IU92">
            <v>124.45939324569703</v>
          </cell>
          <cell r="IV92">
            <v>126.10146478080749</v>
          </cell>
          <cell r="IW92">
            <v>137.65947671508786</v>
          </cell>
          <cell r="IX92">
            <v>140.16099804306029</v>
          </cell>
          <cell r="IY92">
            <v>133.62139437484743</v>
          </cell>
          <cell r="IZ92">
            <v>122.88493039512635</v>
          </cell>
          <cell r="JA92">
            <v>125.07709077262878</v>
          </cell>
          <cell r="JB92">
            <v>127.18730122947693</v>
          </cell>
          <cell r="JC92">
            <v>127.47002845573425</v>
          </cell>
          <cell r="JD92">
            <v>129.43989967346192</v>
          </cell>
          <cell r="JE92">
            <v>138.28741798210146</v>
          </cell>
          <cell r="JF92">
            <v>154.48686854743957</v>
          </cell>
          <cell r="JG92">
            <v>160.68842879295349</v>
          </cell>
          <cell r="JH92">
            <v>158.12851814651492</v>
          </cell>
          <cell r="JI92">
            <v>152.28446442985535</v>
          </cell>
          <cell r="JJ92">
            <v>150.1220108985901</v>
          </cell>
          <cell r="JK92">
            <v>150.38220189666748</v>
          </cell>
          <cell r="JL92">
            <v>161.5632441959381</v>
          </cell>
          <cell r="JM92">
            <v>178.26668677330017</v>
          </cell>
          <cell r="JN92">
            <v>191.07341062355042</v>
          </cell>
          <cell r="JO92">
            <v>192.17768580436706</v>
          </cell>
          <cell r="JP92">
            <v>195.74865359687806</v>
          </cell>
          <cell r="JQ92">
            <v>201.54353736114501</v>
          </cell>
          <cell r="JR92">
            <v>197.10082728767395</v>
          </cell>
          <cell r="JS92">
            <v>209.98130606651307</v>
          </cell>
          <cell r="JT92">
            <v>219.56125179100036</v>
          </cell>
          <cell r="JU92">
            <v>220.13797435760497</v>
          </cell>
          <cell r="JV92">
            <v>222.9857341003418</v>
          </cell>
          <cell r="JW92">
            <v>230.19015649986267</v>
          </cell>
          <cell r="JX92">
            <v>236.0833801689148</v>
          </cell>
          <cell r="JY92">
            <v>233.08093995094299</v>
          </cell>
          <cell r="JZ92">
            <v>228.46613504409791</v>
          </cell>
          <cell r="KA92">
            <v>230.52512680053709</v>
          </cell>
          <cell r="KB92">
            <v>226.85274598121643</v>
          </cell>
          <cell r="KC92">
            <v>225.05394522285462</v>
          </cell>
          <cell r="KD92">
            <v>222.92017416381839</v>
          </cell>
          <cell r="KE92">
            <v>223.89230509757996</v>
          </cell>
          <cell r="KF92">
            <v>209.41277849197388</v>
          </cell>
          <cell r="KG92">
            <v>203.81150141525268</v>
          </cell>
          <cell r="KH92">
            <v>201.01291162490844</v>
          </cell>
          <cell r="KI92">
            <v>199.65766481208803</v>
          </cell>
          <cell r="KJ92">
            <v>200.83671929550169</v>
          </cell>
          <cell r="KK92">
            <v>203.86886635971069</v>
          </cell>
          <cell r="KL92">
            <v>203.43248303222657</v>
          </cell>
          <cell r="KM92">
            <v>203.51955482292175</v>
          </cell>
          <cell r="KN92">
            <v>195.95762589454651</v>
          </cell>
          <cell r="KO92">
            <v>201.95123821640013</v>
          </cell>
          <cell r="KP92">
            <v>195.88284659194946</v>
          </cell>
          <cell r="KQ92">
            <v>183.49816483306884</v>
          </cell>
          <cell r="KR92">
            <v>167.74534133529662</v>
          </cell>
          <cell r="KS92">
            <v>166.90535464859008</v>
          </cell>
          <cell r="KT92">
            <v>165.84512755012511</v>
          </cell>
          <cell r="KU92">
            <v>171.16265302658081</v>
          </cell>
          <cell r="KV92">
            <v>176.61642024612425</v>
          </cell>
          <cell r="KW92">
            <v>182.62847130012511</v>
          </cell>
          <cell r="KX92">
            <v>180.18841241264343</v>
          </cell>
          <cell r="KY92">
            <v>179.8052965335846</v>
          </cell>
          <cell r="KZ92">
            <v>177.97883767700196</v>
          </cell>
          <cell r="LA92">
            <v>178.8188243637085</v>
          </cell>
          <cell r="LB92">
            <v>175.00098243522643</v>
          </cell>
          <cell r="LC92">
            <v>199.07786912345887</v>
          </cell>
          <cell r="LD92">
            <v>199.14445343399049</v>
          </cell>
          <cell r="LE92">
            <v>207.58119776535034</v>
          </cell>
          <cell r="LF92">
            <v>218.85136060333252</v>
          </cell>
          <cell r="LG92">
            <v>223.26129070854188</v>
          </cell>
          <cell r="LH92">
            <v>220.35206852531434</v>
          </cell>
          <cell r="LI92">
            <v>219.69032291603088</v>
          </cell>
          <cell r="LJ92">
            <v>216.70939455223083</v>
          </cell>
          <cell r="LK92">
            <v>217.05973046302796</v>
          </cell>
          <cell r="LL92">
            <v>214.48445420646667</v>
          </cell>
          <cell r="LM92">
            <v>218.92306678390503</v>
          </cell>
          <cell r="LN92">
            <v>218.00215455055238</v>
          </cell>
          <cell r="LO92">
            <v>226.48806883430481</v>
          </cell>
          <cell r="LP92">
            <v>237.71418358993529</v>
          </cell>
          <cell r="LQ92">
            <v>243.98949876403807</v>
          </cell>
          <cell r="LR92">
            <v>244.63075689315795</v>
          </cell>
          <cell r="LS92">
            <v>254.61123285484314</v>
          </cell>
          <cell r="LT92">
            <v>249.47297282981873</v>
          </cell>
          <cell r="LU92">
            <v>241.05466723060607</v>
          </cell>
          <cell r="LV92">
            <v>233.47225082206725</v>
          </cell>
          <cell r="LW92">
            <v>227.08220575904846</v>
          </cell>
          <cell r="LX92">
            <v>233.97214533805848</v>
          </cell>
          <cell r="LY92">
            <v>238.27041867637635</v>
          </cell>
          <cell r="LZ92">
            <v>239.15855094146727</v>
          </cell>
          <cell r="MA92">
            <v>245.97268684387208</v>
          </cell>
          <cell r="MB92">
            <v>257.78474353218081</v>
          </cell>
          <cell r="MC92">
            <v>264.49029578971863</v>
          </cell>
          <cell r="MD92">
            <v>268.12579914474486</v>
          </cell>
          <cell r="ME92">
            <v>266.73469924163817</v>
          </cell>
          <cell r="MF92">
            <v>259.15023408508301</v>
          </cell>
          <cell r="MG92">
            <v>252.95994195365907</v>
          </cell>
          <cell r="MH92">
            <v>253.94641412353516</v>
          </cell>
          <cell r="MI92">
            <v>251.84439865875245</v>
          </cell>
          <cell r="MJ92">
            <v>248.41377010536192</v>
          </cell>
          <cell r="MK92">
            <v>251.06894753456115</v>
          </cell>
          <cell r="ML92">
            <v>256.99085367584229</v>
          </cell>
          <cell r="MM92">
            <v>262.12604057884215</v>
          </cell>
          <cell r="MN92">
            <v>264.74638929176331</v>
          </cell>
          <cell r="MO92">
            <v>259.3530601387024</v>
          </cell>
          <cell r="MP92">
            <v>259.02116296005249</v>
          </cell>
          <cell r="MQ92">
            <v>258.35019798469546</v>
          </cell>
          <cell r="MR92">
            <v>260.52289525604249</v>
          </cell>
          <cell r="MS92">
            <v>258.10127510070799</v>
          </cell>
          <cell r="MT92">
            <v>260.15207186508178</v>
          </cell>
          <cell r="MU92">
            <v>260.9459617214203</v>
          </cell>
          <cell r="MV92">
            <v>272.3810487747192</v>
          </cell>
          <cell r="MW92">
            <v>291.31660231590268</v>
          </cell>
          <cell r="MX92">
            <v>293.28749790763857</v>
          </cell>
          <cell r="MY92">
            <v>282.80815180397036</v>
          </cell>
          <cell r="MZ92">
            <v>269.68284763717651</v>
          </cell>
          <cell r="NA92">
            <v>273.70966186332703</v>
          </cell>
          <cell r="NB92">
            <v>278.44431852912902</v>
          </cell>
          <cell r="NC92">
            <v>277.54082065391543</v>
          </cell>
          <cell r="ND92">
            <v>279.81800407409668</v>
          </cell>
          <cell r="NE92">
            <v>289.58541024208068</v>
          </cell>
          <cell r="NF92">
            <v>300.60255270004274</v>
          </cell>
          <cell r="NG92">
            <v>310.65166172027585</v>
          </cell>
          <cell r="NH92">
            <v>310.5942967758179</v>
          </cell>
          <cell r="NI92">
            <v>316.86551445388795</v>
          </cell>
          <cell r="NJ92">
            <v>314.34350564575192</v>
          </cell>
          <cell r="NK92">
            <v>313.06918437957762</v>
          </cell>
          <cell r="NL92">
            <v>303.91947573852536</v>
          </cell>
        </row>
        <row r="93">
          <cell r="B93" t="str">
            <v>ENGIFP 1 5/8 PERP nc-25</v>
          </cell>
          <cell r="C93" t="str">
            <v>FR0013431244</v>
          </cell>
          <cell r="D93">
            <v>243.60011719602346</v>
          </cell>
          <cell r="E93">
            <v>244.40058853423596</v>
          </cell>
          <cell r="F93">
            <v>247.21472996795177</v>
          </cell>
          <cell r="G93">
            <v>248.32999340546132</v>
          </cell>
          <cell r="H93">
            <v>247.11379662817714</v>
          </cell>
          <cell r="I93">
            <v>251.37698105865718</v>
          </cell>
          <cell r="J93">
            <v>252.32235669654608</v>
          </cell>
          <cell r="K93">
            <v>251.29803319883345</v>
          </cell>
          <cell r="L93">
            <v>249.77803706222772</v>
          </cell>
          <cell r="M93">
            <v>246.87095700871944</v>
          </cell>
          <cell r="N93">
            <v>244.92224401307107</v>
          </cell>
          <cell r="O93">
            <v>247.5495088672042</v>
          </cell>
          <cell r="P93">
            <v>241.15872958147526</v>
          </cell>
          <cell r="Q93">
            <v>240.167384303689</v>
          </cell>
          <cell r="R93">
            <v>228.34019543009998</v>
          </cell>
          <cell r="S93">
            <v>222.15627952390909</v>
          </cell>
          <cell r="T93">
            <v>233.79759115791322</v>
          </cell>
          <cell r="U93">
            <v>229.96012556648253</v>
          </cell>
          <cell r="V93">
            <v>227.89049243110418</v>
          </cell>
          <cell r="W93">
            <v>206.70248579841851</v>
          </cell>
          <cell r="X93">
            <v>194.61646786540746</v>
          </cell>
          <cell r="Y93">
            <v>190.93789733362198</v>
          </cell>
          <cell r="Z93">
            <v>197.49256837898491</v>
          </cell>
          <cell r="AA93">
            <v>219.35313083016871</v>
          </cell>
          <cell r="AB93">
            <v>226.9541108531952</v>
          </cell>
          <cell r="AC93">
            <v>234.24729415690896</v>
          </cell>
          <cell r="AD93">
            <v>235.9111952531934</v>
          </cell>
          <cell r="AE93">
            <v>236.6726923314929</v>
          </cell>
          <cell r="AF93">
            <v>233.16201091933252</v>
          </cell>
          <cell r="AG93">
            <v>233.68466573816536</v>
          </cell>
          <cell r="AH93">
            <v>250.96925033956765</v>
          </cell>
          <cell r="AI93">
            <v>256.53657346713544</v>
          </cell>
          <cell r="AJ93">
            <v>259.82540139979125</v>
          </cell>
          <cell r="AK93">
            <v>262.7234873933196</v>
          </cell>
          <cell r="AL93">
            <v>266.26514834541081</v>
          </cell>
          <cell r="AM93">
            <v>276.10664864343403</v>
          </cell>
          <cell r="AN93">
            <v>290.46416639137271</v>
          </cell>
          <cell r="AO93">
            <v>294.30962670278552</v>
          </cell>
          <cell r="AP93">
            <v>296.23635421848297</v>
          </cell>
          <cell r="AQ93">
            <v>289.07008709448576</v>
          </cell>
          <cell r="AR93">
            <v>287.68999855756761</v>
          </cell>
          <cell r="AS93">
            <v>286.88153249937301</v>
          </cell>
          <cell r="AT93">
            <v>285.4664670625329</v>
          </cell>
          <cell r="AU93">
            <v>289.10906135439876</v>
          </cell>
          <cell r="AV93">
            <v>290.44218091142181</v>
          </cell>
          <cell r="AW93">
            <v>292.68669854640962</v>
          </cell>
          <cell r="AX93">
            <v>289.53378085345031</v>
          </cell>
          <cell r="AY93">
            <v>272.79483589082957</v>
          </cell>
          <cell r="AZ93">
            <v>262.6035665935874</v>
          </cell>
          <cell r="BA93">
            <v>259.08888782143595</v>
          </cell>
          <cell r="BB93">
            <v>254.87966775083541</v>
          </cell>
          <cell r="BC93">
            <v>263.1601989723444</v>
          </cell>
          <cell r="BD93">
            <v>265.85042224633696</v>
          </cell>
          <cell r="BE93">
            <v>270.79215853530167</v>
          </cell>
          <cell r="BF93">
            <v>275.83482816404103</v>
          </cell>
          <cell r="BG93">
            <v>271.33180213409662</v>
          </cell>
          <cell r="BH93">
            <v>273.27551842975618</v>
          </cell>
          <cell r="BI93">
            <v>273.85413628846408</v>
          </cell>
          <cell r="BJ93">
            <v>267.32344940304756</v>
          </cell>
          <cell r="BK93">
            <v>267.02164872372146</v>
          </cell>
          <cell r="BL93">
            <v>291.11673540991546</v>
          </cell>
          <cell r="BM93">
            <v>316.36905781352516</v>
          </cell>
          <cell r="BN93">
            <v>330.6366349616647</v>
          </cell>
          <cell r="BO93">
            <v>350.20970815795658</v>
          </cell>
          <cell r="BP93">
            <v>352.68507333242894</v>
          </cell>
          <cell r="BQ93">
            <v>353.71039617013935</v>
          </cell>
          <cell r="BR93">
            <v>351.92057823413614</v>
          </cell>
          <cell r="BS93">
            <v>377.32579965740439</v>
          </cell>
          <cell r="BT93">
            <v>384.90179618048671</v>
          </cell>
          <cell r="BU93">
            <v>385.96509393811226</v>
          </cell>
          <cell r="BV93">
            <v>388.32153765285011</v>
          </cell>
          <cell r="BW93">
            <v>398.19601617079974</v>
          </cell>
          <cell r="BX93">
            <v>442.51074903184173</v>
          </cell>
          <cell r="BY93">
            <v>453.13073518812655</v>
          </cell>
          <cell r="BZ93">
            <v>436.85148662447926</v>
          </cell>
          <cell r="CA93">
            <v>440.81786707562208</v>
          </cell>
          <cell r="CB93">
            <v>440.45910401642323</v>
          </cell>
          <cell r="CC93">
            <v>403.84728385818005</v>
          </cell>
          <cell r="CD93">
            <v>367.39635743957757</v>
          </cell>
          <cell r="CE93">
            <v>305.39530529803034</v>
          </cell>
          <cell r="CF93">
            <v>305.46425975787639</v>
          </cell>
          <cell r="CG93">
            <v>259.68049710011479</v>
          </cell>
          <cell r="CH93">
            <v>257.91666200405359</v>
          </cell>
          <cell r="CI93">
            <v>269.01233399927617</v>
          </cell>
          <cell r="CJ93">
            <v>212.92037926453352</v>
          </cell>
          <cell r="CK93">
            <v>194.96523752462863</v>
          </cell>
          <cell r="CL93">
            <v>186.95852546250819</v>
          </cell>
          <cell r="CM93">
            <v>189.85861013603213</v>
          </cell>
          <cell r="CN93">
            <v>204.11719322419168</v>
          </cell>
          <cell r="CO93">
            <v>199.26339885503054</v>
          </cell>
          <cell r="CP93">
            <v>180.59073099672796</v>
          </cell>
          <cell r="CQ93">
            <v>161.17655286008119</v>
          </cell>
          <cell r="CR93">
            <v>156.33175255089998</v>
          </cell>
          <cell r="CS93">
            <v>148.00425234949589</v>
          </cell>
          <cell r="CT93">
            <v>135.39857761764526</v>
          </cell>
          <cell r="CU93">
            <v>137.51917709290981</v>
          </cell>
          <cell r="CV93">
            <v>139.57182144832609</v>
          </cell>
          <cell r="CW93">
            <v>141.40161298424005</v>
          </cell>
          <cell r="CX93">
            <v>140.48921556627749</v>
          </cell>
          <cell r="CY93">
            <v>142.71674442130328</v>
          </cell>
          <cell r="CZ93">
            <v>142.36597608208658</v>
          </cell>
          <cell r="DA93">
            <v>142.02120378285647</v>
          </cell>
          <cell r="DB93">
            <v>143.3323378599286</v>
          </cell>
          <cell r="DC93">
            <v>144.42161845749615</v>
          </cell>
          <cell r="DD93">
            <v>141.8433212632537</v>
          </cell>
          <cell r="DE93">
            <v>138.83230984997749</v>
          </cell>
          <cell r="DF93">
            <v>141.2107390446663</v>
          </cell>
          <cell r="DG93">
            <v>147.97327280956506</v>
          </cell>
          <cell r="DH93">
            <v>158.81211442536116</v>
          </cell>
          <cell r="DI93">
            <v>159.77547818320988</v>
          </cell>
          <cell r="DJ93">
            <v>158.39838766628503</v>
          </cell>
          <cell r="DK93">
            <v>155.41635711294413</v>
          </cell>
          <cell r="DL93">
            <v>155.69117561233045</v>
          </cell>
          <cell r="DM93">
            <v>160.59793500137329</v>
          </cell>
          <cell r="DN93">
            <v>150.10086766481399</v>
          </cell>
          <cell r="DO93">
            <v>146.50424301284551</v>
          </cell>
          <cell r="DP93">
            <v>139.70473366802929</v>
          </cell>
          <cell r="DQ93">
            <v>140.66809742587805</v>
          </cell>
          <cell r="DR93">
            <v>138.49853029072284</v>
          </cell>
          <cell r="DS93">
            <v>140.04350992727279</v>
          </cell>
          <cell r="DT93">
            <v>147.98926224952936</v>
          </cell>
          <cell r="DU93">
            <v>148.55388934826848</v>
          </cell>
          <cell r="DV93">
            <v>147.76141273003819</v>
          </cell>
          <cell r="DW93">
            <v>147.93229986965656</v>
          </cell>
          <cell r="DX93">
            <v>150.51659310388567</v>
          </cell>
          <cell r="DY93">
            <v>149.68114486575126</v>
          </cell>
          <cell r="DZ93">
            <v>153.36071473753452</v>
          </cell>
          <cell r="EA93">
            <v>153.52360715717077</v>
          </cell>
          <cell r="EB93">
            <v>151.07922152262927</v>
          </cell>
          <cell r="EC93">
            <v>148.38799890863893</v>
          </cell>
          <cell r="ED93">
            <v>144.62548381704093</v>
          </cell>
          <cell r="EE93">
            <v>143.21341640019415</v>
          </cell>
          <cell r="EF93">
            <v>141.16476940476895</v>
          </cell>
          <cell r="EG93">
            <v>145.12915117591618</v>
          </cell>
          <cell r="EH93">
            <v>145.04120925611258</v>
          </cell>
          <cell r="EI93">
            <v>145.20809903573991</v>
          </cell>
          <cell r="EJ93">
            <v>145.98558555400371</v>
          </cell>
          <cell r="EK93">
            <v>145.35100465542078</v>
          </cell>
          <cell r="EL93">
            <v>145.40197099530695</v>
          </cell>
          <cell r="EM93">
            <v>147.78639622998236</v>
          </cell>
          <cell r="EN93">
            <v>147.48959225064516</v>
          </cell>
          <cell r="EO93">
            <v>149.07854284709691</v>
          </cell>
          <cell r="EP93">
            <v>151.72279648119212</v>
          </cell>
          <cell r="EQ93">
            <v>154.5479306548834</v>
          </cell>
          <cell r="ER93">
            <v>152.02859452050924</v>
          </cell>
          <cell r="ES93">
            <v>152.4603093995452</v>
          </cell>
          <cell r="ET93">
            <v>154.15618937575817</v>
          </cell>
          <cell r="EU93">
            <v>155.73914393222333</v>
          </cell>
          <cell r="EV93">
            <v>158.72017514556646</v>
          </cell>
          <cell r="EW93">
            <v>161.33844593971966</v>
          </cell>
          <cell r="EX93">
            <v>155.75013667219878</v>
          </cell>
          <cell r="EY93">
            <v>159.73250656330586</v>
          </cell>
          <cell r="EZ93">
            <v>160.68887494117021</v>
          </cell>
          <cell r="FA93">
            <v>161.15656606012584</v>
          </cell>
          <cell r="FB93">
            <v>160.15722606235744</v>
          </cell>
          <cell r="FC93">
            <v>163.89575699400902</v>
          </cell>
          <cell r="FD93">
            <v>168.6276318834424</v>
          </cell>
          <cell r="FE93">
            <v>169.07733488243818</v>
          </cell>
          <cell r="FF93">
            <v>167.59531366574763</v>
          </cell>
          <cell r="FG93">
            <v>162.82046715641022</v>
          </cell>
          <cell r="FH93">
            <v>161.02465318042039</v>
          </cell>
          <cell r="FI93">
            <v>159.68953494340181</v>
          </cell>
          <cell r="FJ93">
            <v>159.12990454465151</v>
          </cell>
          <cell r="FK93">
            <v>155.03061187380553</v>
          </cell>
          <cell r="FL93">
            <v>151.28108820217847</v>
          </cell>
          <cell r="FM93">
            <v>150.75943272334339</v>
          </cell>
          <cell r="FN93">
            <v>149.28340754663944</v>
          </cell>
          <cell r="FO93">
            <v>141.37962750428918</v>
          </cell>
          <cell r="FP93">
            <v>144.4016316575408</v>
          </cell>
          <cell r="FQ93">
            <v>143.04252926057578</v>
          </cell>
          <cell r="FR93">
            <v>147.92130712968111</v>
          </cell>
          <cell r="FS93">
            <v>152.71414175897837</v>
          </cell>
          <cell r="FT93">
            <v>153.05091933822629</v>
          </cell>
          <cell r="FU93">
            <v>165.12894255125522</v>
          </cell>
          <cell r="FV93">
            <v>145.98658489400148</v>
          </cell>
          <cell r="FW93">
            <v>142.56584408164025</v>
          </cell>
          <cell r="FX93">
            <v>145.28205019557475</v>
          </cell>
          <cell r="FY93">
            <v>148.12717116922138</v>
          </cell>
          <cell r="FZ93">
            <v>150.53258254384994</v>
          </cell>
          <cell r="GA93">
            <v>149.14250060695412</v>
          </cell>
          <cell r="GB93">
            <v>149.27241480666399</v>
          </cell>
          <cell r="GC93">
            <v>153.21680977785587</v>
          </cell>
          <cell r="GD93">
            <v>155.35939473307133</v>
          </cell>
          <cell r="GE93">
            <v>156.10790039139988</v>
          </cell>
          <cell r="GF93">
            <v>158.47133948612213</v>
          </cell>
          <cell r="GG93">
            <v>162.13292123794557</v>
          </cell>
          <cell r="GH93">
            <v>160.54397064149381</v>
          </cell>
          <cell r="GI93">
            <v>165.36378745073083</v>
          </cell>
          <cell r="GJ93">
            <v>170.87214951843023</v>
          </cell>
          <cell r="GK93">
            <v>175.46411680817604</v>
          </cell>
          <cell r="GL93">
            <v>172.29520967525244</v>
          </cell>
          <cell r="GM93">
            <v>173.07469487351179</v>
          </cell>
          <cell r="GN93">
            <v>174.65665008997917</v>
          </cell>
          <cell r="GO93">
            <v>169.75488740092516</v>
          </cell>
          <cell r="GP93">
            <v>166.9737241871357</v>
          </cell>
          <cell r="GQ93">
            <v>169.04935336250068</v>
          </cell>
          <cell r="GR93">
            <v>170.19259831994773</v>
          </cell>
          <cell r="GS93">
            <v>173.11866583341362</v>
          </cell>
          <cell r="GT93">
            <v>175.20528774875402</v>
          </cell>
          <cell r="GU93">
            <v>171.66862349665166</v>
          </cell>
          <cell r="GV93">
            <v>170.60232771903276</v>
          </cell>
          <cell r="GW93">
            <v>166.87079216736555</v>
          </cell>
          <cell r="GX93">
            <v>170.12564254009723</v>
          </cell>
          <cell r="GY93">
            <v>169.26820882201196</v>
          </cell>
          <cell r="GZ93">
            <v>163.56397611474989</v>
          </cell>
          <cell r="HA93">
            <v>159.00198902493716</v>
          </cell>
          <cell r="HB93">
            <v>154.67384749460223</v>
          </cell>
          <cell r="HC93">
            <v>158.30345036649703</v>
          </cell>
          <cell r="HD93">
            <v>181.46515349477531</v>
          </cell>
          <cell r="HE93">
            <v>181.48913765472176</v>
          </cell>
          <cell r="HF93">
            <v>176.629347245574</v>
          </cell>
          <cell r="HG93">
            <v>176.53241126579047</v>
          </cell>
          <cell r="HH93">
            <v>169.97574154043198</v>
          </cell>
          <cell r="HI93">
            <v>177.08704496455192</v>
          </cell>
          <cell r="HJ93">
            <v>178.61303714114428</v>
          </cell>
          <cell r="HK93">
            <v>174.65864876997472</v>
          </cell>
          <cell r="HL93">
            <v>173.94312133157251</v>
          </cell>
          <cell r="HM93">
            <v>174.04705269134044</v>
          </cell>
          <cell r="HN93">
            <v>178.312235801816</v>
          </cell>
          <cell r="HO93">
            <v>177.18398094433545</v>
          </cell>
          <cell r="HP93">
            <v>174.06304213130474</v>
          </cell>
          <cell r="HQ93">
            <v>176.61535648560525</v>
          </cell>
          <cell r="HR93">
            <v>174.64965470999479</v>
          </cell>
          <cell r="HS93">
            <v>183.44884339034556</v>
          </cell>
          <cell r="HT93">
            <v>192.15709213089943</v>
          </cell>
          <cell r="HU93">
            <v>194.20673846632243</v>
          </cell>
          <cell r="HV93">
            <v>207.84972811585664</v>
          </cell>
          <cell r="HW93">
            <v>210.05527149093149</v>
          </cell>
          <cell r="HX93">
            <v>201.4439587301612</v>
          </cell>
          <cell r="HY93">
            <v>197.82834661823512</v>
          </cell>
          <cell r="HZ93">
            <v>196.08849568212031</v>
          </cell>
          <cell r="IA93">
            <v>197.57051689881087</v>
          </cell>
          <cell r="IB93">
            <v>198.64081003642082</v>
          </cell>
          <cell r="IC93">
            <v>205.1305239819288</v>
          </cell>
          <cell r="ID93">
            <v>207.04126205766201</v>
          </cell>
          <cell r="IE93">
            <v>210.68585502952337</v>
          </cell>
          <cell r="IF93">
            <v>204.09820576423408</v>
          </cell>
          <cell r="IG93">
            <v>195.76171150285003</v>
          </cell>
          <cell r="IH93">
            <v>189.82363323611023</v>
          </cell>
          <cell r="II93">
            <v>190.3832636348605</v>
          </cell>
          <cell r="IJ93">
            <v>176.05872410684825</v>
          </cell>
          <cell r="IK93">
            <v>170.61531913900376</v>
          </cell>
          <cell r="IL93">
            <v>168.48672494375708</v>
          </cell>
          <cell r="IM93">
            <v>176.15765876662732</v>
          </cell>
          <cell r="IN93">
            <v>182.94417669147253</v>
          </cell>
          <cell r="IO93">
            <v>189.06013747781515</v>
          </cell>
          <cell r="IP93">
            <v>190.10344843548538</v>
          </cell>
          <cell r="IQ93">
            <v>189.21403583747147</v>
          </cell>
          <cell r="IR93">
            <v>182.06675617343188</v>
          </cell>
          <cell r="IS93">
            <v>177.06805750459432</v>
          </cell>
          <cell r="IT93">
            <v>177.4867809636593</v>
          </cell>
          <cell r="IU93">
            <v>175.7379359675646</v>
          </cell>
          <cell r="IV93">
            <v>176.262589466393</v>
          </cell>
          <cell r="IW93">
            <v>183.46283415031434</v>
          </cell>
          <cell r="IX93">
            <v>185.30161974620819</v>
          </cell>
          <cell r="IY93">
            <v>182.00279841357468</v>
          </cell>
          <cell r="IZ93">
            <v>167.17559086668493</v>
          </cell>
          <cell r="JA93">
            <v>165.78051222980022</v>
          </cell>
          <cell r="JB93">
            <v>165.51368845039605</v>
          </cell>
          <cell r="JC93">
            <v>166.00136636930702</v>
          </cell>
          <cell r="JD93">
            <v>172.47609021484851</v>
          </cell>
        </row>
        <row r="94">
          <cell r="B94" t="str">
            <v>SEVFP 2 1/2 PERP nc-22</v>
          </cell>
          <cell r="C94" t="str">
            <v>FR0012648590</v>
          </cell>
          <cell r="D94">
            <v>243.24770274543761</v>
          </cell>
          <cell r="E94">
            <v>243.50926048851014</v>
          </cell>
          <cell r="F94">
            <v>253.06011135864259</v>
          </cell>
          <cell r="G94">
            <v>254.11632545089722</v>
          </cell>
          <cell r="H94">
            <v>256.9595180168152</v>
          </cell>
          <cell r="I94">
            <v>260.28289865303043</v>
          </cell>
          <cell r="J94">
            <v>262.41629138946536</v>
          </cell>
          <cell r="K94">
            <v>264.71939716529846</v>
          </cell>
          <cell r="L94">
            <v>261.45192200088502</v>
          </cell>
          <cell r="M94">
            <v>261.15143008995057</v>
          </cell>
          <cell r="N94">
            <v>259.77775278282166</v>
          </cell>
          <cell r="O94">
            <v>260.98770692253112</v>
          </cell>
          <cell r="P94">
            <v>251.66746612358091</v>
          </cell>
          <cell r="Q94">
            <v>254.68236835289002</v>
          </cell>
          <cell r="R94">
            <v>247.46157768249512</v>
          </cell>
          <cell r="S94">
            <v>241.72028539085386</v>
          </cell>
          <cell r="T94">
            <v>258.808391834259</v>
          </cell>
          <cell r="U94">
            <v>248.83226005363463</v>
          </cell>
          <cell r="V94">
            <v>246.58006818962099</v>
          </cell>
          <cell r="W94">
            <v>222.20528248405455</v>
          </cell>
          <cell r="X94">
            <v>207.52909782409668</v>
          </cell>
          <cell r="Y94">
            <v>189.30091908073427</v>
          </cell>
          <cell r="Z94">
            <v>200.75555092811584</v>
          </cell>
          <cell r="AA94">
            <v>244.45166701316833</v>
          </cell>
          <cell r="AB94">
            <v>256.98547412872318</v>
          </cell>
          <cell r="AC94">
            <v>266.83881353378297</v>
          </cell>
          <cell r="AD94">
            <v>265.67278512191774</v>
          </cell>
          <cell r="AE94">
            <v>262.00898009490965</v>
          </cell>
          <cell r="AF94">
            <v>257.2590116157532</v>
          </cell>
          <cell r="AG94">
            <v>251.964963098526</v>
          </cell>
          <cell r="AH94">
            <v>260.54146146011357</v>
          </cell>
          <cell r="AI94">
            <v>275.10084361648558</v>
          </cell>
          <cell r="AJ94">
            <v>285.54318709945682</v>
          </cell>
          <cell r="AK94">
            <v>287.29123140525815</v>
          </cell>
          <cell r="AL94">
            <v>287.50686679649351</v>
          </cell>
          <cell r="AM94">
            <v>296.61746207618717</v>
          </cell>
          <cell r="AN94">
            <v>315.09721544265744</v>
          </cell>
          <cell r="AO94">
            <v>312.82306071472163</v>
          </cell>
          <cell r="AP94">
            <v>315.77606760025026</v>
          </cell>
          <cell r="AQ94">
            <v>307.19657430267335</v>
          </cell>
          <cell r="AR94">
            <v>305.6871265640259</v>
          </cell>
          <cell r="AS94">
            <v>306.85016003990177</v>
          </cell>
          <cell r="AT94">
            <v>300.05265365600587</v>
          </cell>
          <cell r="AU94">
            <v>306.38594496154786</v>
          </cell>
          <cell r="AV94">
            <v>305.86981765937804</v>
          </cell>
          <cell r="AW94">
            <v>307.97326103591922</v>
          </cell>
          <cell r="AX94">
            <v>306.67345881652835</v>
          </cell>
          <cell r="AY94">
            <v>283.5485597305298</v>
          </cell>
          <cell r="AZ94">
            <v>276.26188046836853</v>
          </cell>
          <cell r="BA94">
            <v>275.14277272033689</v>
          </cell>
          <cell r="BB94">
            <v>269.92559422683718</v>
          </cell>
          <cell r="BC94">
            <v>286.1411759853363</v>
          </cell>
          <cell r="BD94">
            <v>299.79908240890501</v>
          </cell>
          <cell r="BE94">
            <v>309.33396028709416</v>
          </cell>
          <cell r="BF94">
            <v>309.58952815818787</v>
          </cell>
          <cell r="BG94">
            <v>301.23465505981449</v>
          </cell>
          <cell r="BH94">
            <v>302.66823108673094</v>
          </cell>
          <cell r="BI94">
            <v>301.62798998641966</v>
          </cell>
          <cell r="BJ94">
            <v>294.53697987556461</v>
          </cell>
          <cell r="BK94">
            <v>311.74488375854492</v>
          </cell>
          <cell r="BL94">
            <v>341.30689859771729</v>
          </cell>
          <cell r="BM94">
            <v>399.37970574378966</v>
          </cell>
          <cell r="BN94">
            <v>434.70198080253601</v>
          </cell>
          <cell r="BO94">
            <v>464.38479139328007</v>
          </cell>
          <cell r="BP94">
            <v>468.27621155548093</v>
          </cell>
          <cell r="BQ94">
            <v>464.08929104232789</v>
          </cell>
          <cell r="BR94">
            <v>462.05473119354247</v>
          </cell>
          <cell r="BS94">
            <v>469.0828476486206</v>
          </cell>
          <cell r="BT94">
            <v>476.58017074203491</v>
          </cell>
          <cell r="BU94">
            <v>476.19881555938724</v>
          </cell>
          <cell r="BV94">
            <v>476.03609070396425</v>
          </cell>
          <cell r="BW94">
            <v>475.70065787315366</v>
          </cell>
          <cell r="BX94">
            <v>499.45349520492556</v>
          </cell>
          <cell r="BY94">
            <v>498.68279834365848</v>
          </cell>
          <cell r="BZ94">
            <v>492.00708602333071</v>
          </cell>
          <cell r="CA94">
            <v>496.48751026344297</v>
          </cell>
          <cell r="CB94">
            <v>495.05593086051937</v>
          </cell>
          <cell r="CC94">
            <v>455.77934198379518</v>
          </cell>
          <cell r="CD94">
            <v>387.71243344116209</v>
          </cell>
          <cell r="CE94">
            <v>279.80988130378722</v>
          </cell>
          <cell r="CF94">
            <v>267.20120078849794</v>
          </cell>
          <cell r="CG94">
            <v>220.4163073863983</v>
          </cell>
          <cell r="CH94">
            <v>203.46796462249756</v>
          </cell>
          <cell r="CI94">
            <v>208.05221331024168</v>
          </cell>
          <cell r="CJ94">
            <v>167.95301534843443</v>
          </cell>
          <cell r="CK94">
            <v>137.47355178451537</v>
          </cell>
          <cell r="CL94">
            <v>129.70668445205686</v>
          </cell>
          <cell r="CM94">
            <v>132.7834820251465</v>
          </cell>
          <cell r="CN94">
            <v>142.3303396472931</v>
          </cell>
          <cell r="CO94">
            <v>140.07515284729004</v>
          </cell>
          <cell r="CP94">
            <v>114.17694303512573</v>
          </cell>
          <cell r="CQ94">
            <v>100.55098259544373</v>
          </cell>
          <cell r="CR94">
            <v>90.536914958953858</v>
          </cell>
          <cell r="CS94">
            <v>83.185345417022702</v>
          </cell>
          <cell r="CT94">
            <v>73.348977315902715</v>
          </cell>
          <cell r="CU94">
            <v>73.47376631546021</v>
          </cell>
          <cell r="CV94">
            <v>74.762587102890009</v>
          </cell>
          <cell r="CW94">
            <v>77.683648004531861</v>
          </cell>
          <cell r="CX94">
            <v>76.863035543441768</v>
          </cell>
          <cell r="CY94">
            <v>77.750534908294682</v>
          </cell>
          <cell r="CZ94">
            <v>79.994740276336671</v>
          </cell>
          <cell r="DA94">
            <v>79.50856233406067</v>
          </cell>
          <cell r="DB94">
            <v>80.980074216842652</v>
          </cell>
          <cell r="DC94">
            <v>80.907197441101076</v>
          </cell>
          <cell r="DD94">
            <v>79.229034975051874</v>
          </cell>
          <cell r="DE94">
            <v>79.706228109359742</v>
          </cell>
          <cell r="DF94">
            <v>81.450279167175282</v>
          </cell>
          <cell r="DG94">
            <v>83.925094606399526</v>
          </cell>
          <cell r="DH94">
            <v>89.149261283874509</v>
          </cell>
          <cell r="DI94">
            <v>89.560565826416024</v>
          </cell>
          <cell r="DJ94">
            <v>90.198487192153934</v>
          </cell>
          <cell r="DK94">
            <v>88.146956039428716</v>
          </cell>
          <cell r="DL94">
            <v>90.401144527435306</v>
          </cell>
          <cell r="DM94">
            <v>93.539837444305419</v>
          </cell>
          <cell r="DN94">
            <v>84.917416730880745</v>
          </cell>
          <cell r="DO94">
            <v>83.755381567001351</v>
          </cell>
          <cell r="DP94">
            <v>82.322803852081307</v>
          </cell>
          <cell r="DQ94">
            <v>82.600334587097166</v>
          </cell>
          <cell r="DR94">
            <v>82.155087436676027</v>
          </cell>
          <cell r="DS94">
            <v>83.107477081298839</v>
          </cell>
          <cell r="DT94">
            <v>89.542596210479743</v>
          </cell>
          <cell r="DU94">
            <v>94.251633897781375</v>
          </cell>
          <cell r="DV94">
            <v>94.50720176887512</v>
          </cell>
          <cell r="DW94">
            <v>94.252632209777843</v>
          </cell>
          <cell r="DX94">
            <v>95.528474941253663</v>
          </cell>
          <cell r="DY94">
            <v>96.48685445785523</v>
          </cell>
          <cell r="DZ94">
            <v>99.958983581542967</v>
          </cell>
          <cell r="EA94">
            <v>98.170008483886718</v>
          </cell>
          <cell r="EB94">
            <v>98.443545970916745</v>
          </cell>
          <cell r="EC94">
            <v>99.028556800842281</v>
          </cell>
          <cell r="ED94">
            <v>95.901843627929679</v>
          </cell>
          <cell r="EE94">
            <v>97.863526700973509</v>
          </cell>
          <cell r="EF94">
            <v>98.47349533081055</v>
          </cell>
          <cell r="EG94">
            <v>97.710784965515145</v>
          </cell>
          <cell r="EH94">
            <v>99.263160120010369</v>
          </cell>
          <cell r="EI94">
            <v>100.25148899650574</v>
          </cell>
          <cell r="EJ94">
            <v>102.6883685798645</v>
          </cell>
          <cell r="EK94">
            <v>103.62877848052979</v>
          </cell>
          <cell r="EL94">
            <v>107.0420071964264</v>
          </cell>
          <cell r="EM94">
            <v>107.46029992294311</v>
          </cell>
          <cell r="EN94">
            <v>108.03732425689697</v>
          </cell>
          <cell r="EO94">
            <v>110.81263160705566</v>
          </cell>
          <cell r="EP94">
            <v>114.59024420166016</v>
          </cell>
          <cell r="EQ94">
            <v>115.4018718547821</v>
          </cell>
          <cell r="ER94">
            <v>114.74398424911499</v>
          </cell>
          <cell r="ES94">
            <v>114.14899029922485</v>
          </cell>
          <cell r="ET94">
            <v>116.01184048461914</v>
          </cell>
          <cell r="EU94">
            <v>119.73754085540772</v>
          </cell>
          <cell r="EV94">
            <v>121.64930832862855</v>
          </cell>
          <cell r="EW94">
            <v>120.59209592437745</v>
          </cell>
          <cell r="EX94">
            <v>114.4993978099823</v>
          </cell>
          <cell r="EY94">
            <v>116.62480405044556</v>
          </cell>
          <cell r="EZ94">
            <v>117.59516331100464</v>
          </cell>
          <cell r="FA94">
            <v>117.54025615119934</v>
          </cell>
          <cell r="FB94">
            <v>118.33291587638855</v>
          </cell>
          <cell r="FC94">
            <v>119.50293753623963</v>
          </cell>
          <cell r="FD94">
            <v>125.33307959556579</v>
          </cell>
          <cell r="FE94">
            <v>126.19462284851075</v>
          </cell>
          <cell r="FF94">
            <v>124.93874635696412</v>
          </cell>
          <cell r="FG94">
            <v>118.26802559661866</v>
          </cell>
          <cell r="FH94">
            <v>110.05391448974609</v>
          </cell>
          <cell r="FI94">
            <v>106.80940050125122</v>
          </cell>
          <cell r="FJ94">
            <v>106.03970195198059</v>
          </cell>
          <cell r="FK94">
            <v>105.63738221740724</v>
          </cell>
          <cell r="FL94">
            <v>102.97987568283081</v>
          </cell>
          <cell r="FM94">
            <v>102.12631892585755</v>
          </cell>
          <cell r="FN94">
            <v>99.450842775344853</v>
          </cell>
          <cell r="FO94">
            <v>96.722456089019772</v>
          </cell>
          <cell r="FP94">
            <v>98.291802547454836</v>
          </cell>
          <cell r="FQ94">
            <v>97.467196838378911</v>
          </cell>
          <cell r="FR94">
            <v>100.00690255737305</v>
          </cell>
          <cell r="FS94">
            <v>101.50736548805237</v>
          </cell>
          <cell r="FT94">
            <v>101.85377975082397</v>
          </cell>
          <cell r="FU94">
            <v>97.528093870162962</v>
          </cell>
          <cell r="FV94">
            <v>96.706483097076415</v>
          </cell>
          <cell r="FW94">
            <v>92.447684120178224</v>
          </cell>
          <cell r="FX94">
            <v>92.030389705657967</v>
          </cell>
          <cell r="FY94">
            <v>94.417353689193718</v>
          </cell>
          <cell r="FZ94">
            <v>94.18275037002563</v>
          </cell>
          <cell r="GA94">
            <v>91.4783231716156</v>
          </cell>
          <cell r="GB94">
            <v>91.151875148773186</v>
          </cell>
          <cell r="GC94">
            <v>92.665316135406499</v>
          </cell>
          <cell r="GD94">
            <v>93.73850153160096</v>
          </cell>
          <cell r="GE94">
            <v>94.668928312301631</v>
          </cell>
          <cell r="GF94">
            <v>97.267534439086916</v>
          </cell>
          <cell r="GG94">
            <v>98.069178972244259</v>
          </cell>
          <cell r="GH94">
            <v>98.308773851394648</v>
          </cell>
          <cell r="GI94">
            <v>101.19289720916748</v>
          </cell>
          <cell r="GJ94">
            <v>104.36553273391723</v>
          </cell>
          <cell r="GK94">
            <v>106.43403519058228</v>
          </cell>
          <cell r="GL94">
            <v>100.37727630805969</v>
          </cell>
          <cell r="GM94">
            <v>98.53738729858398</v>
          </cell>
          <cell r="GN94">
            <v>97.689820413589487</v>
          </cell>
          <cell r="GO94">
            <v>92.406753328323362</v>
          </cell>
          <cell r="GP94">
            <v>86.578607892990107</v>
          </cell>
          <cell r="GQ94">
            <v>88.970563436508172</v>
          </cell>
          <cell r="GR94">
            <v>88.97256006050111</v>
          </cell>
          <cell r="GS94">
            <v>88.900681596755987</v>
          </cell>
          <cell r="GT94">
            <v>89.155251155853264</v>
          </cell>
          <cell r="GU94">
            <v>86.317050149917591</v>
          </cell>
          <cell r="GV94">
            <v>85.5493482246399</v>
          </cell>
          <cell r="GW94">
            <v>80.342152851104728</v>
          </cell>
          <cell r="GX94">
            <v>88.429478334426875</v>
          </cell>
          <cell r="GY94">
            <v>88.931629268646233</v>
          </cell>
          <cell r="GZ94">
            <v>84.963339082717894</v>
          </cell>
          <cell r="HA94">
            <v>81.08889022445679</v>
          </cell>
          <cell r="HB94">
            <v>80.10854784393311</v>
          </cell>
          <cell r="HC94">
            <v>81.096876720428455</v>
          </cell>
          <cell r="HD94">
            <v>107.78275469779969</v>
          </cell>
          <cell r="HE94">
            <v>108.76509370231628</v>
          </cell>
          <cell r="HF94">
            <v>105.57349024963378</v>
          </cell>
          <cell r="HG94">
            <v>103.02280309867859</v>
          </cell>
          <cell r="HH94">
            <v>100.87543399429322</v>
          </cell>
          <cell r="HI94">
            <v>106.91621988487243</v>
          </cell>
          <cell r="HJ94">
            <v>110.59300296783448</v>
          </cell>
          <cell r="HK94">
            <v>105.55751725769044</v>
          </cell>
          <cell r="HL94">
            <v>103.66771264839173</v>
          </cell>
          <cell r="HM94">
            <v>104.04108133506774</v>
          </cell>
          <cell r="HN94">
            <v>104.01412691116333</v>
          </cell>
          <cell r="HO94">
            <v>102.81914745140075</v>
          </cell>
          <cell r="HP94">
            <v>103.08569675445557</v>
          </cell>
          <cell r="HQ94">
            <v>102.56158295631408</v>
          </cell>
          <cell r="HR94">
            <v>102.62247998809815</v>
          </cell>
          <cell r="HS94">
            <v>118.43474370002747</v>
          </cell>
          <cell r="HT94">
            <v>125.41294455528259</v>
          </cell>
          <cell r="HU94">
            <v>126.08181359291076</v>
          </cell>
          <cell r="HV94">
            <v>131.9379117641449</v>
          </cell>
          <cell r="HW94">
            <v>135.61070159912109</v>
          </cell>
          <cell r="HX94">
            <v>125.79130480194092</v>
          </cell>
          <cell r="HY94">
            <v>124.47053803062438</v>
          </cell>
          <cell r="HZ94">
            <v>122.99004133987427</v>
          </cell>
          <cell r="IA94">
            <v>126.12274438476562</v>
          </cell>
          <cell r="IB94">
            <v>124.78600462150574</v>
          </cell>
          <cell r="IC94">
            <v>128.81818677520752</v>
          </cell>
          <cell r="ID94">
            <v>130.31665308189392</v>
          </cell>
          <cell r="IE94">
            <v>139.91242799186708</v>
          </cell>
          <cell r="IF94">
            <v>129.6168363723755</v>
          </cell>
          <cell r="IG94">
            <v>121.02935657882689</v>
          </cell>
          <cell r="IH94">
            <v>118.94987269020081</v>
          </cell>
          <cell r="II94">
            <v>120.03803276634217</v>
          </cell>
          <cell r="IJ94">
            <v>110.87652357482909</v>
          </cell>
          <cell r="IK94">
            <v>110.05990436172485</v>
          </cell>
          <cell r="IL94">
            <v>111.5324145565033</v>
          </cell>
          <cell r="IM94">
            <v>120.84966041946412</v>
          </cell>
          <cell r="IN94">
            <v>128.11337850570681</v>
          </cell>
          <cell r="IO94">
            <v>131.67335908508301</v>
          </cell>
          <cell r="IP94">
            <v>131.62444179725648</v>
          </cell>
          <cell r="IQ94">
            <v>132.94121532058716</v>
          </cell>
          <cell r="IR94">
            <v>126.74269613456725</v>
          </cell>
          <cell r="IS94">
            <v>125.55270823478699</v>
          </cell>
          <cell r="IT94">
            <v>124.81295904541015</v>
          </cell>
          <cell r="IU94">
            <v>123.71880909729003</v>
          </cell>
          <cell r="IV94">
            <v>124.22894652748107</v>
          </cell>
          <cell r="IW94">
            <v>132.36019773864746</v>
          </cell>
          <cell r="IX94">
            <v>132.38715216255187</v>
          </cell>
          <cell r="IY94">
            <v>128.88008211898804</v>
          </cell>
          <cell r="IZ94">
            <v>127.19193653297424</v>
          </cell>
          <cell r="JA94">
            <v>126.8365374622345</v>
          </cell>
          <cell r="JB94">
            <v>128.92999771881102</v>
          </cell>
          <cell r="JC94">
            <v>133.37448272705078</v>
          </cell>
          <cell r="JD94">
            <v>135.70154799079896</v>
          </cell>
          <cell r="JE94">
            <v>142.09873126411438</v>
          </cell>
          <cell r="JF94">
            <v>146.90260859107971</v>
          </cell>
          <cell r="JG94">
            <v>147.66032739639283</v>
          </cell>
          <cell r="JH94">
            <v>145.18251702117919</v>
          </cell>
          <cell r="JI94">
            <v>139.65186856079103</v>
          </cell>
          <cell r="JJ94">
            <v>139.87848538398742</v>
          </cell>
          <cell r="JK94">
            <v>139.49513357734679</v>
          </cell>
          <cell r="JL94">
            <v>145.61179117965699</v>
          </cell>
          <cell r="JM94">
            <v>155.27545130538942</v>
          </cell>
          <cell r="JN94">
            <v>162.05498807334899</v>
          </cell>
          <cell r="JO94">
            <v>165.92045212364195</v>
          </cell>
          <cell r="JP94">
            <v>166.48250177764893</v>
          </cell>
          <cell r="JQ94">
            <v>166.64822156906129</v>
          </cell>
          <cell r="JR94">
            <v>163.78805769920348</v>
          </cell>
          <cell r="JS94">
            <v>174.06068814277648</v>
          </cell>
          <cell r="JT94">
            <v>178.69585074234007</v>
          </cell>
          <cell r="JU94">
            <v>177.78539020156862</v>
          </cell>
          <cell r="JV94">
            <v>182.19393597793581</v>
          </cell>
          <cell r="JW94">
            <v>192.60433347702028</v>
          </cell>
          <cell r="JX94">
            <v>198.99852181434633</v>
          </cell>
          <cell r="JY94">
            <v>197.06778641319275</v>
          </cell>
          <cell r="JZ94">
            <v>195.36466614723204</v>
          </cell>
          <cell r="KA94">
            <v>198.10303595352173</v>
          </cell>
          <cell r="KB94">
            <v>197.53299980354308</v>
          </cell>
          <cell r="KC94">
            <v>198.04313723373411</v>
          </cell>
          <cell r="KD94">
            <v>198.32166628074648</v>
          </cell>
          <cell r="KE94">
            <v>198.24579456901549</v>
          </cell>
          <cell r="KF94">
            <v>187.85536330986022</v>
          </cell>
          <cell r="KG94">
            <v>182.97761089515686</v>
          </cell>
          <cell r="KH94">
            <v>182.96263621520995</v>
          </cell>
          <cell r="KI94">
            <v>182.87877800750732</v>
          </cell>
          <cell r="KJ94">
            <v>181.73970401954651</v>
          </cell>
          <cell r="KK94">
            <v>186.003494556427</v>
          </cell>
          <cell r="KL94">
            <v>186.36089025115965</v>
          </cell>
          <cell r="KM94">
            <v>186.81212727355955</v>
          </cell>
          <cell r="KN94">
            <v>181.95633772277833</v>
          </cell>
          <cell r="KO94">
            <v>183.22020071029664</v>
          </cell>
          <cell r="KP94">
            <v>181.18064930152892</v>
          </cell>
          <cell r="KQ94">
            <v>171.63079674339295</v>
          </cell>
          <cell r="KR94">
            <v>161.03371490097047</v>
          </cell>
          <cell r="KS94">
            <v>161.87629022598267</v>
          </cell>
          <cell r="KT94">
            <v>165.8096394920349</v>
          </cell>
          <cell r="KU94">
            <v>174.01476579093932</v>
          </cell>
          <cell r="KV94">
            <v>177.36909409904482</v>
          </cell>
          <cell r="KW94">
            <v>181.56300279617309</v>
          </cell>
          <cell r="KX94">
            <v>182.26481612968445</v>
          </cell>
          <cell r="KY94">
            <v>181.92539005088807</v>
          </cell>
          <cell r="KZ94">
            <v>183.77226724433899</v>
          </cell>
          <cell r="LA94">
            <v>186.28402022743225</v>
          </cell>
          <cell r="LB94">
            <v>185.08105427169801</v>
          </cell>
          <cell r="LC94">
            <v>186.81512220954895</v>
          </cell>
          <cell r="LD94">
            <v>187.76252029418947</v>
          </cell>
          <cell r="LE94">
            <v>194.11677615165709</v>
          </cell>
          <cell r="LF94">
            <v>198.93762478256227</v>
          </cell>
          <cell r="LG94">
            <v>202.1751505870819</v>
          </cell>
          <cell r="LH94">
            <v>200.78150704002383</v>
          </cell>
          <cell r="LI94">
            <v>200.11163969039916</v>
          </cell>
          <cell r="LJ94">
            <v>201.03008672714233</v>
          </cell>
          <cell r="LK94">
            <v>202.59843487358094</v>
          </cell>
          <cell r="LL94">
            <v>200.15157217025757</v>
          </cell>
          <cell r="LM94">
            <v>198.52432361602786</v>
          </cell>
          <cell r="LN94">
            <v>196.05150480079652</v>
          </cell>
          <cell r="LO94">
            <v>200.10964306640625</v>
          </cell>
          <cell r="LP94">
            <v>205.78005520629881</v>
          </cell>
          <cell r="LQ94">
            <v>207.80363362312318</v>
          </cell>
          <cell r="LR94">
            <v>204.63199641036988</v>
          </cell>
          <cell r="LS94">
            <v>207.23858903312683</v>
          </cell>
          <cell r="LT94">
            <v>205.32981649589539</v>
          </cell>
          <cell r="LU94">
            <v>202.00943079566954</v>
          </cell>
          <cell r="LV94">
            <v>195.06517254829407</v>
          </cell>
          <cell r="LW94">
            <v>187.00579980087281</v>
          </cell>
          <cell r="LX94">
            <v>195.46948890686036</v>
          </cell>
          <cell r="LY94">
            <v>198.74694719123841</v>
          </cell>
          <cell r="LZ94">
            <v>197.13966487693787</v>
          </cell>
          <cell r="MA94">
            <v>204.72184449005127</v>
          </cell>
          <cell r="MB94">
            <v>214.45039489555359</v>
          </cell>
          <cell r="MC94">
            <v>221.68116868591309</v>
          </cell>
          <cell r="MD94">
            <v>224.76395613098146</v>
          </cell>
          <cell r="ME94">
            <v>222.23523184394836</v>
          </cell>
          <cell r="MF94">
            <v>217.16480521392825</v>
          </cell>
          <cell r="MG94">
            <v>215.10329094123841</v>
          </cell>
          <cell r="MH94">
            <v>215.30295334053039</v>
          </cell>
          <cell r="MI94">
            <v>215.38281830024721</v>
          </cell>
          <cell r="MJ94">
            <v>214.36354175186156</v>
          </cell>
          <cell r="MK94">
            <v>219.92713450813295</v>
          </cell>
          <cell r="ML94">
            <v>224.03618668556211</v>
          </cell>
          <cell r="MM94">
            <v>227.49633606529235</v>
          </cell>
          <cell r="MN94">
            <v>230.88660360527038</v>
          </cell>
          <cell r="MO94">
            <v>230.66298171806335</v>
          </cell>
          <cell r="MP94">
            <v>232.69454663085938</v>
          </cell>
          <cell r="MQ94">
            <v>232.67957195091248</v>
          </cell>
          <cell r="MR94">
            <v>236.04088844299315</v>
          </cell>
          <cell r="MS94">
            <v>237.68710492515564</v>
          </cell>
          <cell r="MT94">
            <v>236.03689519500733</v>
          </cell>
          <cell r="MU94">
            <v>237.4185589981079</v>
          </cell>
          <cell r="MV94">
            <v>241.59150314331055</v>
          </cell>
          <cell r="MW94">
            <v>252.30638580131532</v>
          </cell>
          <cell r="MX94">
            <v>252.563950296402</v>
          </cell>
          <cell r="MY94">
            <v>244.94682976341247</v>
          </cell>
          <cell r="MZ94">
            <v>236.72073891258242</v>
          </cell>
          <cell r="NA94">
            <v>240.34261483573914</v>
          </cell>
          <cell r="NB94">
            <v>242.63773411560058</v>
          </cell>
          <cell r="NC94">
            <v>242.94421589851379</v>
          </cell>
          <cell r="ND94">
            <v>246.28057459068299</v>
          </cell>
          <cell r="NE94">
            <v>261.35009417724609</v>
          </cell>
          <cell r="NF94">
            <v>262.27852433395384</v>
          </cell>
          <cell r="NG94">
            <v>259.82167851066589</v>
          </cell>
          <cell r="NH94">
            <v>260.30086826896667</v>
          </cell>
          <cell r="NI94">
            <v>262.97534610748295</v>
          </cell>
          <cell r="NJ94">
            <v>261.83527380752565</v>
          </cell>
          <cell r="NK94">
            <v>257.67830265426636</v>
          </cell>
          <cell r="NL94">
            <v>246.97939298820495</v>
          </cell>
          <cell r="NM94">
            <v>251.83218760299684</v>
          </cell>
          <cell r="NN94">
            <v>265.54699781036373</v>
          </cell>
          <cell r="NO94">
            <v>269.30564247703552</v>
          </cell>
          <cell r="NP94">
            <v>281.86440739250185</v>
          </cell>
          <cell r="NQ94">
            <v>280.86110383605956</v>
          </cell>
          <cell r="NR94">
            <v>276.31379269218445</v>
          </cell>
          <cell r="NS94">
            <v>282.09401915168763</v>
          </cell>
          <cell r="NT94">
            <v>281.5758952255249</v>
          </cell>
          <cell r="NU94">
            <v>297.31727878570558</v>
          </cell>
          <cell r="NV94">
            <v>299.1801289710998</v>
          </cell>
          <cell r="NW94">
            <v>304.9813199825287</v>
          </cell>
          <cell r="NX94">
            <v>300.86627793312073</v>
          </cell>
          <cell r="NY94">
            <v>288.13081179428099</v>
          </cell>
          <cell r="NZ94">
            <v>281.47606402587888</v>
          </cell>
          <cell r="OA94">
            <v>280.8022034282684</v>
          </cell>
          <cell r="OB94">
            <v>281.05078311538699</v>
          </cell>
          <cell r="OC94">
            <v>275.28453302383423</v>
          </cell>
          <cell r="OD94">
            <v>274.29121258735654</v>
          </cell>
          <cell r="OE94">
            <v>273.99870717239378</v>
          </cell>
          <cell r="OF94">
            <v>271.45700482940674</v>
          </cell>
          <cell r="OG94">
            <v>269.28068467712399</v>
          </cell>
          <cell r="OH94">
            <v>264.94401736450197</v>
          </cell>
          <cell r="OI94">
            <v>265.7526500816345</v>
          </cell>
          <cell r="OJ94">
            <v>265.54599949836734</v>
          </cell>
          <cell r="OK94">
            <v>276.56536731529235</v>
          </cell>
          <cell r="OL94">
            <v>287.48889718055727</v>
          </cell>
          <cell r="OM94">
            <v>289.71413462066653</v>
          </cell>
          <cell r="ON94">
            <v>289.3128131980896</v>
          </cell>
          <cell r="OO94">
            <v>287.87224898719785</v>
          </cell>
          <cell r="OP94">
            <v>283.9828254489899</v>
          </cell>
          <cell r="OQ94">
            <v>277.77232651901249</v>
          </cell>
          <cell r="OR94">
            <v>271.88827561187748</v>
          </cell>
          <cell r="OS94">
            <v>272.69491170501709</v>
          </cell>
          <cell r="OT94">
            <v>267.4058547477722</v>
          </cell>
          <cell r="OU94">
            <v>259.233672744751</v>
          </cell>
          <cell r="OV94">
            <v>253.31468091773985</v>
          </cell>
          <cell r="OW94">
            <v>250.65118451118468</v>
          </cell>
          <cell r="OX94">
            <v>255.69864996528622</v>
          </cell>
          <cell r="OY94">
            <v>261.74342910385127</v>
          </cell>
          <cell r="OZ94">
            <v>265.94831923294072</v>
          </cell>
          <cell r="PA94">
            <v>270.27300680160522</v>
          </cell>
          <cell r="PB94">
            <v>245.93316201591492</v>
          </cell>
          <cell r="PC94">
            <v>237.52438006973264</v>
          </cell>
          <cell r="PD94">
            <v>228.15721860694885</v>
          </cell>
          <cell r="PE94">
            <v>219.30818107032775</v>
          </cell>
          <cell r="PF94">
            <v>211.76593393707276</v>
          </cell>
          <cell r="PG94">
            <v>208.9447042350769</v>
          </cell>
          <cell r="PH94">
            <v>204.44431375503538</v>
          </cell>
          <cell r="PI94">
            <v>202.17714721107484</v>
          </cell>
          <cell r="PJ94">
            <v>203.44999500656129</v>
          </cell>
          <cell r="PK94">
            <v>204.57010106658936</v>
          </cell>
          <cell r="PL94">
            <v>205.39370846366884</v>
          </cell>
          <cell r="PM94">
            <v>206.65657313919067</v>
          </cell>
          <cell r="PN94">
            <v>209.59959690475463</v>
          </cell>
          <cell r="PO94">
            <v>212.05544441604613</v>
          </cell>
          <cell r="PP94">
            <v>213.08071083641053</v>
          </cell>
          <cell r="PQ94">
            <v>213.26440024375916</v>
          </cell>
          <cell r="PR94">
            <v>211.77192380905151</v>
          </cell>
          <cell r="PS94">
            <v>201.16885209465025</v>
          </cell>
          <cell r="PT94">
            <v>200.08967682647705</v>
          </cell>
          <cell r="PU94">
            <v>195.91273943328858</v>
          </cell>
          <cell r="PV94">
            <v>190.8882351551056</v>
          </cell>
          <cell r="PW94">
            <v>191.2975430736542</v>
          </cell>
          <cell r="PX94">
            <v>189.30790726470946</v>
          </cell>
          <cell r="PY94">
            <v>185.35858500671387</v>
          </cell>
          <cell r="PZ94">
            <v>184.9193277282715</v>
          </cell>
          <cell r="QA94">
            <v>182.14601700210571</v>
          </cell>
          <cell r="QB94">
            <v>181.65484749984739</v>
          </cell>
          <cell r="QC94">
            <v>179.33477042007448</v>
          </cell>
          <cell r="QD94">
            <v>172.32162864494325</v>
          </cell>
          <cell r="QE94">
            <v>172.40748347663882</v>
          </cell>
          <cell r="QF94">
            <v>171.95924139022827</v>
          </cell>
          <cell r="QG94">
            <v>168.02788874816895</v>
          </cell>
          <cell r="QH94">
            <v>167.4808137741089</v>
          </cell>
          <cell r="QI94">
            <v>170.20121396446228</v>
          </cell>
          <cell r="QJ94">
            <v>172.20183120536802</v>
          </cell>
          <cell r="QK94">
            <v>169.547319606781</v>
          </cell>
          <cell r="QL94">
            <v>169.79689760589599</v>
          </cell>
          <cell r="QM94">
            <v>164.5657427444458</v>
          </cell>
          <cell r="QN94">
            <v>165.61696527671813</v>
          </cell>
          <cell r="QO94">
            <v>164.07856649017333</v>
          </cell>
          <cell r="QP94">
            <v>162.06596950531005</v>
          </cell>
          <cell r="QQ94">
            <v>161.49992660331725</v>
          </cell>
          <cell r="QR94">
            <v>160.37882223129273</v>
          </cell>
          <cell r="QS94">
            <v>161.76647590637205</v>
          </cell>
          <cell r="QT94">
            <v>163.79205094718932</v>
          </cell>
          <cell r="QU94">
            <v>165.34742103767397</v>
          </cell>
          <cell r="QV94">
            <v>166.27285625839232</v>
          </cell>
          <cell r="QW94">
            <v>168.07980097198487</v>
          </cell>
          <cell r="QX94">
            <v>168.56797553825379</v>
          </cell>
          <cell r="QY94">
            <v>168.78460924148558</v>
          </cell>
          <cell r="QZ94">
            <v>171.36125250434876</v>
          </cell>
          <cell r="RA94">
            <v>174.03373371887207</v>
          </cell>
          <cell r="RB94">
            <v>175.494264169693</v>
          </cell>
          <cell r="RC94">
            <v>176.48858291816711</v>
          </cell>
          <cell r="RD94">
            <v>175.31756294631958</v>
          </cell>
          <cell r="RE94">
            <v>173.60246293640137</v>
          </cell>
          <cell r="RF94">
            <v>171.03180954551698</v>
          </cell>
          <cell r="RG94">
            <v>169.88474906158447</v>
          </cell>
          <cell r="RH94">
            <v>165.58302266883851</v>
          </cell>
          <cell r="RI94">
            <v>166.03825293922424</v>
          </cell>
          <cell r="RJ94">
            <v>167.31309735870363</v>
          </cell>
          <cell r="RK94">
            <v>167.02258856773378</v>
          </cell>
          <cell r="RL94">
            <v>166.41860980987548</v>
          </cell>
          <cell r="RM94">
            <v>167.74636476516724</v>
          </cell>
          <cell r="RN94">
            <v>168.67080167388914</v>
          </cell>
          <cell r="RO94">
            <v>171.44211577606202</v>
          </cell>
          <cell r="RP94">
            <v>170.83414377021788</v>
          </cell>
          <cell r="RQ94">
            <v>170.47375313949584</v>
          </cell>
          <cell r="RR94">
            <v>169.9636157093048</v>
          </cell>
          <cell r="RS94">
            <v>167.11742820739747</v>
          </cell>
          <cell r="RT94">
            <v>167.95700859642031</v>
          </cell>
          <cell r="RU94">
            <v>165.62395346069334</v>
          </cell>
          <cell r="RV94">
            <v>161.60075611495972</v>
          </cell>
          <cell r="RW94">
            <v>160.12924423217774</v>
          </cell>
          <cell r="RX94">
            <v>159.51128910636902</v>
          </cell>
          <cell r="RY94">
            <v>161.61573079490663</v>
          </cell>
          <cell r="RZ94">
            <v>161.02872334098814</v>
          </cell>
          <cell r="SA94">
            <v>159.90063078498841</v>
          </cell>
          <cell r="SB94">
            <v>156.31169915771483</v>
          </cell>
          <cell r="SC94">
            <v>159.38150854682922</v>
          </cell>
          <cell r="SD94">
            <v>163.34281054878235</v>
          </cell>
          <cell r="SE94">
            <v>165.35840246963502</v>
          </cell>
          <cell r="SF94">
            <v>167.35402815055846</v>
          </cell>
          <cell r="SG94">
            <v>173.55554227256775</v>
          </cell>
          <cell r="SH94">
            <v>175.68993332099913</v>
          </cell>
          <cell r="SI94">
            <v>176.68924362945558</v>
          </cell>
          <cell r="SJ94">
            <v>177.86725178527831</v>
          </cell>
          <cell r="SK94">
            <v>178.74676465415956</v>
          </cell>
          <cell r="SL94">
            <v>178.18072175216676</v>
          </cell>
          <cell r="SM94">
            <v>177.73447628974915</v>
          </cell>
          <cell r="SN94">
            <v>178.12880952835084</v>
          </cell>
          <cell r="SO94">
            <v>178.8356144218445</v>
          </cell>
          <cell r="SP94">
            <v>181.39628469276428</v>
          </cell>
          <cell r="SQ94">
            <v>183.74431450843812</v>
          </cell>
          <cell r="SR94">
            <v>183.65845967674255</v>
          </cell>
          <cell r="SS94">
            <v>195.44552941894531</v>
          </cell>
        </row>
        <row r="95">
          <cell r="B95" t="str">
            <v>SEVFP 2 7/8 PERP nc-24</v>
          </cell>
          <cell r="C95" t="str">
            <v>FR0013252061</v>
          </cell>
          <cell r="D95">
            <v>273.2190840369463</v>
          </cell>
          <cell r="E95">
            <v>273.73079576790332</v>
          </cell>
          <cell r="F95">
            <v>280.68987542152405</v>
          </cell>
          <cell r="G95">
            <v>282.73572290837762</v>
          </cell>
          <cell r="H95">
            <v>282.94860298395156</v>
          </cell>
          <cell r="I95">
            <v>288.77332167148586</v>
          </cell>
          <cell r="J95">
            <v>290.44537972986694</v>
          </cell>
          <cell r="K95">
            <v>291.3538679397106</v>
          </cell>
          <cell r="L95">
            <v>289.88969277203086</v>
          </cell>
          <cell r="M95">
            <v>289.1581049066782</v>
          </cell>
          <cell r="N95">
            <v>286.37167462170123</v>
          </cell>
          <cell r="O95">
            <v>289.32001369655131</v>
          </cell>
          <cell r="P95">
            <v>283.7861311686039</v>
          </cell>
          <cell r="Q95">
            <v>282.57381411850452</v>
          </cell>
          <cell r="R95">
            <v>277.98539896845818</v>
          </cell>
          <cell r="S95">
            <v>271.2951678609848</v>
          </cell>
          <cell r="T95">
            <v>284.69062163054946</v>
          </cell>
          <cell r="U95">
            <v>280.68287936270235</v>
          </cell>
          <cell r="V95">
            <v>277.42471482574939</v>
          </cell>
          <cell r="W95">
            <v>264.49699756026268</v>
          </cell>
          <cell r="X95">
            <v>254.37469988226891</v>
          </cell>
          <cell r="Y95">
            <v>250.19505445480348</v>
          </cell>
          <cell r="Z95">
            <v>254.01290369749069</v>
          </cell>
          <cell r="AA95">
            <v>276.79506953179839</v>
          </cell>
          <cell r="AB95">
            <v>281.8742082363367</v>
          </cell>
          <cell r="AC95">
            <v>291.55275589764119</v>
          </cell>
          <cell r="AD95">
            <v>292.39428183019163</v>
          </cell>
          <cell r="AE95">
            <v>293.67256172060968</v>
          </cell>
          <cell r="AF95">
            <v>288.87326536893846</v>
          </cell>
          <cell r="AG95">
            <v>287.89781488180159</v>
          </cell>
          <cell r="AH95">
            <v>295.28065581262109</v>
          </cell>
          <cell r="AI95">
            <v>307.93752565801145</v>
          </cell>
          <cell r="AJ95">
            <v>310.02834780871865</v>
          </cell>
          <cell r="AK95">
            <v>314.08206417739393</v>
          </cell>
          <cell r="AL95">
            <v>315.83007944583892</v>
          </cell>
          <cell r="AM95">
            <v>322.27544849455359</v>
          </cell>
          <cell r="AN95">
            <v>337.63479591906071</v>
          </cell>
          <cell r="AO95">
            <v>338.97404146492482</v>
          </cell>
          <cell r="AP95">
            <v>339.03700599431994</v>
          </cell>
          <cell r="AQ95">
            <v>334.52754636526106</v>
          </cell>
          <cell r="AR95">
            <v>331.8290665340424</v>
          </cell>
          <cell r="AS95">
            <v>332.51168198764327</v>
          </cell>
          <cell r="AT95">
            <v>329.17855967760084</v>
          </cell>
          <cell r="AU95">
            <v>330.59076412260532</v>
          </cell>
          <cell r="AV95">
            <v>332.19486046671869</v>
          </cell>
          <cell r="AW95">
            <v>332.23683681964872</v>
          </cell>
          <cell r="AX95">
            <v>329.35146227419375</v>
          </cell>
          <cell r="AY95">
            <v>316.421746134758</v>
          </cell>
          <cell r="AZ95">
            <v>304.90423444032672</v>
          </cell>
          <cell r="BA95">
            <v>304.49446528077124</v>
          </cell>
          <cell r="BB95">
            <v>299.92803774416444</v>
          </cell>
          <cell r="BC95">
            <v>321.2330357301235</v>
          </cell>
          <cell r="BD95">
            <v>321.77573000729086</v>
          </cell>
          <cell r="BE95">
            <v>321.35096929311749</v>
          </cell>
          <cell r="BF95">
            <v>327.87829217374326</v>
          </cell>
          <cell r="BG95">
            <v>326.95281353533267</v>
          </cell>
          <cell r="BH95">
            <v>328.63786427438259</v>
          </cell>
          <cell r="BI95">
            <v>329.40543187081812</v>
          </cell>
          <cell r="BJ95">
            <v>322.93807520866392</v>
          </cell>
          <cell r="BK95">
            <v>321.44691524267193</v>
          </cell>
          <cell r="BL95">
            <v>352.09065231859682</v>
          </cell>
          <cell r="BM95">
            <v>380.21880652964114</v>
          </cell>
          <cell r="BN95">
            <v>394.26089602172374</v>
          </cell>
          <cell r="BO95">
            <v>418.36631641030311</v>
          </cell>
          <cell r="BP95">
            <v>423.05567469477654</v>
          </cell>
          <cell r="BQ95">
            <v>422.9487349385023</v>
          </cell>
          <cell r="BR95">
            <v>422.00026924967767</v>
          </cell>
          <cell r="BS95">
            <v>424.44489208936693</v>
          </cell>
          <cell r="BT95">
            <v>427.81699244141578</v>
          </cell>
          <cell r="BU95">
            <v>425.17248220682143</v>
          </cell>
          <cell r="BV95">
            <v>424.98558749258518</v>
          </cell>
          <cell r="BW95">
            <v>420.44214700639247</v>
          </cell>
          <cell r="BX95">
            <v>445.44406236112115</v>
          </cell>
          <cell r="BY95">
            <v>443.32125822722912</v>
          </cell>
          <cell r="BZ95">
            <v>433.0640365576744</v>
          </cell>
          <cell r="CA95">
            <v>434.43826239764689</v>
          </cell>
          <cell r="CB95">
            <v>435.61759802758695</v>
          </cell>
          <cell r="CC95">
            <v>402.18543179273604</v>
          </cell>
          <cell r="CD95">
            <v>369.34193393588066</v>
          </cell>
          <cell r="CE95">
            <v>287.38210540294648</v>
          </cell>
          <cell r="CF95">
            <v>274.10858294427391</v>
          </cell>
          <cell r="CG95">
            <v>247.43660840511322</v>
          </cell>
          <cell r="CH95">
            <v>240.9602568101883</v>
          </cell>
          <cell r="CI95">
            <v>247.1137902623415</v>
          </cell>
          <cell r="CJ95">
            <v>199.84042136728763</v>
          </cell>
          <cell r="CK95">
            <v>178.71931978464127</v>
          </cell>
          <cell r="CL95">
            <v>172.19699408888818</v>
          </cell>
          <cell r="CM95">
            <v>177.45403257489204</v>
          </cell>
          <cell r="CN95">
            <v>190.85048578143119</v>
          </cell>
          <cell r="CO95">
            <v>185.45652442991735</v>
          </cell>
          <cell r="CP95">
            <v>169.53049624085426</v>
          </cell>
          <cell r="CQ95">
            <v>153.94427662312984</v>
          </cell>
          <cell r="CR95">
            <v>141.79911850869655</v>
          </cell>
          <cell r="CS95">
            <v>137.55450967788695</v>
          </cell>
          <cell r="CT95">
            <v>126.75259485721588</v>
          </cell>
          <cell r="CU95">
            <v>128.25874637782573</v>
          </cell>
          <cell r="CV95">
            <v>129.32714450359344</v>
          </cell>
          <cell r="CW95">
            <v>131.0531721585989</v>
          </cell>
          <cell r="CX95">
            <v>129.82086636900902</v>
          </cell>
          <cell r="CY95">
            <v>130.86927575528622</v>
          </cell>
          <cell r="CZ95">
            <v>132.20352411627769</v>
          </cell>
          <cell r="DA95">
            <v>132.1335635280609</v>
          </cell>
          <cell r="DB95">
            <v>133.53577360332011</v>
          </cell>
          <cell r="DC95">
            <v>134.6541435778141</v>
          </cell>
          <cell r="DD95">
            <v>133.14899149417877</v>
          </cell>
          <cell r="DE95">
            <v>132.55432649433612</v>
          </cell>
          <cell r="DF95">
            <v>134.63815258622171</v>
          </cell>
          <cell r="DG95">
            <v>139.60035716474056</v>
          </cell>
          <cell r="DH95">
            <v>147.34499428033828</v>
          </cell>
          <cell r="DI95">
            <v>147.01418064177037</v>
          </cell>
          <cell r="DJ95">
            <v>146.03273353278638</v>
          </cell>
          <cell r="DK95">
            <v>142.88350762605668</v>
          </cell>
          <cell r="DL95">
            <v>143.7600138527155</v>
          </cell>
          <cell r="DM95">
            <v>144.88438044905664</v>
          </cell>
          <cell r="DN95">
            <v>135.26779788017274</v>
          </cell>
          <cell r="DO95">
            <v>134.06747407376767</v>
          </cell>
          <cell r="DP95">
            <v>131.27804547786712</v>
          </cell>
          <cell r="DQ95">
            <v>131.33701225936412</v>
          </cell>
          <cell r="DR95">
            <v>129.35213042795658</v>
          </cell>
          <cell r="DS95">
            <v>130.12469520926476</v>
          </cell>
          <cell r="DT95">
            <v>134.72510360300541</v>
          </cell>
          <cell r="DU95">
            <v>138.62790498852729</v>
          </cell>
          <cell r="DV95">
            <v>137.62946745097636</v>
          </cell>
          <cell r="DW95">
            <v>137.55351024091243</v>
          </cell>
          <cell r="DX95">
            <v>139.19658462703228</v>
          </cell>
          <cell r="DY95">
            <v>139.61634815633298</v>
          </cell>
          <cell r="DZ95">
            <v>143.74202398717404</v>
          </cell>
          <cell r="EA95">
            <v>144.03286014676095</v>
          </cell>
          <cell r="EB95">
            <v>143.33125539064409</v>
          </cell>
          <cell r="EC95">
            <v>143.3052700293064</v>
          </cell>
          <cell r="ED95">
            <v>140.60778963506223</v>
          </cell>
          <cell r="EE95">
            <v>138.93972932457925</v>
          </cell>
          <cell r="EF95">
            <v>138.15117355167868</v>
          </cell>
          <cell r="EG95">
            <v>141.47729980289935</v>
          </cell>
          <cell r="EH95">
            <v>141.69717593729496</v>
          </cell>
          <cell r="EI95">
            <v>142.43276155054571</v>
          </cell>
          <cell r="EJ95">
            <v>142.68561910510061</v>
          </cell>
          <cell r="EK95">
            <v>142.88550650000573</v>
          </cell>
          <cell r="EL95">
            <v>144.88837819695473</v>
          </cell>
          <cell r="EM95">
            <v>147.37397795259952</v>
          </cell>
          <cell r="EN95">
            <v>147.55787435591219</v>
          </cell>
          <cell r="EO95">
            <v>148.30245490193366</v>
          </cell>
          <cell r="EP95">
            <v>152.27621631264685</v>
          </cell>
          <cell r="EQ95">
            <v>154.3710362112522</v>
          </cell>
          <cell r="ER95">
            <v>152.44412172436714</v>
          </cell>
          <cell r="ES95">
            <v>152.63601362347603</v>
          </cell>
          <cell r="ET95">
            <v>155.84520574867724</v>
          </cell>
          <cell r="EU95">
            <v>158.30681901693342</v>
          </cell>
          <cell r="EV95">
            <v>161.96176003277301</v>
          </cell>
          <cell r="EW95">
            <v>162.28058042764664</v>
          </cell>
          <cell r="EX95">
            <v>154.7798059338331</v>
          </cell>
          <cell r="EY95">
            <v>158.14790853798388</v>
          </cell>
          <cell r="EZ95">
            <v>159.87893337786198</v>
          </cell>
          <cell r="FA95">
            <v>159.98387426018715</v>
          </cell>
          <cell r="FB95">
            <v>160.08481739461422</v>
          </cell>
          <cell r="FC95">
            <v>160.51557473063468</v>
          </cell>
          <cell r="FD95">
            <v>166.12941221654415</v>
          </cell>
          <cell r="FE95">
            <v>165.05501746892929</v>
          </cell>
          <cell r="FF95">
            <v>162.9072274106741</v>
          </cell>
          <cell r="FG95">
            <v>155.23055200934411</v>
          </cell>
          <cell r="FH95">
            <v>150.27634292662142</v>
          </cell>
          <cell r="FI95">
            <v>149.09400898575782</v>
          </cell>
          <cell r="FJ95">
            <v>148.38540817081929</v>
          </cell>
          <cell r="FK95">
            <v>146.93522512078286</v>
          </cell>
          <cell r="FL95">
            <v>142.93547834873198</v>
          </cell>
          <cell r="FM95">
            <v>142.73659039080144</v>
          </cell>
          <cell r="FN95">
            <v>141.18446476936342</v>
          </cell>
          <cell r="FO95">
            <v>137.61047814846037</v>
          </cell>
          <cell r="FP95">
            <v>138.94372707247734</v>
          </cell>
          <cell r="FQ95">
            <v>139.55038531601429</v>
          </cell>
          <cell r="FR95">
            <v>144.11981116354465</v>
          </cell>
          <cell r="FS95">
            <v>149.80161036372184</v>
          </cell>
          <cell r="FT95">
            <v>151.10887392640112</v>
          </cell>
          <cell r="FU95">
            <v>146.44749987721443</v>
          </cell>
          <cell r="FV95">
            <v>145.56799533963203</v>
          </cell>
          <cell r="FW95">
            <v>143.33625257551671</v>
          </cell>
          <cell r="FX95">
            <v>145.3541158270836</v>
          </cell>
          <cell r="FY95">
            <v>149.1509768933058</v>
          </cell>
          <cell r="FZ95">
            <v>152.0543413043022</v>
          </cell>
          <cell r="GA95">
            <v>151.9633925396204</v>
          </cell>
          <cell r="GB95">
            <v>153.49153167366981</v>
          </cell>
          <cell r="GC95">
            <v>155.74426261425018</v>
          </cell>
          <cell r="GD95">
            <v>156.44186962246894</v>
          </cell>
          <cell r="GE95">
            <v>158.79154594957828</v>
          </cell>
          <cell r="GF95">
            <v>162.39151793181895</v>
          </cell>
          <cell r="GG95">
            <v>164.94308052778243</v>
          </cell>
          <cell r="GH95">
            <v>165.34185588061808</v>
          </cell>
          <cell r="GI95">
            <v>167.39869717419148</v>
          </cell>
          <cell r="GJ95">
            <v>172.69571313917638</v>
          </cell>
          <cell r="GK95">
            <v>173.43629593729972</v>
          </cell>
          <cell r="GL95">
            <v>168.46509642601012</v>
          </cell>
          <cell r="GM95">
            <v>167.09486833393572</v>
          </cell>
          <cell r="GN95">
            <v>167.66854515731336</v>
          </cell>
          <cell r="GO95">
            <v>162.89323529303076</v>
          </cell>
          <cell r="GP95">
            <v>158.68960337817668</v>
          </cell>
          <cell r="GQ95">
            <v>162.18463447809219</v>
          </cell>
          <cell r="GR95">
            <v>162.22860970497132</v>
          </cell>
          <cell r="GS95">
            <v>164.13053826749325</v>
          </cell>
          <cell r="GT95">
            <v>165.44379845201971</v>
          </cell>
          <cell r="GU95">
            <v>163.96763004064559</v>
          </cell>
          <cell r="GV95">
            <v>162.66736253678798</v>
          </cell>
          <cell r="GW95">
            <v>158.02098004221918</v>
          </cell>
          <cell r="GX95">
            <v>164.47334514975549</v>
          </cell>
          <cell r="GY95">
            <v>162.97518912494183</v>
          </cell>
          <cell r="GZ95">
            <v>157.22642764747144</v>
          </cell>
          <cell r="HA95">
            <v>151.80348262369634</v>
          </cell>
          <cell r="HB95">
            <v>149.44281248986721</v>
          </cell>
          <cell r="HC95">
            <v>153.36860092580321</v>
          </cell>
          <cell r="HD95">
            <v>178.96318240642546</v>
          </cell>
          <cell r="HE95">
            <v>179.23502926349641</v>
          </cell>
          <cell r="HF95">
            <v>176.71145090281965</v>
          </cell>
          <cell r="HG95">
            <v>176.87935631453993</v>
          </cell>
          <cell r="HH95">
            <v>174.70458145797252</v>
          </cell>
          <cell r="HI95">
            <v>182.70107669115066</v>
          </cell>
          <cell r="HJ95">
            <v>187.35645411849021</v>
          </cell>
          <cell r="HK95">
            <v>183.9004010605812</v>
          </cell>
          <cell r="HL95">
            <v>181.42679454863071</v>
          </cell>
          <cell r="HM95">
            <v>181.43379060745238</v>
          </cell>
          <cell r="HN95">
            <v>181.6376757502556</v>
          </cell>
          <cell r="HO95">
            <v>181.97748432159426</v>
          </cell>
          <cell r="HP95">
            <v>181.08898485124112</v>
          </cell>
          <cell r="HQ95">
            <v>181.81357665777207</v>
          </cell>
          <cell r="HR95">
            <v>181.56071910321714</v>
          </cell>
          <cell r="HS95">
            <v>190.23183429419996</v>
          </cell>
          <cell r="HT95">
            <v>202.83473454296589</v>
          </cell>
          <cell r="HU95">
            <v>205.11544971883296</v>
          </cell>
          <cell r="HV95">
            <v>213.47973775863647</v>
          </cell>
          <cell r="HW95">
            <v>216.98176491737368</v>
          </cell>
          <cell r="HX95">
            <v>205.63015976071358</v>
          </cell>
          <cell r="HY95">
            <v>202.78776100516319</v>
          </cell>
          <cell r="HZ95">
            <v>200.6679551821947</v>
          </cell>
          <cell r="IA95">
            <v>203.08059603869916</v>
          </cell>
          <cell r="IB95">
            <v>203.77620417296885</v>
          </cell>
          <cell r="IC95">
            <v>210.22657040655614</v>
          </cell>
          <cell r="ID95">
            <v>212.21245167493819</v>
          </cell>
          <cell r="IE95">
            <v>215.73046982526779</v>
          </cell>
          <cell r="IF95">
            <v>201.85528630793095</v>
          </cell>
          <cell r="IG95">
            <v>191.4161671090126</v>
          </cell>
          <cell r="IH95">
            <v>186.18811229526997</v>
          </cell>
          <cell r="II95">
            <v>183.32072761535645</v>
          </cell>
          <cell r="IJ95">
            <v>174.06494179427625</v>
          </cell>
          <cell r="IK95">
            <v>173.39431958436964</v>
          </cell>
          <cell r="IL95">
            <v>175.14133541584016</v>
          </cell>
          <cell r="IM95">
            <v>183.96736333787442</v>
          </cell>
          <cell r="IN95">
            <v>185.22665392577647</v>
          </cell>
          <cell r="IO95">
            <v>189.61418224394322</v>
          </cell>
          <cell r="IP95">
            <v>187.39643159747123</v>
          </cell>
          <cell r="IQ95">
            <v>187.31447776556013</v>
          </cell>
          <cell r="IR95">
            <v>178.73031359136104</v>
          </cell>
          <cell r="IS95">
            <v>176.3916310709715</v>
          </cell>
          <cell r="IT95">
            <v>176.26370313823224</v>
          </cell>
          <cell r="IU95">
            <v>173.41830607175825</v>
          </cell>
          <cell r="IV95">
            <v>174.2008652228117</v>
          </cell>
          <cell r="IW95">
            <v>184.16525185883046</v>
          </cell>
          <cell r="IX95">
            <v>184.5910120099783</v>
          </cell>
          <cell r="IY95">
            <v>176.2037369197607</v>
          </cell>
          <cell r="IZ95">
            <v>167.22579457759858</v>
          </cell>
          <cell r="JA95">
            <v>168.90584813177585</v>
          </cell>
          <cell r="JB95">
            <v>173.88204482793807</v>
          </cell>
          <cell r="JC95">
            <v>187.78621201753617</v>
          </cell>
          <cell r="JD95">
            <v>191.77296610891818</v>
          </cell>
          <cell r="JE95">
            <v>197.35682048559187</v>
          </cell>
          <cell r="JF95">
            <v>201.15168267786501</v>
          </cell>
          <cell r="JG95">
            <v>202.21108587086201</v>
          </cell>
          <cell r="JH95">
            <v>201.54546084582805</v>
          </cell>
          <cell r="JI95">
            <v>195.88365038514138</v>
          </cell>
          <cell r="JJ95">
            <v>193.40204837739466</v>
          </cell>
          <cell r="JK95">
            <v>191.91488615930081</v>
          </cell>
          <cell r="JL95">
            <v>197.06098714113236</v>
          </cell>
          <cell r="JM95">
            <v>206.6515843486786</v>
          </cell>
          <cell r="JN95">
            <v>214.59910717010499</v>
          </cell>
          <cell r="JO95">
            <v>217.09370185852052</v>
          </cell>
          <cell r="JP95">
            <v>216.13923954784869</v>
          </cell>
          <cell r="JQ95">
            <v>215.60254189252854</v>
          </cell>
          <cell r="JR95">
            <v>211.84565830528737</v>
          </cell>
          <cell r="JS95">
            <v>218.96364843785761</v>
          </cell>
          <cell r="JT95">
            <v>222.94940309226513</v>
          </cell>
          <cell r="JU95">
            <v>222.14485632777215</v>
          </cell>
          <cell r="JV95">
            <v>223.042350730896</v>
          </cell>
          <cell r="JW95">
            <v>238.39370265960693</v>
          </cell>
          <cell r="JX95">
            <v>242.43342691063881</v>
          </cell>
          <cell r="JY95">
            <v>241.15014983534812</v>
          </cell>
          <cell r="JZ95">
            <v>237.69809452533721</v>
          </cell>
          <cell r="KA95">
            <v>239.13328602075578</v>
          </cell>
          <cell r="KB95">
            <v>236.02703590393065</v>
          </cell>
          <cell r="KC95">
            <v>235.45036076962947</v>
          </cell>
          <cell r="KD95">
            <v>235.45235964357855</v>
          </cell>
          <cell r="KE95">
            <v>236.42081407189369</v>
          </cell>
          <cell r="KF95">
            <v>225.2770918059349</v>
          </cell>
          <cell r="KG95">
            <v>220.69667215168477</v>
          </cell>
          <cell r="KH95">
            <v>219.41039676547049</v>
          </cell>
          <cell r="KI95">
            <v>218.63383423626422</v>
          </cell>
          <cell r="KJ95">
            <v>214.55313306927681</v>
          </cell>
          <cell r="KK95">
            <v>225.45998877227305</v>
          </cell>
          <cell r="KL95">
            <v>224.32562780618667</v>
          </cell>
          <cell r="KM95">
            <v>226.96713972985745</v>
          </cell>
          <cell r="KN95">
            <v>222.38172289073466</v>
          </cell>
          <cell r="KO95">
            <v>223.94184400796891</v>
          </cell>
          <cell r="KP95">
            <v>222.54563055455685</v>
          </cell>
          <cell r="KQ95">
            <v>211.82866787672043</v>
          </cell>
          <cell r="KR95">
            <v>203.0825949126482</v>
          </cell>
          <cell r="KS95">
            <v>202.0421810221672</v>
          </cell>
          <cell r="KT95">
            <v>203.40241474449635</v>
          </cell>
          <cell r="KU95">
            <v>208.47955457508564</v>
          </cell>
          <cell r="KV95">
            <v>211.20801751554012</v>
          </cell>
          <cell r="KW95">
            <v>214.82398048937321</v>
          </cell>
          <cell r="KX95">
            <v>213.72759812831879</v>
          </cell>
          <cell r="KY95">
            <v>214.69805143058298</v>
          </cell>
          <cell r="KZ95">
            <v>214.72703510284424</v>
          </cell>
          <cell r="LA95">
            <v>216.18021646380424</v>
          </cell>
          <cell r="LB95">
            <v>213.26785712003709</v>
          </cell>
          <cell r="LC95">
            <v>215.42963929593563</v>
          </cell>
          <cell r="LD95">
            <v>216.70691974937915</v>
          </cell>
          <cell r="LE95">
            <v>220.58173689961433</v>
          </cell>
          <cell r="LF95">
            <v>228.21943425893784</v>
          </cell>
          <cell r="LG95">
            <v>231.70547042608263</v>
          </cell>
          <cell r="LH95">
            <v>227.52382612466812</v>
          </cell>
          <cell r="LI95">
            <v>227.31294492304326</v>
          </cell>
          <cell r="LJ95">
            <v>226.95014930129051</v>
          </cell>
          <cell r="LK95">
            <v>228.72015218317509</v>
          </cell>
          <cell r="LL95">
            <v>226.517393091321</v>
          </cell>
          <cell r="LM95">
            <v>229.61065052747728</v>
          </cell>
          <cell r="LN95">
            <v>226.87719040215015</v>
          </cell>
          <cell r="LO95">
            <v>234.76974418997764</v>
          </cell>
          <cell r="LP95">
            <v>240.23566500365735</v>
          </cell>
          <cell r="LQ95">
            <v>242.88817073404789</v>
          </cell>
          <cell r="LR95">
            <v>241.83276528894902</v>
          </cell>
          <cell r="LS95">
            <v>244.56822428822517</v>
          </cell>
          <cell r="LT95">
            <v>241.47996403694154</v>
          </cell>
          <cell r="LU95">
            <v>238.22579724788667</v>
          </cell>
          <cell r="LV95">
            <v>234.83470759332181</v>
          </cell>
          <cell r="LW95">
            <v>228.343364443779</v>
          </cell>
          <cell r="LX95">
            <v>230.31725246846676</v>
          </cell>
          <cell r="LY95">
            <v>233.5234462827444</v>
          </cell>
          <cell r="LZ95">
            <v>232.40207799732684</v>
          </cell>
          <cell r="MA95">
            <v>241.26308621346951</v>
          </cell>
          <cell r="MB95">
            <v>247.85837080836296</v>
          </cell>
          <cell r="MC95">
            <v>256.22965490698817</v>
          </cell>
          <cell r="MD95">
            <v>260.48125979661938</v>
          </cell>
          <cell r="ME95">
            <v>257.20510539412498</v>
          </cell>
          <cell r="MF95">
            <v>250.4399165135622</v>
          </cell>
          <cell r="MG95">
            <v>245.16488816201687</v>
          </cell>
          <cell r="MH95">
            <v>244.47327777564524</v>
          </cell>
          <cell r="MI95">
            <v>243.73169554054738</v>
          </cell>
          <cell r="MJ95">
            <v>239.99979787766932</v>
          </cell>
          <cell r="MK95">
            <v>242.89516679286959</v>
          </cell>
          <cell r="ML95">
            <v>248.53299076616764</v>
          </cell>
          <cell r="MM95">
            <v>252.41080622732639</v>
          </cell>
          <cell r="MN95">
            <v>255.55603438615799</v>
          </cell>
          <cell r="MO95">
            <v>253.0824278742075</v>
          </cell>
          <cell r="MP95">
            <v>255.44809519290925</v>
          </cell>
          <cell r="MQ95">
            <v>252.81257989108565</v>
          </cell>
          <cell r="MR95">
            <v>255.70195218443871</v>
          </cell>
          <cell r="MS95">
            <v>259.62374287247656</v>
          </cell>
          <cell r="MT95">
            <v>258.39143708288668</v>
          </cell>
          <cell r="MU95">
            <v>263.0927886110544</v>
          </cell>
          <cell r="MV95">
            <v>274.95910380959509</v>
          </cell>
          <cell r="MW95">
            <v>288.04972930192946</v>
          </cell>
          <cell r="MX95">
            <v>289.69780087292196</v>
          </cell>
          <cell r="MY95">
            <v>284.18790483236313</v>
          </cell>
          <cell r="MZ95">
            <v>273.79475973427299</v>
          </cell>
          <cell r="NA95">
            <v>277.4127215820551</v>
          </cell>
          <cell r="NB95">
            <v>284.46774718523022</v>
          </cell>
          <cell r="NC95">
            <v>284.36880292475223</v>
          </cell>
          <cell r="ND95">
            <v>289.1621026545763</v>
          </cell>
          <cell r="NE95">
            <v>300.98943981111051</v>
          </cell>
          <cell r="NF95">
            <v>301.18333058416846</v>
          </cell>
          <cell r="NG95">
            <v>300.06396117269992</v>
          </cell>
          <cell r="NH95">
            <v>300.83252820611</v>
          </cell>
          <cell r="NI95">
            <v>303.73389374315735</v>
          </cell>
          <cell r="NJ95">
            <v>302.04884300410748</v>
          </cell>
          <cell r="NK95">
            <v>301.4711684328318</v>
          </cell>
          <cell r="NL95">
            <v>297.05065869450573</v>
          </cell>
          <cell r="NM95">
            <v>301.8379618024826</v>
          </cell>
          <cell r="NN95">
            <v>322.76217430114747</v>
          </cell>
          <cell r="NO95">
            <v>324.59714058637616</v>
          </cell>
          <cell r="NP95">
            <v>331.7281233996153</v>
          </cell>
          <cell r="NQ95">
            <v>332.66459584474563</v>
          </cell>
          <cell r="NR95">
            <v>329.64029955983165</v>
          </cell>
          <cell r="NS95">
            <v>335.70388368427751</v>
          </cell>
          <cell r="NT95">
            <v>335.61693266749381</v>
          </cell>
          <cell r="NU95">
            <v>345.55533394217491</v>
          </cell>
          <cell r="NV95">
            <v>349.76196416795256</v>
          </cell>
          <cell r="NW95">
            <v>351.63890680611132</v>
          </cell>
          <cell r="NX95">
            <v>352.97715291500089</v>
          </cell>
          <cell r="NY95">
            <v>345.38043247163296</v>
          </cell>
          <cell r="NZ95">
            <v>336.78627392768863</v>
          </cell>
          <cell r="OA95">
            <v>337.86666529715063</v>
          </cell>
          <cell r="OB95">
            <v>336.1786162471771</v>
          </cell>
          <cell r="OC95">
            <v>331.22740547537802</v>
          </cell>
          <cell r="OD95">
            <v>330.6397365343571</v>
          </cell>
          <cell r="OE95">
            <v>329.33147353470326</v>
          </cell>
          <cell r="OF95">
            <v>327.00278538405894</v>
          </cell>
          <cell r="OG95">
            <v>325.03589341819287</v>
          </cell>
          <cell r="OH95">
            <v>321.51687583088875</v>
          </cell>
          <cell r="OI95">
            <v>320.21760776400566</v>
          </cell>
          <cell r="OJ95">
            <v>321.68578067958356</v>
          </cell>
          <cell r="OK95">
            <v>337.03813204526904</v>
          </cell>
          <cell r="OL95">
            <v>349.42015672266484</v>
          </cell>
          <cell r="OM95">
            <v>351.21114778101446</v>
          </cell>
          <cell r="ON95">
            <v>351.39604362130166</v>
          </cell>
          <cell r="OO95">
            <v>353.236007091403</v>
          </cell>
          <cell r="OP95">
            <v>348.96341402530675</v>
          </cell>
          <cell r="OQ95">
            <v>339.50374306142328</v>
          </cell>
          <cell r="OR95">
            <v>330.37488573610779</v>
          </cell>
          <cell r="OS95">
            <v>330.47283055961134</v>
          </cell>
          <cell r="OT95">
            <v>323.68165631771086</v>
          </cell>
          <cell r="OU95">
            <v>315.43530184090139</v>
          </cell>
          <cell r="OV95">
            <v>312.56991603493691</v>
          </cell>
          <cell r="OW95">
            <v>309.01192040562626</v>
          </cell>
          <cell r="OX95">
            <v>315.5032635551691</v>
          </cell>
          <cell r="OY95">
            <v>317.89191792428494</v>
          </cell>
          <cell r="OZ95">
            <v>321.72575815856453</v>
          </cell>
          <cell r="PA95">
            <v>328.40099771142008</v>
          </cell>
          <cell r="PB95">
            <v>300.83252820611</v>
          </cell>
          <cell r="PC95">
            <v>295.31163835883143</v>
          </cell>
          <cell r="PD95">
            <v>289.78675076365471</v>
          </cell>
          <cell r="PE95">
            <v>274.63528622984887</v>
          </cell>
          <cell r="PF95">
            <v>269.5781351387501</v>
          </cell>
          <cell r="PG95">
            <v>267.9370596265793</v>
          </cell>
          <cell r="PH95">
            <v>264.94074757695194</v>
          </cell>
          <cell r="PI95">
            <v>260.67714944362643</v>
          </cell>
          <cell r="PJ95">
            <v>261.61262245178222</v>
          </cell>
          <cell r="PK95">
            <v>263.22571372866634</v>
          </cell>
          <cell r="PL95">
            <v>264.25213550150397</v>
          </cell>
          <cell r="PM95">
            <v>264.4700127619505</v>
          </cell>
          <cell r="PN95">
            <v>269.62510867655277</v>
          </cell>
          <cell r="PO95">
            <v>274.61129974246029</v>
          </cell>
          <cell r="PP95">
            <v>276.88901660740379</v>
          </cell>
          <cell r="PQ95">
            <v>277.60861122906209</v>
          </cell>
          <cell r="PR95">
            <v>277.47968385934831</v>
          </cell>
          <cell r="PS95">
            <v>269.96591668486593</v>
          </cell>
          <cell r="PT95">
            <v>268.55571111381056</v>
          </cell>
          <cell r="PU95">
            <v>264.65890635013579</v>
          </cell>
          <cell r="PV95">
            <v>259.80763927578926</v>
          </cell>
          <cell r="PW95">
            <v>259.48482113301753</v>
          </cell>
          <cell r="PX95">
            <v>259.77865560352802</v>
          </cell>
          <cell r="PY95">
            <v>256.60444377243522</v>
          </cell>
          <cell r="PZ95">
            <v>254.70051633596421</v>
          </cell>
          <cell r="QA95">
            <v>254.04188736975192</v>
          </cell>
          <cell r="QB95">
            <v>253.08642562210562</v>
          </cell>
          <cell r="QC95">
            <v>251.67522061407567</v>
          </cell>
          <cell r="QD95">
            <v>243.21998380959033</v>
          </cell>
          <cell r="QE95">
            <v>242.45141677618025</v>
          </cell>
          <cell r="QF95">
            <v>240.35259912967683</v>
          </cell>
          <cell r="QG95">
            <v>233.72633198857307</v>
          </cell>
          <cell r="QH95">
            <v>233.60739898860456</v>
          </cell>
          <cell r="QI95">
            <v>236.1659576433897</v>
          </cell>
          <cell r="QJ95">
            <v>238.56460638225079</v>
          </cell>
          <cell r="QK95">
            <v>234.31400092959404</v>
          </cell>
          <cell r="QL95">
            <v>234.48290577828885</v>
          </cell>
          <cell r="QM95">
            <v>224.47854166328906</v>
          </cell>
          <cell r="QN95">
            <v>224.141731402874</v>
          </cell>
          <cell r="QO95">
            <v>222.17583887398243</v>
          </cell>
          <cell r="QP95">
            <v>221.16940584063531</v>
          </cell>
          <cell r="QQ95">
            <v>222.12386815130711</v>
          </cell>
          <cell r="QR95">
            <v>220.95552632808688</v>
          </cell>
          <cell r="QS95">
            <v>220.88956348776819</v>
          </cell>
          <cell r="QT95">
            <v>236.97750046670436</v>
          </cell>
          <cell r="QU95">
            <v>223.28021673083305</v>
          </cell>
          <cell r="QV95">
            <v>223.83090650379657</v>
          </cell>
          <cell r="QW95">
            <v>224.76837838590146</v>
          </cell>
          <cell r="QX95">
            <v>224.57948479771613</v>
          </cell>
          <cell r="QY95">
            <v>223.26122742831706</v>
          </cell>
          <cell r="QZ95">
            <v>226.49840378880501</v>
          </cell>
          <cell r="RA95">
            <v>228.19744664549827</v>
          </cell>
          <cell r="RB95">
            <v>230.76999741792679</v>
          </cell>
          <cell r="RC95">
            <v>229.79954411566257</v>
          </cell>
          <cell r="RD95">
            <v>229.91447936773301</v>
          </cell>
          <cell r="RE95">
            <v>231.29470182955265</v>
          </cell>
          <cell r="RF95">
            <v>229.19288587212563</v>
          </cell>
          <cell r="RG95">
            <v>227.17102487266064</v>
          </cell>
          <cell r="RH95">
            <v>222.55762379825114</v>
          </cell>
          <cell r="RI95">
            <v>223.44212552070618</v>
          </cell>
          <cell r="RJ95">
            <v>224.47254504144192</v>
          </cell>
          <cell r="RK95">
            <v>224.2286824196577</v>
          </cell>
          <cell r="RL95">
            <v>224.4635501086712</v>
          </cell>
          <cell r="RM95">
            <v>224.20469593226909</v>
          </cell>
          <cell r="RN95">
            <v>224.85233109176161</v>
          </cell>
          <cell r="RO95">
            <v>228.17845734298228</v>
          </cell>
          <cell r="RP95">
            <v>227.40189481377601</v>
          </cell>
          <cell r="RQ95">
            <v>226.25654004096984</v>
          </cell>
          <cell r="RR95">
            <v>227.01811101555822</v>
          </cell>
          <cell r="RS95">
            <v>223.52108104169369</v>
          </cell>
          <cell r="RT95">
            <v>223.29021110057832</v>
          </cell>
          <cell r="RU95">
            <v>220.70466764748096</v>
          </cell>
          <cell r="RV95">
            <v>215.856398884058</v>
          </cell>
          <cell r="RW95">
            <v>214.42320626258851</v>
          </cell>
          <cell r="RX95">
            <v>213.66663247287275</v>
          </cell>
          <cell r="RY95">
            <v>215.97333301007748</v>
          </cell>
          <cell r="RZ95">
            <v>214.45718711972236</v>
          </cell>
          <cell r="SA95">
            <v>212.02155921280382</v>
          </cell>
          <cell r="SB95">
            <v>209.18715595304965</v>
          </cell>
          <cell r="SC95">
            <v>212.27141845643519</v>
          </cell>
          <cell r="SD95">
            <v>216.96177617788314</v>
          </cell>
          <cell r="SE95">
            <v>218.55088096737862</v>
          </cell>
          <cell r="SF95">
            <v>220.67068679034708</v>
          </cell>
          <cell r="SG95">
            <v>225.8377759486437</v>
          </cell>
          <cell r="SH95">
            <v>226.59834748625755</v>
          </cell>
          <cell r="SI95">
            <v>227.04809412479401</v>
          </cell>
          <cell r="SJ95">
            <v>228.79411051928997</v>
          </cell>
          <cell r="SK95">
            <v>230.59709482133388</v>
          </cell>
          <cell r="SL95">
            <v>230.52713423311712</v>
          </cell>
          <cell r="SM95">
            <v>231.15278177917003</v>
          </cell>
          <cell r="SN95">
            <v>230.65506216585635</v>
          </cell>
          <cell r="SO95">
            <v>232.4430549132824</v>
          </cell>
          <cell r="SP95">
            <v>234.02716251790523</v>
          </cell>
          <cell r="SQ95">
            <v>235.38839567720888</v>
          </cell>
          <cell r="SR95">
            <v>236.41181913912294</v>
          </cell>
          <cell r="SS95">
            <v>248.31611294269561</v>
          </cell>
        </row>
        <row r="96">
          <cell r="B96" t="str">
            <v>SEVFP 1 5/8 PERP nc-26</v>
          </cell>
          <cell r="C96" t="str">
            <v>FR0013445335</v>
          </cell>
          <cell r="D96">
            <v>283.09470460116859</v>
          </cell>
          <cell r="E96">
            <v>284.97512543964388</v>
          </cell>
          <cell r="F96">
            <v>290.17133537417652</v>
          </cell>
          <cell r="G96">
            <v>291.88179131972788</v>
          </cell>
          <cell r="H96">
            <v>292.16473865592479</v>
          </cell>
          <cell r="I96">
            <v>300.18943949639799</v>
          </cell>
          <cell r="J96">
            <v>302.83322866898772</v>
          </cell>
          <cell r="K96">
            <v>301.1994042936563</v>
          </cell>
          <cell r="L96">
            <v>300.08333424532412</v>
          </cell>
          <cell r="M96">
            <v>298.38663268417116</v>
          </cell>
          <cell r="N96">
            <v>296.42073817121985</v>
          </cell>
          <cell r="O96">
            <v>298.46817653453348</v>
          </cell>
          <cell r="P96">
            <v>294.71617696183921</v>
          </cell>
          <cell r="Q96">
            <v>294.72108924198147</v>
          </cell>
          <cell r="R96">
            <v>289.38537055140733</v>
          </cell>
          <cell r="S96">
            <v>283.07112565648555</v>
          </cell>
          <cell r="T96">
            <v>292.28263337934015</v>
          </cell>
          <cell r="U96">
            <v>284.03393256437778</v>
          </cell>
          <cell r="V96">
            <v>277.63028417086605</v>
          </cell>
          <cell r="W96">
            <v>265.58930308604238</v>
          </cell>
          <cell r="X96">
            <v>257.11267247247696</v>
          </cell>
          <cell r="Y96">
            <v>253.89611143529416</v>
          </cell>
          <cell r="Z96">
            <v>258.88698805987832</v>
          </cell>
          <cell r="AA96">
            <v>279.79266988950968</v>
          </cell>
          <cell r="AB96">
            <v>289.23014249891042</v>
          </cell>
          <cell r="AC96">
            <v>299.33666766369345</v>
          </cell>
          <cell r="AD96">
            <v>301.92150947457549</v>
          </cell>
          <cell r="AE96">
            <v>301.86157965683935</v>
          </cell>
          <cell r="AF96">
            <v>297.61049242168667</v>
          </cell>
          <cell r="AG96">
            <v>297.38550999116899</v>
          </cell>
          <cell r="AH96">
            <v>303.67421102935072</v>
          </cell>
          <cell r="AI96">
            <v>319.41413906133175</v>
          </cell>
          <cell r="AJ96">
            <v>321.17273535227775</v>
          </cell>
          <cell r="AK96">
            <v>321.50185812181235</v>
          </cell>
          <cell r="AL96">
            <v>322.39392819565535</v>
          </cell>
          <cell r="AM96">
            <v>328.87420815938714</v>
          </cell>
          <cell r="AN96">
            <v>337.58564576375483</v>
          </cell>
          <cell r="AO96">
            <v>340.39547000515461</v>
          </cell>
          <cell r="AP96">
            <v>340.22255774414538</v>
          </cell>
          <cell r="AQ96">
            <v>335.88894420260192</v>
          </cell>
          <cell r="AR96">
            <v>331.80389203625919</v>
          </cell>
          <cell r="AS96">
            <v>330.10424310702086</v>
          </cell>
          <cell r="AT96">
            <v>328.2149801642895</v>
          </cell>
          <cell r="AU96">
            <v>330.06690977793932</v>
          </cell>
          <cell r="AV96">
            <v>326.75603296202422</v>
          </cell>
          <cell r="AW96">
            <v>328.03912053519485</v>
          </cell>
          <cell r="AX96">
            <v>323.86761223834753</v>
          </cell>
          <cell r="AY96">
            <v>311.10649088466164</v>
          </cell>
          <cell r="AZ96">
            <v>297.96417659193281</v>
          </cell>
          <cell r="BA96">
            <v>293.5686683205962</v>
          </cell>
          <cell r="BB96">
            <v>288.04333561652902</v>
          </cell>
          <cell r="BC96">
            <v>297.52305383515358</v>
          </cell>
          <cell r="BD96">
            <v>300.20614124888181</v>
          </cell>
          <cell r="BE96">
            <v>298.33750988274812</v>
          </cell>
          <cell r="BF96">
            <v>304.28431622302531</v>
          </cell>
          <cell r="BG96">
            <v>301.85961474478245</v>
          </cell>
          <cell r="BH96">
            <v>305.11645647913218</v>
          </cell>
          <cell r="BI96">
            <v>305.33259680539373</v>
          </cell>
          <cell r="BJ96">
            <v>302.90887778317926</v>
          </cell>
          <cell r="BK96">
            <v>301.0834744822979</v>
          </cell>
          <cell r="BL96">
            <v>319.11841979676484</v>
          </cell>
          <cell r="BM96">
            <v>331.50129557949305</v>
          </cell>
          <cell r="BN96">
            <v>342.5470487074852</v>
          </cell>
          <cell r="BO96">
            <v>356.95378390884395</v>
          </cell>
          <cell r="BP96">
            <v>360.46508175456523</v>
          </cell>
          <cell r="BQ96">
            <v>359.32936258566377</v>
          </cell>
          <cell r="BR96">
            <v>358.09539781391624</v>
          </cell>
          <cell r="BS96">
            <v>357.15813476276395</v>
          </cell>
          <cell r="BT96">
            <v>376.95069391214849</v>
          </cell>
          <cell r="BU96">
            <v>354.366977185905</v>
          </cell>
          <cell r="BV96">
            <v>345.73806588792797</v>
          </cell>
          <cell r="BW96">
            <v>342.17076804858448</v>
          </cell>
          <cell r="BX96">
            <v>358.02269606781005</v>
          </cell>
          <cell r="BY96">
            <v>361.69904652631283</v>
          </cell>
          <cell r="BZ96">
            <v>347.85820599734785</v>
          </cell>
          <cell r="CA96">
            <v>342.33582066136597</v>
          </cell>
          <cell r="CB96">
            <v>345.14662735879421</v>
          </cell>
          <cell r="CC96">
            <v>327.62943637132645</v>
          </cell>
          <cell r="CD96">
            <v>306.00754409694667</v>
          </cell>
          <cell r="CE96">
            <v>265.47533818674088</v>
          </cell>
          <cell r="CF96">
            <v>266.89302223581075</v>
          </cell>
          <cell r="CG96">
            <v>241.60067423909902</v>
          </cell>
          <cell r="CH96">
            <v>233.35197342413665</v>
          </cell>
          <cell r="CI96">
            <v>239.12979732751847</v>
          </cell>
          <cell r="CJ96">
            <v>214.70397554790975</v>
          </cell>
          <cell r="CK96">
            <v>199.67731059259177</v>
          </cell>
          <cell r="CL96">
            <v>193.35225868135691</v>
          </cell>
          <cell r="CM96">
            <v>195.93317066812514</v>
          </cell>
          <cell r="CN96">
            <v>213.92488791733982</v>
          </cell>
          <cell r="CO96">
            <v>209.29457265520097</v>
          </cell>
          <cell r="CP96">
            <v>193.4947148054838</v>
          </cell>
          <cell r="CQ96">
            <v>179.9476286290288</v>
          </cell>
          <cell r="CR96">
            <v>174.39085733205079</v>
          </cell>
          <cell r="CS96">
            <v>168.94805093437432</v>
          </cell>
          <cell r="CT96">
            <v>159.14510468238592</v>
          </cell>
          <cell r="CU96">
            <v>160.64040275770424</v>
          </cell>
          <cell r="CV96">
            <v>160.02342037183047</v>
          </cell>
          <cell r="CW96">
            <v>161.58454300105572</v>
          </cell>
          <cell r="CX96">
            <v>160.29359577965738</v>
          </cell>
          <cell r="CY96">
            <v>161.95198155570029</v>
          </cell>
          <cell r="CZ96">
            <v>162.46580605858563</v>
          </cell>
          <cell r="DA96">
            <v>161.08349042654038</v>
          </cell>
          <cell r="DB96">
            <v>162.93247267210484</v>
          </cell>
          <cell r="DC96">
            <v>164.52306898218396</v>
          </cell>
          <cell r="DD96">
            <v>162.6121920068264</v>
          </cell>
          <cell r="DE96">
            <v>160.96952552723883</v>
          </cell>
          <cell r="DF96">
            <v>162.78903409194947</v>
          </cell>
          <cell r="DG96">
            <v>166.21682317525148</v>
          </cell>
          <cell r="DH96">
            <v>173.51352409863472</v>
          </cell>
          <cell r="DI96">
            <v>173.16278729647397</v>
          </cell>
          <cell r="DJ96">
            <v>171.00138403385878</v>
          </cell>
          <cell r="DK96">
            <v>166.39563017243145</v>
          </cell>
          <cell r="DL96">
            <v>167.05387571150064</v>
          </cell>
          <cell r="DM96">
            <v>171.06524367570879</v>
          </cell>
          <cell r="DN96">
            <v>162.45598149830104</v>
          </cell>
          <cell r="DO96">
            <v>160.20910456120967</v>
          </cell>
          <cell r="DP96">
            <v>156.31661377644539</v>
          </cell>
          <cell r="DQ96">
            <v>155.61121034801005</v>
          </cell>
          <cell r="DR96">
            <v>153.663000043571</v>
          </cell>
          <cell r="DS96">
            <v>154.23380699610709</v>
          </cell>
          <cell r="DT96">
            <v>159.51450814908742</v>
          </cell>
          <cell r="DU96">
            <v>160.98131499958038</v>
          </cell>
          <cell r="DV96">
            <v>159.69331514626739</v>
          </cell>
          <cell r="DW96">
            <v>159.07338539230821</v>
          </cell>
          <cell r="DX96">
            <v>162.49331482738256</v>
          </cell>
          <cell r="DY96">
            <v>162.24868327629565</v>
          </cell>
          <cell r="DZ96">
            <v>165.72952498513459</v>
          </cell>
          <cell r="EA96">
            <v>167.98524402648212</v>
          </cell>
          <cell r="EB96">
            <v>167.414437073946</v>
          </cell>
          <cell r="EC96">
            <v>167.94987560945751</v>
          </cell>
          <cell r="ED96">
            <v>163.79703397715093</v>
          </cell>
          <cell r="EE96">
            <v>161.74664824575186</v>
          </cell>
          <cell r="EF96">
            <v>161.39787635564804</v>
          </cell>
          <cell r="EG96">
            <v>165.12138470351695</v>
          </cell>
          <cell r="EH96">
            <v>164.69401633113623</v>
          </cell>
          <cell r="EI96">
            <v>164.98089349144698</v>
          </cell>
          <cell r="EJ96">
            <v>166.03605126601457</v>
          </cell>
          <cell r="EK96">
            <v>166.05963021069766</v>
          </cell>
          <cell r="EL96">
            <v>167.92040192860367</v>
          </cell>
          <cell r="EM96">
            <v>172.22650670135022</v>
          </cell>
          <cell r="EN96">
            <v>172.47703298860787</v>
          </cell>
          <cell r="EO96">
            <v>173.84854160434008</v>
          </cell>
          <cell r="EP96">
            <v>176.27717290669682</v>
          </cell>
          <cell r="EQ96">
            <v>179.50257604813575</v>
          </cell>
          <cell r="ER96">
            <v>177.35492716991899</v>
          </cell>
          <cell r="ES96">
            <v>178.87871647006273</v>
          </cell>
          <cell r="ET96">
            <v>179.39352342897655</v>
          </cell>
          <cell r="EU96">
            <v>181.29752321213485</v>
          </cell>
          <cell r="EV96">
            <v>185.36390871393681</v>
          </cell>
          <cell r="EW96">
            <v>188.03225928723811</v>
          </cell>
          <cell r="EX96">
            <v>181.13738287949565</v>
          </cell>
          <cell r="EY96">
            <v>185.9298033863306</v>
          </cell>
          <cell r="EZ96">
            <v>187.33569796305895</v>
          </cell>
          <cell r="FA96">
            <v>188.00769788652659</v>
          </cell>
          <cell r="FB96">
            <v>187.34846989142895</v>
          </cell>
          <cell r="FC96">
            <v>187.11366290062668</v>
          </cell>
          <cell r="FD96">
            <v>192.087837772727</v>
          </cell>
          <cell r="FE96">
            <v>190.6662238995433</v>
          </cell>
          <cell r="FF96">
            <v>188.7946451653242</v>
          </cell>
          <cell r="FG96">
            <v>183.34004929530622</v>
          </cell>
          <cell r="FH96">
            <v>181.050926748991</v>
          </cell>
          <cell r="FI96">
            <v>180.62159346455337</v>
          </cell>
          <cell r="FJ96">
            <v>180.99492675536871</v>
          </cell>
          <cell r="FK96">
            <v>177.83731307989359</v>
          </cell>
          <cell r="FL96">
            <v>173.42805042415858</v>
          </cell>
          <cell r="FM96">
            <v>173.34355920571087</v>
          </cell>
          <cell r="FN96">
            <v>173.11464695107935</v>
          </cell>
          <cell r="FO96">
            <v>169.18482283723353</v>
          </cell>
          <cell r="FP96">
            <v>173.25022588300703</v>
          </cell>
          <cell r="FQ96">
            <v>171.75394535166026</v>
          </cell>
          <cell r="FR96">
            <v>177.15548859614134</v>
          </cell>
          <cell r="FS96">
            <v>181.89485647743939</v>
          </cell>
          <cell r="FT96">
            <v>182.76531251865626</v>
          </cell>
          <cell r="FU96">
            <v>178.72250596153734</v>
          </cell>
          <cell r="FV96">
            <v>178.08783936715125</v>
          </cell>
          <cell r="FW96">
            <v>176.17892730385063</v>
          </cell>
          <cell r="FX96">
            <v>178.0436288458705</v>
          </cell>
          <cell r="FY96">
            <v>182.42145290869473</v>
          </cell>
          <cell r="FZ96">
            <v>184.82159298622611</v>
          </cell>
          <cell r="GA96">
            <v>182.68475112432242</v>
          </cell>
          <cell r="GB96">
            <v>181.7445407050848</v>
          </cell>
          <cell r="GC96">
            <v>185.57611921608446</v>
          </cell>
          <cell r="GD96">
            <v>187.57541723400357</v>
          </cell>
          <cell r="GE96">
            <v>187.57738214606047</v>
          </cell>
          <cell r="GF96">
            <v>191.39029399251936</v>
          </cell>
          <cell r="GG96">
            <v>194.77485501056907</v>
          </cell>
          <cell r="GH96">
            <v>193.65387268209457</v>
          </cell>
          <cell r="GI96">
            <v>198.0041879761219</v>
          </cell>
          <cell r="GJ96">
            <v>202.92236285459995</v>
          </cell>
          <cell r="GK96">
            <v>205.59857307612896</v>
          </cell>
          <cell r="GL96">
            <v>203.37920490783452</v>
          </cell>
          <cell r="GM96">
            <v>203.85373116958141</v>
          </cell>
          <cell r="GN96">
            <v>204.47955565971137</v>
          </cell>
          <cell r="GO96">
            <v>199.73036321812867</v>
          </cell>
          <cell r="GP96">
            <v>198.37850372296572</v>
          </cell>
          <cell r="GQ96">
            <v>200.08208247631788</v>
          </cell>
          <cell r="GR96">
            <v>200.61359118771554</v>
          </cell>
          <cell r="GS96">
            <v>201.33471391260625</v>
          </cell>
          <cell r="GT96">
            <v>202.28573134815693</v>
          </cell>
          <cell r="GU96">
            <v>201.3356963686347</v>
          </cell>
          <cell r="GV96">
            <v>199.5338720124364</v>
          </cell>
          <cell r="GW96">
            <v>194.48011820203067</v>
          </cell>
          <cell r="GX96">
            <v>198.0552756896019</v>
          </cell>
          <cell r="GY96">
            <v>195.56081983333826</v>
          </cell>
          <cell r="GZ96">
            <v>190.2585046477318</v>
          </cell>
          <cell r="HA96">
            <v>186.39155771970749</v>
          </cell>
          <cell r="HB96">
            <v>181.63352317386867</v>
          </cell>
          <cell r="HC96">
            <v>186.95646993607281</v>
          </cell>
          <cell r="HD96">
            <v>202.69050323188304</v>
          </cell>
          <cell r="HE96">
            <v>201.25906479841473</v>
          </cell>
          <cell r="HF96">
            <v>201.41429285091161</v>
          </cell>
          <cell r="HG96">
            <v>202.91450320637227</v>
          </cell>
          <cell r="HH96">
            <v>199.41499483299256</v>
          </cell>
        </row>
        <row r="97">
          <cell r="B97" t="str">
            <v>EDF 4 1/8 PERP nc-22</v>
          </cell>
          <cell r="C97" t="str">
            <v>FR0011697010</v>
          </cell>
          <cell r="D97">
            <v>207.52308848619461</v>
          </cell>
          <cell r="E97">
            <v>207.48445742511751</v>
          </cell>
          <cell r="F97">
            <v>212.46588322401047</v>
          </cell>
          <cell r="G97">
            <v>230.40258204412461</v>
          </cell>
          <cell r="H97">
            <v>254.94915446853639</v>
          </cell>
          <cell r="I97">
            <v>286.16008019876477</v>
          </cell>
          <cell r="J97">
            <v>297.92769572687149</v>
          </cell>
          <cell r="K97">
            <v>315.69501220226283</v>
          </cell>
          <cell r="L97">
            <v>318.84691057014464</v>
          </cell>
          <cell r="M97">
            <v>322.66742345666887</v>
          </cell>
          <cell r="N97">
            <v>325.47758551502227</v>
          </cell>
          <cell r="O97">
            <v>344.95754569816592</v>
          </cell>
          <cell r="P97">
            <v>319.39368866539002</v>
          </cell>
          <cell r="Q97">
            <v>318.43484591865541</v>
          </cell>
          <cell r="R97">
            <v>311.57337514734269</v>
          </cell>
          <cell r="S97">
            <v>307.72116497993471</v>
          </cell>
          <cell r="T97">
            <v>325.23787482833859</v>
          </cell>
          <cell r="U97">
            <v>321.7491928510666</v>
          </cell>
          <cell r="V97">
            <v>321.54514160537718</v>
          </cell>
          <cell r="W97">
            <v>291.31683158254623</v>
          </cell>
          <cell r="X97">
            <v>276.60830271244049</v>
          </cell>
          <cell r="Y97">
            <v>252.87298257064819</v>
          </cell>
          <cell r="Z97">
            <v>265.2497802157402</v>
          </cell>
          <cell r="AA97">
            <v>292.88485644626621</v>
          </cell>
          <cell r="AB97">
            <v>309.00292377567291</v>
          </cell>
          <cell r="AC97">
            <v>318.78846870851521</v>
          </cell>
          <cell r="AD97">
            <v>317.73750573921205</v>
          </cell>
          <cell r="AE97">
            <v>318.59036070299146</v>
          </cell>
          <cell r="AF97">
            <v>316.4874442243576</v>
          </cell>
          <cell r="AG97">
            <v>316.0842944331169</v>
          </cell>
          <cell r="AH97">
            <v>345.23786852598192</v>
          </cell>
          <cell r="AI97">
            <v>342.13450661945342</v>
          </cell>
          <cell r="AJ97">
            <v>357.45320814657214</v>
          </cell>
          <cell r="AK97">
            <v>360.32379314661023</v>
          </cell>
          <cell r="AL97">
            <v>371.96561009120938</v>
          </cell>
          <cell r="AM97">
            <v>384.10963082981112</v>
          </cell>
          <cell r="AN97">
            <v>390.39856946516039</v>
          </cell>
          <cell r="AO97">
            <v>405.45576842498775</v>
          </cell>
          <cell r="AP97">
            <v>413.92785728120799</v>
          </cell>
          <cell r="AQ97">
            <v>406.68205697917938</v>
          </cell>
          <cell r="AR97">
            <v>403.39544516754148</v>
          </cell>
          <cell r="AS97">
            <v>410.28960375976567</v>
          </cell>
          <cell r="AT97">
            <v>430.56001488494877</v>
          </cell>
          <cell r="AU97">
            <v>409.5308500986099</v>
          </cell>
          <cell r="AV97">
            <v>410.44511854410172</v>
          </cell>
          <cell r="AW97">
            <v>416.57755185508728</v>
          </cell>
          <cell r="AX97">
            <v>416.25166418600082</v>
          </cell>
          <cell r="AY97">
            <v>382.63471672868729</v>
          </cell>
          <cell r="AZ97">
            <v>377.03618449258806</v>
          </cell>
          <cell r="BA97">
            <v>369.28818039655687</v>
          </cell>
          <cell r="BB97">
            <v>366.56716694068905</v>
          </cell>
          <cell r="BC97">
            <v>369.87557063293457</v>
          </cell>
          <cell r="BD97">
            <v>368.45612677335743</v>
          </cell>
          <cell r="BE97">
            <v>373.67627271890643</v>
          </cell>
          <cell r="BF97">
            <v>372.64512055015564</v>
          </cell>
          <cell r="BG97">
            <v>368.57102941656115</v>
          </cell>
          <cell r="BH97">
            <v>369.35256549835202</v>
          </cell>
          <cell r="BI97">
            <v>382.70405453062057</v>
          </cell>
          <cell r="BJ97">
            <v>363.49649285507206</v>
          </cell>
          <cell r="BK97">
            <v>365.35078378677366</v>
          </cell>
          <cell r="BL97">
            <v>401.13800444459912</v>
          </cell>
          <cell r="BM97">
            <v>425.0436974711418</v>
          </cell>
          <cell r="BN97">
            <v>435.70190816831587</v>
          </cell>
          <cell r="BO97">
            <v>444.54842115497587</v>
          </cell>
          <cell r="BP97">
            <v>446.01045823574066</v>
          </cell>
          <cell r="BQ97">
            <v>444.48304551315306</v>
          </cell>
          <cell r="BR97">
            <v>443.81046883440018</v>
          </cell>
          <cell r="BS97">
            <v>447.08123200559618</v>
          </cell>
          <cell r="BT97">
            <v>441.07261619806292</v>
          </cell>
          <cell r="BU97">
            <v>441.10431347894666</v>
          </cell>
          <cell r="BV97">
            <v>446.31455402421949</v>
          </cell>
          <cell r="BW97">
            <v>454.41717145013808</v>
          </cell>
          <cell r="BX97">
            <v>492.00321279811857</v>
          </cell>
          <cell r="BY97">
            <v>457.34421723175046</v>
          </cell>
          <cell r="BZ97">
            <v>438.97069025945666</v>
          </cell>
          <cell r="CA97">
            <v>436.76772923803333</v>
          </cell>
          <cell r="CB97">
            <v>418.24165910148622</v>
          </cell>
          <cell r="CC97">
            <v>380.66849477386472</v>
          </cell>
          <cell r="CD97">
            <v>311.44757656383518</v>
          </cell>
          <cell r="CE97">
            <v>237.17787583303453</v>
          </cell>
          <cell r="CF97">
            <v>226.73560286188126</v>
          </cell>
          <cell r="CG97">
            <v>183.09042816495895</v>
          </cell>
          <cell r="CH97">
            <v>171.29111535596846</v>
          </cell>
          <cell r="CI97">
            <v>184.87141913461684</v>
          </cell>
          <cell r="CJ97">
            <v>126.56922364902496</v>
          </cell>
          <cell r="CK97">
            <v>109.58047163534164</v>
          </cell>
          <cell r="CL97">
            <v>104.8219173426628</v>
          </cell>
          <cell r="CM97">
            <v>103.6748719906807</v>
          </cell>
          <cell r="CN97">
            <v>112.99882527065277</v>
          </cell>
          <cell r="CO97">
            <v>111.18910864019395</v>
          </cell>
          <cell r="CP97">
            <v>89.523026616096502</v>
          </cell>
          <cell r="CQ97">
            <v>82.049402107715608</v>
          </cell>
          <cell r="CR97">
            <v>74.424224975109112</v>
          </cell>
          <cell r="CS97">
            <v>70.302587920188913</v>
          </cell>
          <cell r="CT97">
            <v>60.886514417648321</v>
          </cell>
          <cell r="CU97">
            <v>62.381239319324493</v>
          </cell>
          <cell r="CV97">
            <v>62.920093094348907</v>
          </cell>
          <cell r="CW97">
            <v>64.417789616107939</v>
          </cell>
          <cell r="CX97">
            <v>61.893893625736233</v>
          </cell>
          <cell r="CY97">
            <v>65.12701627588271</v>
          </cell>
          <cell r="CZ97">
            <v>65.365736422538745</v>
          </cell>
          <cell r="DA97">
            <v>65.499459326267242</v>
          </cell>
          <cell r="DB97">
            <v>66.697022219657896</v>
          </cell>
          <cell r="DC97">
            <v>67.161585492610925</v>
          </cell>
          <cell r="DD97">
            <v>68.183822801113124</v>
          </cell>
          <cell r="DE97">
            <v>68.590934752464293</v>
          </cell>
          <cell r="DF97">
            <v>70.289710899829856</v>
          </cell>
          <cell r="DG97">
            <v>71.188130704879754</v>
          </cell>
          <cell r="DH97">
            <v>73.953718461990348</v>
          </cell>
          <cell r="DI97">
            <v>73.991358983039845</v>
          </cell>
          <cell r="DJ97">
            <v>73.634764573097229</v>
          </cell>
          <cell r="DK97">
            <v>71.571469695568084</v>
          </cell>
          <cell r="DL97">
            <v>71.951837066173553</v>
          </cell>
          <cell r="DM97">
            <v>72.955254114151003</v>
          </cell>
          <cell r="DN97">
            <v>68.688998215198509</v>
          </cell>
          <cell r="DO97">
            <v>68.508719930171964</v>
          </cell>
          <cell r="DP97">
            <v>68.754373857021335</v>
          </cell>
          <cell r="DQ97">
            <v>69.54977749919891</v>
          </cell>
          <cell r="DR97">
            <v>68.757345477104195</v>
          </cell>
          <cell r="DS97">
            <v>69.000027783870706</v>
          </cell>
          <cell r="DT97">
            <v>72.742288008213038</v>
          </cell>
          <cell r="DU97">
            <v>73.924002261161803</v>
          </cell>
          <cell r="DV97">
            <v>75.076000313282023</v>
          </cell>
          <cell r="DW97">
            <v>75.451414983749387</v>
          </cell>
          <cell r="DX97">
            <v>76.710391358852391</v>
          </cell>
          <cell r="DY97">
            <v>77.336412656307218</v>
          </cell>
          <cell r="DZ97">
            <v>80.679485249519345</v>
          </cell>
          <cell r="EA97">
            <v>80.037615311622631</v>
          </cell>
          <cell r="EB97">
            <v>78.683547093868256</v>
          </cell>
          <cell r="EC97">
            <v>77.798994849205016</v>
          </cell>
          <cell r="ED97">
            <v>76.360730729103096</v>
          </cell>
          <cell r="EE97">
            <v>78.664726833343508</v>
          </cell>
          <cell r="EF97">
            <v>76.114086262226095</v>
          </cell>
          <cell r="EG97">
            <v>77.901020472049709</v>
          </cell>
          <cell r="EH97">
            <v>80.174309835433959</v>
          </cell>
          <cell r="EI97">
            <v>80.140631474494938</v>
          </cell>
          <cell r="EJ97">
            <v>83.335123063564296</v>
          </cell>
          <cell r="EK97">
            <v>84.607966999053957</v>
          </cell>
          <cell r="EL97">
            <v>87.337895315170286</v>
          </cell>
          <cell r="EM97">
            <v>87.89160719060898</v>
          </cell>
          <cell r="EN97">
            <v>88.148157057762134</v>
          </cell>
          <cell r="EO97">
            <v>91.301045965671534</v>
          </cell>
          <cell r="EP97">
            <v>94.032955361843108</v>
          </cell>
          <cell r="EQ97">
            <v>94.534168615818018</v>
          </cell>
          <cell r="ER97">
            <v>94.501480794906612</v>
          </cell>
          <cell r="ES97">
            <v>94.627279378414158</v>
          </cell>
          <cell r="ET97">
            <v>94.113189104080206</v>
          </cell>
          <cell r="EU97">
            <v>97.308671233177179</v>
          </cell>
          <cell r="EV97">
            <v>99.237252666950226</v>
          </cell>
          <cell r="EW97">
            <v>98.555761127948756</v>
          </cell>
          <cell r="EX97">
            <v>96.831230939865108</v>
          </cell>
          <cell r="EY97">
            <v>98.473546305656441</v>
          </cell>
          <cell r="EZ97">
            <v>99.476963353633892</v>
          </cell>
          <cell r="FA97">
            <v>100.24265079498291</v>
          </cell>
          <cell r="FB97">
            <v>96.637085094451905</v>
          </cell>
          <cell r="FC97">
            <v>130.208467710495</v>
          </cell>
          <cell r="FD97">
            <v>134.64014379405975</v>
          </cell>
          <cell r="FE97">
            <v>137.20465192556381</v>
          </cell>
          <cell r="FF97">
            <v>138.4893823413849</v>
          </cell>
          <cell r="FG97">
            <v>134.43213038825991</v>
          </cell>
          <cell r="FH97">
            <v>133.40196875953674</v>
          </cell>
          <cell r="FI97">
            <v>133.11471215152741</v>
          </cell>
          <cell r="FJ97">
            <v>131.98945868015289</v>
          </cell>
          <cell r="FK97">
            <v>131.18315909767151</v>
          </cell>
          <cell r="FL97">
            <v>130.09059344720839</v>
          </cell>
          <cell r="FM97">
            <v>130.01234078502654</v>
          </cell>
          <cell r="FN97">
            <v>126.9644491200447</v>
          </cell>
          <cell r="FO97">
            <v>124.42767610931396</v>
          </cell>
          <cell r="FP97">
            <v>128.08574043130875</v>
          </cell>
          <cell r="FQ97">
            <v>127.74598520183564</v>
          </cell>
          <cell r="FR97">
            <v>132.45699357318878</v>
          </cell>
          <cell r="FS97">
            <v>136.96989393901825</v>
          </cell>
          <cell r="FT97">
            <v>138.19321087312699</v>
          </cell>
          <cell r="FU97">
            <v>136.2666105194092</v>
          </cell>
          <cell r="FV97">
            <v>134.61438975334167</v>
          </cell>
          <cell r="FW97">
            <v>132.27869636821748</v>
          </cell>
          <cell r="FX97">
            <v>135.65247570228578</v>
          </cell>
          <cell r="FY97">
            <v>136.88173587656021</v>
          </cell>
          <cell r="FZ97">
            <v>137.78312730169296</v>
          </cell>
          <cell r="GA97">
            <v>139.12134687900542</v>
          </cell>
          <cell r="GB97">
            <v>140.9389878296852</v>
          </cell>
          <cell r="GC97">
            <v>143.04289484834669</v>
          </cell>
          <cell r="GD97">
            <v>144.56634541082383</v>
          </cell>
          <cell r="GE97">
            <v>146.64548892879486</v>
          </cell>
          <cell r="GF97">
            <v>151.75865655136107</v>
          </cell>
          <cell r="GG97">
            <v>154.37269168424606</v>
          </cell>
          <cell r="GH97">
            <v>155.17899126672745</v>
          </cell>
          <cell r="GI97">
            <v>159.02525819396973</v>
          </cell>
          <cell r="GJ97">
            <v>157.93863578367234</v>
          </cell>
          <cell r="GK97">
            <v>157.59293731403352</v>
          </cell>
          <cell r="GL97">
            <v>154.54504564905164</v>
          </cell>
          <cell r="GM97">
            <v>156.83517419290541</v>
          </cell>
          <cell r="GN97">
            <v>156.00906380987166</v>
          </cell>
          <cell r="GO97">
            <v>151.08905149269106</v>
          </cell>
          <cell r="GP97">
            <v>150.82655838537215</v>
          </cell>
          <cell r="GQ97">
            <v>152.66103851652144</v>
          </cell>
          <cell r="GR97">
            <v>153.5346948208809</v>
          </cell>
          <cell r="GS97">
            <v>154.38655924463271</v>
          </cell>
          <cell r="GT97">
            <v>154.8313117170334</v>
          </cell>
          <cell r="GU97">
            <v>137.44535315227509</v>
          </cell>
          <cell r="GV97">
            <v>136.44787934446336</v>
          </cell>
          <cell r="GW97">
            <v>133.67139564704897</v>
          </cell>
          <cell r="GX97">
            <v>137.55332201528549</v>
          </cell>
          <cell r="GY97">
            <v>134.92640986204148</v>
          </cell>
          <cell r="GZ97">
            <v>129.12976962041856</v>
          </cell>
          <cell r="HA97">
            <v>127.36165567111969</v>
          </cell>
          <cell r="HB97">
            <v>124.69809353685379</v>
          </cell>
          <cell r="HC97">
            <v>127.02190044164659</v>
          </cell>
          <cell r="HD97">
            <v>164.68718499183655</v>
          </cell>
          <cell r="HE97">
            <v>164.09286097526549</v>
          </cell>
          <cell r="HF97">
            <v>127.63603525876998</v>
          </cell>
          <cell r="HG97">
            <v>128.34823353862762</v>
          </cell>
          <cell r="HH97">
            <v>127.67565685987474</v>
          </cell>
          <cell r="HI97">
            <v>131.68635343170166</v>
          </cell>
          <cell r="HJ97">
            <v>132.1618126449585</v>
          </cell>
          <cell r="HK97">
            <v>131.88347089719772</v>
          </cell>
          <cell r="HL97">
            <v>130.1718177294731</v>
          </cell>
          <cell r="HM97">
            <v>129.67852879571916</v>
          </cell>
          <cell r="HN97">
            <v>132.0231370410919</v>
          </cell>
          <cell r="HO97">
            <v>131.89238575744628</v>
          </cell>
          <cell r="HP97">
            <v>128.84944679260255</v>
          </cell>
          <cell r="HQ97">
            <v>132.67095021915435</v>
          </cell>
          <cell r="HR97">
            <v>131.3436265821457</v>
          </cell>
          <cell r="HS97">
            <v>138.80932677030563</v>
          </cell>
          <cell r="HT97">
            <v>144.23550504159928</v>
          </cell>
          <cell r="HU97">
            <v>146.85647395467757</v>
          </cell>
          <cell r="HV97">
            <v>155.02743864250183</v>
          </cell>
          <cell r="HW97">
            <v>159.54331062841416</v>
          </cell>
          <cell r="HX97">
            <v>147.80937346124648</v>
          </cell>
          <cell r="HY97">
            <v>145.34193825244901</v>
          </cell>
          <cell r="HZ97">
            <v>143.37175413751604</v>
          </cell>
          <cell r="IA97">
            <v>146.95750903749465</v>
          </cell>
          <cell r="IB97">
            <v>148.45025285911561</v>
          </cell>
          <cell r="IC97">
            <v>158.21895861148832</v>
          </cell>
          <cell r="ID97">
            <v>160.8211072640419</v>
          </cell>
          <cell r="IE97">
            <v>164.13248257637022</v>
          </cell>
          <cell r="IF97">
            <v>155.84661524534226</v>
          </cell>
          <cell r="IG97">
            <v>141.13214313507078</v>
          </cell>
          <cell r="IH97">
            <v>139.48190344905854</v>
          </cell>
          <cell r="II97">
            <v>143.7640079884529</v>
          </cell>
          <cell r="IJ97">
            <v>138.56169176340103</v>
          </cell>
          <cell r="IK97">
            <v>135.71388918399811</v>
          </cell>
          <cell r="IL97">
            <v>138.0050082678795</v>
          </cell>
          <cell r="IM97">
            <v>146.04522167205809</v>
          </cell>
          <cell r="IN97">
            <v>157.75043317842483</v>
          </cell>
          <cell r="IO97">
            <v>161.74230948972703</v>
          </cell>
          <cell r="IP97">
            <v>162.17913764190675</v>
          </cell>
          <cell r="IQ97">
            <v>161.11034495210649</v>
          </cell>
          <cell r="IR97">
            <v>153.40592461729051</v>
          </cell>
          <cell r="IS97">
            <v>150.12327496576307</v>
          </cell>
          <cell r="IT97">
            <v>152.37378190851211</v>
          </cell>
          <cell r="IU97">
            <v>151.20395413589478</v>
          </cell>
          <cell r="IV97">
            <v>153.25932469320298</v>
          </cell>
          <cell r="IW97">
            <v>155.95458410835266</v>
          </cell>
          <cell r="IX97">
            <v>157.94358848381043</v>
          </cell>
          <cell r="IY97">
            <v>151.17423793506623</v>
          </cell>
          <cell r="IZ97">
            <v>142.64667883729933</v>
          </cell>
          <cell r="JA97">
            <v>145.09529378557204</v>
          </cell>
          <cell r="JB97">
            <v>149.65177791261672</v>
          </cell>
          <cell r="JC97">
            <v>150.25105462932586</v>
          </cell>
          <cell r="JD97">
            <v>148.09266790914535</v>
          </cell>
          <cell r="JE97">
            <v>155.7208166618347</v>
          </cell>
          <cell r="JF97">
            <v>159.0084190135002</v>
          </cell>
          <cell r="JG97">
            <v>163.91258269023896</v>
          </cell>
          <cell r="JH97">
            <v>146.35823232078553</v>
          </cell>
          <cell r="JI97">
            <v>145.55391381835938</v>
          </cell>
          <cell r="JJ97">
            <v>142.97058542633059</v>
          </cell>
          <cell r="JK97">
            <v>141.99193187904359</v>
          </cell>
          <cell r="JL97">
            <v>148.24322999334333</v>
          </cell>
          <cell r="JM97">
            <v>158.94997715187071</v>
          </cell>
          <cell r="JN97">
            <v>168.93462063026428</v>
          </cell>
          <cell r="JO97">
            <v>173.49506691741942</v>
          </cell>
          <cell r="JP97">
            <v>172.09048115825655</v>
          </cell>
          <cell r="JQ97">
            <v>173.59511146020887</v>
          </cell>
          <cell r="JR97">
            <v>165.15471988487243</v>
          </cell>
          <cell r="JS97">
            <v>178.31800631189344</v>
          </cell>
          <cell r="JT97">
            <v>189.46851540279388</v>
          </cell>
          <cell r="JU97">
            <v>193.78132668304443</v>
          </cell>
          <cell r="JV97">
            <v>202.25935877943039</v>
          </cell>
          <cell r="JW97">
            <v>217.16302403497696</v>
          </cell>
          <cell r="JX97">
            <v>224.52967022037507</v>
          </cell>
          <cell r="JY97">
            <v>220.94589640045166</v>
          </cell>
          <cell r="JZ97">
            <v>216.84010798597336</v>
          </cell>
          <cell r="KA97">
            <v>220.15247383832931</v>
          </cell>
          <cell r="KB97">
            <v>218.39624636936188</v>
          </cell>
          <cell r="KC97">
            <v>217.50476034450531</v>
          </cell>
          <cell r="KD97">
            <v>220.78443837594986</v>
          </cell>
          <cell r="KE97">
            <v>222.87447783422468</v>
          </cell>
          <cell r="KF97">
            <v>207.27149131917955</v>
          </cell>
          <cell r="KG97">
            <v>202.69420585155487</v>
          </cell>
          <cell r="KH97">
            <v>203.1211286034584</v>
          </cell>
          <cell r="KI97">
            <v>201.69078880357742</v>
          </cell>
          <cell r="KJ97">
            <v>204.56830758380889</v>
          </cell>
          <cell r="KK97">
            <v>210.49074640893937</v>
          </cell>
          <cell r="KL97">
            <v>211.0087988433838</v>
          </cell>
          <cell r="KM97">
            <v>213.2097787847519</v>
          </cell>
          <cell r="KN97">
            <v>208.63843655729295</v>
          </cell>
          <cell r="KO97">
            <v>211.12568256664275</v>
          </cell>
          <cell r="KP97">
            <v>206.90499150896073</v>
          </cell>
          <cell r="KQ97">
            <v>196.65587384319304</v>
          </cell>
          <cell r="KR97">
            <v>184.01856417083741</v>
          </cell>
          <cell r="KS97">
            <v>183.47772931575773</v>
          </cell>
          <cell r="KT97">
            <v>184.02450741100313</v>
          </cell>
          <cell r="KU97">
            <v>186.35821971607209</v>
          </cell>
          <cell r="KV97">
            <v>190.25005148458482</v>
          </cell>
          <cell r="KW97">
            <v>191.19601721096038</v>
          </cell>
          <cell r="KX97">
            <v>186.30473055458069</v>
          </cell>
          <cell r="KY97">
            <v>186.48599937963485</v>
          </cell>
          <cell r="KZ97">
            <v>186.93174239206314</v>
          </cell>
          <cell r="LA97">
            <v>188.88508732652664</v>
          </cell>
          <cell r="LB97">
            <v>187.29428004217147</v>
          </cell>
          <cell r="LC97">
            <v>187.72714603424075</v>
          </cell>
          <cell r="LD97">
            <v>188.5383983168602</v>
          </cell>
          <cell r="LE97">
            <v>197.71971383285523</v>
          </cell>
          <cell r="LF97">
            <v>206.62565922117233</v>
          </cell>
          <cell r="LG97">
            <v>212.14197663497924</v>
          </cell>
          <cell r="LH97">
            <v>209.92415751314164</v>
          </cell>
          <cell r="LI97">
            <v>209.58242120361328</v>
          </cell>
          <cell r="LJ97">
            <v>208.59485279607773</v>
          </cell>
          <cell r="LK97">
            <v>209.68543736648559</v>
          </cell>
          <cell r="LL97">
            <v>208.43042315149307</v>
          </cell>
          <cell r="LM97">
            <v>210.7393719558716</v>
          </cell>
          <cell r="LN97">
            <v>210.71460845518112</v>
          </cell>
          <cell r="LO97">
            <v>218.11691408157347</v>
          </cell>
          <cell r="LP97">
            <v>226.25717202854156</v>
          </cell>
          <cell r="LQ97">
            <v>228.18179130220412</v>
          </cell>
          <cell r="LR97">
            <v>232.48370664215088</v>
          </cell>
          <cell r="LS97">
            <v>241.23809940624238</v>
          </cell>
          <cell r="LT97">
            <v>231.76952728223802</v>
          </cell>
          <cell r="LU97">
            <v>228.43636008930207</v>
          </cell>
          <cell r="LV97">
            <v>223.1112169008255</v>
          </cell>
          <cell r="LW97">
            <v>212.46093052387238</v>
          </cell>
          <cell r="LX97">
            <v>212.15980635547638</v>
          </cell>
          <cell r="LY97">
            <v>215.43354114675523</v>
          </cell>
          <cell r="LZ97">
            <v>213.16223286342623</v>
          </cell>
          <cell r="MA97">
            <v>216.77968504428864</v>
          </cell>
          <cell r="MB97">
            <v>225.80251415586471</v>
          </cell>
          <cell r="MC97">
            <v>242.68428784656527</v>
          </cell>
          <cell r="MD97">
            <v>249.75080040359498</v>
          </cell>
          <cell r="ME97">
            <v>245.9907104587555</v>
          </cell>
          <cell r="MF97">
            <v>235.14033499622346</v>
          </cell>
          <cell r="MG97">
            <v>228.314523665905</v>
          </cell>
          <cell r="MH97">
            <v>225.53209672832489</v>
          </cell>
          <cell r="MI97">
            <v>219.6780051651001</v>
          </cell>
          <cell r="MJ97">
            <v>203.02504622077942</v>
          </cell>
          <cell r="MK97">
            <v>199.02425504922869</v>
          </cell>
          <cell r="ML97">
            <v>204.10275377082823</v>
          </cell>
          <cell r="MM97">
            <v>220.29709268236161</v>
          </cell>
          <cell r="MN97">
            <v>227.07932025146482</v>
          </cell>
          <cell r="MO97">
            <v>223.92246918344497</v>
          </cell>
          <cell r="MP97">
            <v>219.04901224756239</v>
          </cell>
          <cell r="MQ97">
            <v>209.2704010949135</v>
          </cell>
          <cell r="MR97">
            <v>215.15817101907729</v>
          </cell>
          <cell r="MS97">
            <v>223.49356535148618</v>
          </cell>
          <cell r="MT97">
            <v>232.58672280502319</v>
          </cell>
          <cell r="MU97">
            <v>220.99344232177737</v>
          </cell>
          <cell r="MV97">
            <v>256.263601085186</v>
          </cell>
          <cell r="MW97">
            <v>273.97742839908597</v>
          </cell>
          <cell r="MX97">
            <v>274.81839688253399</v>
          </cell>
          <cell r="MY97">
            <v>264.5207427554131</v>
          </cell>
          <cell r="MZ97">
            <v>249.78447876453399</v>
          </cell>
          <cell r="NA97">
            <v>260.61306234645843</v>
          </cell>
          <cell r="NB97">
            <v>272.06172398567202</v>
          </cell>
          <cell r="NC97">
            <v>274.12799048328395</v>
          </cell>
          <cell r="ND97">
            <v>277.16498620796204</v>
          </cell>
          <cell r="NE97">
            <v>295.48700509881974</v>
          </cell>
          <cell r="NF97">
            <v>300.39513093566893</v>
          </cell>
          <cell r="NG97">
            <v>296.54193022823335</v>
          </cell>
          <cell r="NH97">
            <v>297.17884746599196</v>
          </cell>
          <cell r="NI97">
            <v>304.56035175180432</v>
          </cell>
          <cell r="NJ97">
            <v>302.79917158269882</v>
          </cell>
          <cell r="NK97">
            <v>299.11931538009645</v>
          </cell>
          <cell r="NL97">
            <v>287.71126588201525</v>
          </cell>
          <cell r="NM97">
            <v>290.5689738616943</v>
          </cell>
          <cell r="NN97">
            <v>303.81150349092485</v>
          </cell>
          <cell r="NO97">
            <v>300.86662798881531</v>
          </cell>
          <cell r="NP97">
            <v>308.28874441576005</v>
          </cell>
          <cell r="NQ97">
            <v>301.41736824417114</v>
          </cell>
          <cell r="NR97">
            <v>294.22307602357864</v>
          </cell>
          <cell r="NS97">
            <v>305.87677944850924</v>
          </cell>
          <cell r="NT97">
            <v>302.35243803024292</v>
          </cell>
          <cell r="NU97">
            <v>346.20562613296511</v>
          </cell>
          <cell r="NV97">
            <v>354.70545010995869</v>
          </cell>
          <cell r="NW97">
            <v>364.56627608489993</v>
          </cell>
          <cell r="NX97">
            <v>367.99057296037671</v>
          </cell>
          <cell r="NY97">
            <v>350.56598333454133</v>
          </cell>
          <cell r="NZ97">
            <v>339.50957554626467</v>
          </cell>
          <cell r="OA97">
            <v>342.17016606044768</v>
          </cell>
          <cell r="OB97">
            <v>340.29309270811081</v>
          </cell>
          <cell r="OC97">
            <v>332.32023602581029</v>
          </cell>
          <cell r="OD97">
            <v>337.28482264423366</v>
          </cell>
          <cell r="OE97">
            <v>333.40388681602479</v>
          </cell>
          <cell r="OF97">
            <v>329.58733608961109</v>
          </cell>
          <cell r="OG97">
            <v>329.51997936773296</v>
          </cell>
          <cell r="OH97">
            <v>323.69758508539201</v>
          </cell>
          <cell r="OI97">
            <v>325.56772465753556</v>
          </cell>
          <cell r="OJ97">
            <v>323.97790791320801</v>
          </cell>
          <cell r="OK97">
            <v>333.73967988538743</v>
          </cell>
          <cell r="OL97">
            <v>351.24846541357039</v>
          </cell>
          <cell r="OM97">
            <v>349.7091662106514</v>
          </cell>
          <cell r="ON97">
            <v>343.84516924715047</v>
          </cell>
          <cell r="OO97">
            <v>340.30993188858031</v>
          </cell>
          <cell r="OP97">
            <v>331.00578940916057</v>
          </cell>
          <cell r="OQ97">
            <v>308.02922292852401</v>
          </cell>
          <cell r="OR97">
            <v>289.378344748497</v>
          </cell>
          <cell r="OS97">
            <v>288.63543972778319</v>
          </cell>
          <cell r="OT97">
            <v>279.59081873559956</v>
          </cell>
          <cell r="OU97">
            <v>268.36502860260009</v>
          </cell>
          <cell r="OV97">
            <v>264.04132138204574</v>
          </cell>
          <cell r="OW97">
            <v>259.60370205831532</v>
          </cell>
          <cell r="OX97">
            <v>261.13903910112379</v>
          </cell>
          <cell r="OY97">
            <v>258.88655107831954</v>
          </cell>
          <cell r="OZ97">
            <v>259.22630630779264</v>
          </cell>
          <cell r="PA97">
            <v>267.54783307981489</v>
          </cell>
          <cell r="PB97">
            <v>252.25785721349718</v>
          </cell>
          <cell r="PC97">
            <v>242.68131622648238</v>
          </cell>
          <cell r="PD97">
            <v>237.7850768699646</v>
          </cell>
          <cell r="PE97">
            <v>231.21779648685455</v>
          </cell>
          <cell r="PF97">
            <v>226.323538210392</v>
          </cell>
          <cell r="PG97">
            <v>224.58811208200456</v>
          </cell>
          <cell r="PH97">
            <v>218.74491645908356</v>
          </cell>
          <cell r="PI97">
            <v>212.40744136238098</v>
          </cell>
          <cell r="PJ97">
            <v>213.65552179718017</v>
          </cell>
          <cell r="PK97">
            <v>216.34483797216416</v>
          </cell>
          <cell r="PL97">
            <v>216.16654076719283</v>
          </cell>
          <cell r="PM97">
            <v>216.27649071025849</v>
          </cell>
          <cell r="PN97">
            <v>221.11428820514678</v>
          </cell>
          <cell r="PO97">
            <v>229.27039479255677</v>
          </cell>
          <cell r="PP97">
            <v>232.42625532054899</v>
          </cell>
          <cell r="PQ97">
            <v>233.30981702518463</v>
          </cell>
          <cell r="PR97">
            <v>233.68027899551393</v>
          </cell>
          <cell r="PS97">
            <v>224.9407443318367</v>
          </cell>
          <cell r="PT97">
            <v>225.59053858995438</v>
          </cell>
          <cell r="PU97">
            <v>223.50148967170716</v>
          </cell>
          <cell r="PV97">
            <v>216.86883364677428</v>
          </cell>
          <cell r="PW97">
            <v>218.94104338455202</v>
          </cell>
          <cell r="PX97">
            <v>214.82733064985274</v>
          </cell>
          <cell r="PY97">
            <v>212.74026281166076</v>
          </cell>
          <cell r="PZ97">
            <v>215.46821004772187</v>
          </cell>
          <cell r="QA97">
            <v>214.52719702148437</v>
          </cell>
          <cell r="QB97">
            <v>210.55612205076218</v>
          </cell>
          <cell r="QC97">
            <v>209.56062932300568</v>
          </cell>
          <cell r="QD97">
            <v>196.84308590841295</v>
          </cell>
          <cell r="QE97">
            <v>196.35970237493515</v>
          </cell>
          <cell r="QF97">
            <v>192.14891671752932</v>
          </cell>
          <cell r="QG97">
            <v>182.23658266115189</v>
          </cell>
          <cell r="QH97">
            <v>171.79430968999864</v>
          </cell>
          <cell r="QI97">
            <v>169.56262300777433</v>
          </cell>
          <cell r="QJ97">
            <v>171.51200578212737</v>
          </cell>
          <cell r="QK97">
            <v>169.85978501605987</v>
          </cell>
          <cell r="QL97">
            <v>170.60665219688414</v>
          </cell>
          <cell r="QM97">
            <v>167.15164858055113</v>
          </cell>
          <cell r="QN97">
            <v>167.31409714508058</v>
          </cell>
          <cell r="QO97">
            <v>164.82784167575835</v>
          </cell>
          <cell r="QP97">
            <v>175.42364835119247</v>
          </cell>
          <cell r="QQ97">
            <v>176.87280841159821</v>
          </cell>
          <cell r="QR97">
            <v>175.71387657928466</v>
          </cell>
          <cell r="QS97">
            <v>179.58292592716217</v>
          </cell>
          <cell r="QT97">
            <v>184.20478569602966</v>
          </cell>
          <cell r="QU97">
            <v>192.88686903810503</v>
          </cell>
          <cell r="QV97">
            <v>197.76924083423614</v>
          </cell>
          <cell r="QW97">
            <v>205.16065052032471</v>
          </cell>
          <cell r="QX97">
            <v>210.77007869672775</v>
          </cell>
          <cell r="QY97">
            <v>211.7041579427719</v>
          </cell>
          <cell r="QZ97">
            <v>217.56320220613478</v>
          </cell>
          <cell r="RA97">
            <v>226.08878022384641</v>
          </cell>
          <cell r="RB97">
            <v>232.8997334537506</v>
          </cell>
          <cell r="RC97">
            <v>231.42283827257157</v>
          </cell>
          <cell r="RD97">
            <v>230.46597660589219</v>
          </cell>
          <cell r="RE97">
            <v>230.02419575357436</v>
          </cell>
          <cell r="RF97">
            <v>225.61926425075532</v>
          </cell>
          <cell r="RG97">
            <v>221.50158935594558</v>
          </cell>
          <cell r="RH97">
            <v>218.73501105880737</v>
          </cell>
          <cell r="RI97">
            <v>218.04658573961257</v>
          </cell>
          <cell r="RJ97">
            <v>215.34142092418671</v>
          </cell>
          <cell r="RK97">
            <v>220.35949670410156</v>
          </cell>
          <cell r="RL97">
            <v>219.71762676620483</v>
          </cell>
          <cell r="RM97">
            <v>219.89889559125899</v>
          </cell>
          <cell r="RN97">
            <v>223.05079395914078</v>
          </cell>
          <cell r="RO97">
            <v>229.7716080465317</v>
          </cell>
          <cell r="RP97">
            <v>228.78007747888566</v>
          </cell>
          <cell r="RQ97">
            <v>229.12082324838639</v>
          </cell>
          <cell r="RR97">
            <v>230.09848625564575</v>
          </cell>
          <cell r="RS97">
            <v>225.82232495641711</v>
          </cell>
          <cell r="RT97">
            <v>225.96595326042174</v>
          </cell>
          <cell r="RU97">
            <v>220.58038713026048</v>
          </cell>
          <cell r="RV97">
            <v>212.30541573953627</v>
          </cell>
          <cell r="RW97">
            <v>210.37386268568039</v>
          </cell>
          <cell r="RX97">
            <v>209.71614410734176</v>
          </cell>
          <cell r="RY97">
            <v>211.02662856388093</v>
          </cell>
          <cell r="RZ97">
            <v>210.72253277540207</v>
          </cell>
          <cell r="SA97">
            <v>210.83842595863342</v>
          </cell>
          <cell r="SB97">
            <v>208.17981652450561</v>
          </cell>
          <cell r="SC97">
            <v>213.16322340345383</v>
          </cell>
          <cell r="SD97">
            <v>236.15068582439423</v>
          </cell>
          <cell r="SE97">
            <v>236.8272246632576</v>
          </cell>
          <cell r="SF97">
            <v>237.16598935270309</v>
          </cell>
          <cell r="SG97">
            <v>241.32823854875565</v>
          </cell>
          <cell r="SH97">
            <v>241.13211162328722</v>
          </cell>
          <cell r="SI97">
            <v>240.79631855392455</v>
          </cell>
          <cell r="SJ97">
            <v>241.03008600044251</v>
          </cell>
          <cell r="SK97">
            <v>240.46250656461714</v>
          </cell>
          <cell r="SL97">
            <v>238.59632915258408</v>
          </cell>
          <cell r="SM97">
            <v>237.37103113842011</v>
          </cell>
          <cell r="SN97">
            <v>236.44982891273497</v>
          </cell>
          <cell r="SO97">
            <v>237.54635672330855</v>
          </cell>
          <cell r="SP97">
            <v>238.71123179578782</v>
          </cell>
          <cell r="SQ97">
            <v>239.38678009462356</v>
          </cell>
          <cell r="SR97">
            <v>236.23290064668655</v>
          </cell>
          <cell r="SS97">
            <v>244.00566824340822</v>
          </cell>
        </row>
        <row r="98">
          <cell r="B98" t="str">
            <v>EDF 4 PERP nc-24</v>
          </cell>
          <cell r="C98" t="str">
            <v>FR0013367612</v>
          </cell>
          <cell r="D98">
            <v>317.80758104968072</v>
          </cell>
          <cell r="E98">
            <v>318.1954550882578</v>
          </cell>
          <cell r="F98">
            <v>323.73202785301208</v>
          </cell>
          <cell r="G98">
            <v>326.91705096352104</v>
          </cell>
          <cell r="H98">
            <v>336.57136743807791</v>
          </cell>
          <cell r="I98">
            <v>357.25528222632408</v>
          </cell>
          <cell r="J98">
            <v>383.17600289833547</v>
          </cell>
          <cell r="K98">
            <v>398.00939987754822</v>
          </cell>
          <cell r="L98">
            <v>402.74794459426403</v>
          </cell>
          <cell r="M98">
            <v>402.0967618088722</v>
          </cell>
          <cell r="N98">
            <v>401.05365408110617</v>
          </cell>
          <cell r="O98">
            <v>417.12865307414529</v>
          </cell>
          <cell r="P98">
            <v>394.84260583412646</v>
          </cell>
          <cell r="Q98">
            <v>394.28459383606906</v>
          </cell>
          <cell r="R98">
            <v>382.50355286800863</v>
          </cell>
          <cell r="S98">
            <v>368.40235675013065</v>
          </cell>
          <cell r="T98">
            <v>396.40119107007985</v>
          </cell>
          <cell r="U98">
            <v>395.72266468405724</v>
          </cell>
          <cell r="V98">
            <v>398.74058801293376</v>
          </cell>
          <cell r="W98">
            <v>365.54748229908944</v>
          </cell>
          <cell r="X98">
            <v>335.21127648818498</v>
          </cell>
          <cell r="Y98">
            <v>308.81862552380562</v>
          </cell>
          <cell r="Z98">
            <v>321.20122570574284</v>
          </cell>
          <cell r="AA98">
            <v>348.05162879920005</v>
          </cell>
          <cell r="AB98">
            <v>361.15630258297921</v>
          </cell>
          <cell r="AC98">
            <v>383.19727014327049</v>
          </cell>
          <cell r="AD98">
            <v>380.93484037256241</v>
          </cell>
          <cell r="AE98">
            <v>382.10858974778654</v>
          </cell>
          <cell r="AF98">
            <v>371.4223055309057</v>
          </cell>
          <cell r="AG98">
            <v>366.00725988006593</v>
          </cell>
          <cell r="AH98">
            <v>404.72984927701953</v>
          </cell>
          <cell r="AI98">
            <v>446.17059512186052</v>
          </cell>
          <cell r="AJ98">
            <v>447.09723936545845</v>
          </cell>
          <cell r="AK98">
            <v>450.42303138291834</v>
          </cell>
          <cell r="AL98">
            <v>463.04260943698881</v>
          </cell>
          <cell r="AM98">
            <v>476.83289868843553</v>
          </cell>
          <cell r="AN98">
            <v>499.0247624151707</v>
          </cell>
          <cell r="AO98">
            <v>529.74681681275376</v>
          </cell>
          <cell r="AP98">
            <v>537.80305173933505</v>
          </cell>
          <cell r="AQ98">
            <v>515.71651151132585</v>
          </cell>
          <cell r="AR98">
            <v>482.45656588482859</v>
          </cell>
          <cell r="AS98">
            <v>463.1924928774834</v>
          </cell>
          <cell r="AT98">
            <v>461.97418356049059</v>
          </cell>
          <cell r="AU98">
            <v>465.9015347918272</v>
          </cell>
          <cell r="AV98">
            <v>468.33106434416771</v>
          </cell>
          <cell r="AW98">
            <v>476.78732602071761</v>
          </cell>
          <cell r="AX98">
            <v>479.32420452368257</v>
          </cell>
          <cell r="AY98">
            <v>436.58514401185511</v>
          </cell>
          <cell r="AZ98">
            <v>416.86230614948278</v>
          </cell>
          <cell r="BA98">
            <v>396.9318594675064</v>
          </cell>
          <cell r="BB98">
            <v>377.84703895318506</v>
          </cell>
          <cell r="BC98">
            <v>394.91349665057663</v>
          </cell>
          <cell r="BD98">
            <v>400.43892942988873</v>
          </cell>
          <cell r="BE98">
            <v>412.37289201629159</v>
          </cell>
          <cell r="BF98">
            <v>414.80545974647998</v>
          </cell>
          <cell r="BG98">
            <v>402.30031972467901</v>
          </cell>
          <cell r="BH98">
            <v>384.98878234755995</v>
          </cell>
          <cell r="BI98">
            <v>385.41919087600712</v>
          </cell>
          <cell r="BJ98">
            <v>351.52831698310376</v>
          </cell>
          <cell r="BK98">
            <v>346.11732223606106</v>
          </cell>
          <cell r="BL98">
            <v>375.78816709828374</v>
          </cell>
          <cell r="BM98">
            <v>402.37728689682484</v>
          </cell>
          <cell r="BN98">
            <v>421.91985954022408</v>
          </cell>
          <cell r="BO98">
            <v>461.09615016245846</v>
          </cell>
          <cell r="BP98">
            <v>467.96243209862706</v>
          </cell>
          <cell r="BQ98">
            <v>467.61304164612295</v>
          </cell>
          <cell r="BR98">
            <v>474.75883594429496</v>
          </cell>
          <cell r="BS98">
            <v>490.21708483421804</v>
          </cell>
          <cell r="BT98">
            <v>512.82315347421172</v>
          </cell>
          <cell r="BU98">
            <v>522.27897566270826</v>
          </cell>
          <cell r="BV98">
            <v>550.63327679085739</v>
          </cell>
          <cell r="BW98">
            <v>580.97454623150827</v>
          </cell>
          <cell r="BX98">
            <v>671.79479663765426</v>
          </cell>
          <cell r="BY98">
            <v>688.63440372240541</v>
          </cell>
          <cell r="BZ98">
            <v>651.30329977977283</v>
          </cell>
          <cell r="CA98">
            <v>696.17111023700238</v>
          </cell>
          <cell r="CB98">
            <v>689.97120197546485</v>
          </cell>
          <cell r="CC98">
            <v>561.94036201465133</v>
          </cell>
          <cell r="CD98">
            <v>505.49810668301586</v>
          </cell>
          <cell r="CE98">
            <v>410.08818227469919</v>
          </cell>
          <cell r="CF98">
            <v>400.73667085897927</v>
          </cell>
          <cell r="CG98">
            <v>333.98689081549645</v>
          </cell>
          <cell r="CH98">
            <v>329.68179280507564</v>
          </cell>
          <cell r="CI98">
            <v>342.76722479581832</v>
          </cell>
          <cell r="CJ98">
            <v>273.53018982088565</v>
          </cell>
          <cell r="CK98">
            <v>240.58722741651533</v>
          </cell>
          <cell r="CL98">
            <v>228.47603778898716</v>
          </cell>
          <cell r="CM98">
            <v>239.34663812863826</v>
          </cell>
          <cell r="CN98">
            <v>255.41353531408311</v>
          </cell>
          <cell r="CO98">
            <v>253.94204450976849</v>
          </cell>
          <cell r="CP98">
            <v>225.33456189429759</v>
          </cell>
          <cell r="CQ98">
            <v>200.17844931399824</v>
          </cell>
          <cell r="CR98">
            <v>189.99650261986255</v>
          </cell>
          <cell r="CS98">
            <v>180.42624239909648</v>
          </cell>
          <cell r="CT98">
            <v>163.38206467258931</v>
          </cell>
          <cell r="CU98">
            <v>165.01154072499273</v>
          </cell>
          <cell r="CV98">
            <v>167.25169052481652</v>
          </cell>
          <cell r="CW98">
            <v>170.19264668154716</v>
          </cell>
          <cell r="CX98">
            <v>169.4898148727417</v>
          </cell>
          <cell r="CY98">
            <v>173.41716610407829</v>
          </cell>
          <cell r="CZ98">
            <v>180.01710111558438</v>
          </cell>
          <cell r="DA98">
            <v>179.59783257257939</v>
          </cell>
          <cell r="DB98">
            <v>181.3275684939623</v>
          </cell>
          <cell r="DC98">
            <v>182.18534737300871</v>
          </cell>
          <cell r="DD98">
            <v>180.67233480477333</v>
          </cell>
          <cell r="DE98">
            <v>179.46314002132416</v>
          </cell>
          <cell r="DF98">
            <v>184.48220982599258</v>
          </cell>
          <cell r="DG98">
            <v>188.43690465795993</v>
          </cell>
          <cell r="DH98">
            <v>204.23441674089432</v>
          </cell>
          <cell r="DI98">
            <v>205.23296452689169</v>
          </cell>
          <cell r="DJ98">
            <v>205.77274745786193</v>
          </cell>
          <cell r="DK98">
            <v>200.91773925697802</v>
          </cell>
          <cell r="DL98">
            <v>205.87705823063848</v>
          </cell>
          <cell r="DM98">
            <v>210.88600077581404</v>
          </cell>
          <cell r="DN98">
            <v>195.22520669603347</v>
          </cell>
          <cell r="DO98">
            <v>190.21423869895935</v>
          </cell>
          <cell r="DP98">
            <v>185.58608111071587</v>
          </cell>
          <cell r="DQ98">
            <v>186.06915138852597</v>
          </cell>
          <cell r="DR98">
            <v>184.85185479748247</v>
          </cell>
          <cell r="DS98">
            <v>187.73103467130662</v>
          </cell>
          <cell r="DT98">
            <v>203.08699824035168</v>
          </cell>
          <cell r="DU98">
            <v>210.30672153282165</v>
          </cell>
          <cell r="DV98">
            <v>209.92087294614313</v>
          </cell>
          <cell r="DW98">
            <v>209.94821654677392</v>
          </cell>
          <cell r="DX98">
            <v>212.18330271685124</v>
          </cell>
          <cell r="DY98">
            <v>211.65364704537393</v>
          </cell>
          <cell r="DZ98">
            <v>217.45960491263867</v>
          </cell>
          <cell r="EA98">
            <v>216.80639667534828</v>
          </cell>
          <cell r="EB98">
            <v>210.59028479862212</v>
          </cell>
          <cell r="EC98">
            <v>204.1392205016613</v>
          </cell>
          <cell r="ED98">
            <v>199.57891555202008</v>
          </cell>
          <cell r="EE98">
            <v>197.80056878507136</v>
          </cell>
          <cell r="EF98">
            <v>196.40705787885187</v>
          </cell>
          <cell r="EG98">
            <v>199.04824715459347</v>
          </cell>
          <cell r="EH98">
            <v>201.82817988538741</v>
          </cell>
          <cell r="EI98">
            <v>200.90254836773872</v>
          </cell>
          <cell r="EJ98">
            <v>204.24960763013362</v>
          </cell>
          <cell r="EK98">
            <v>204.09668601179123</v>
          </cell>
          <cell r="EL98">
            <v>204.93117219400406</v>
          </cell>
          <cell r="EM98">
            <v>208.0888517038822</v>
          </cell>
          <cell r="EN98">
            <v>207.27664549255371</v>
          </cell>
          <cell r="EO98">
            <v>207.31209090077877</v>
          </cell>
          <cell r="EP98">
            <v>211.27893844413757</v>
          </cell>
          <cell r="EQ98">
            <v>214.08722750151156</v>
          </cell>
          <cell r="ER98">
            <v>212.4516750934124</v>
          </cell>
          <cell r="ES98">
            <v>212.52560408771038</v>
          </cell>
          <cell r="ET98">
            <v>216.67170412409305</v>
          </cell>
          <cell r="EU98">
            <v>222.157640591383</v>
          </cell>
          <cell r="EV98">
            <v>227.42280280172824</v>
          </cell>
          <cell r="EW98">
            <v>229.58699815535545</v>
          </cell>
          <cell r="EX98">
            <v>221.00009483134747</v>
          </cell>
          <cell r="EY98">
            <v>226.54476940369608</v>
          </cell>
          <cell r="EZ98">
            <v>229.65282534205915</v>
          </cell>
          <cell r="FA98">
            <v>227.9980311409235</v>
          </cell>
          <cell r="FB98">
            <v>223.24429553496836</v>
          </cell>
          <cell r="FC98">
            <v>240.71179270827773</v>
          </cell>
          <cell r="FD98">
            <v>251.43656051123142</v>
          </cell>
          <cell r="FE98">
            <v>251.11350093340874</v>
          </cell>
          <cell r="FF98">
            <v>251.66644930171967</v>
          </cell>
          <cell r="FG98">
            <v>248.79435850954056</v>
          </cell>
          <cell r="FH98">
            <v>247.3846439881325</v>
          </cell>
          <cell r="FI98">
            <v>247.15779337549208</v>
          </cell>
          <cell r="FJ98">
            <v>244.50951501810553</v>
          </cell>
          <cell r="FK98">
            <v>240.09909350895882</v>
          </cell>
          <cell r="FL98">
            <v>234.8126640536785</v>
          </cell>
          <cell r="FM98">
            <v>234.38529370307921</v>
          </cell>
          <cell r="FN98">
            <v>230.03968665468693</v>
          </cell>
          <cell r="FO98">
            <v>224.49602480828764</v>
          </cell>
          <cell r="FP98">
            <v>227.61116982829571</v>
          </cell>
          <cell r="FQ98">
            <v>226.36247873282431</v>
          </cell>
          <cell r="FR98">
            <v>232.79025033295156</v>
          </cell>
          <cell r="FS98">
            <v>238.74811709260939</v>
          </cell>
          <cell r="FT98">
            <v>241.00447050762176</v>
          </cell>
          <cell r="FU98">
            <v>236.91913402819634</v>
          </cell>
          <cell r="FV98">
            <v>233.36345322024823</v>
          </cell>
          <cell r="FW98">
            <v>226.95188523530959</v>
          </cell>
          <cell r="FX98">
            <v>230.0244957654476</v>
          </cell>
          <cell r="FY98">
            <v>234.51796080243588</v>
          </cell>
          <cell r="FZ98">
            <v>236.5454381529093</v>
          </cell>
          <cell r="GA98">
            <v>241.57058431327343</v>
          </cell>
          <cell r="GB98">
            <v>244.72623837125303</v>
          </cell>
          <cell r="GC98">
            <v>248.33154275071621</v>
          </cell>
          <cell r="GD98">
            <v>250.55447620940208</v>
          </cell>
          <cell r="GE98">
            <v>252.86247864782811</v>
          </cell>
          <cell r="GF98">
            <v>258.47905676257608</v>
          </cell>
          <cell r="GG98">
            <v>263.11430343246457</v>
          </cell>
          <cell r="GH98">
            <v>262.43678977239131</v>
          </cell>
          <cell r="GI98">
            <v>264.36704543173317</v>
          </cell>
          <cell r="GJ98">
            <v>269.41750974082947</v>
          </cell>
          <cell r="GK98">
            <v>269.52485869145391</v>
          </cell>
          <cell r="GL98">
            <v>265.55294751834867</v>
          </cell>
          <cell r="GM98">
            <v>267.14191453278067</v>
          </cell>
          <cell r="GN98">
            <v>270.23275413000584</v>
          </cell>
          <cell r="GO98">
            <v>262.9218855021</v>
          </cell>
          <cell r="GP98">
            <v>256.12953256022928</v>
          </cell>
          <cell r="GQ98">
            <v>265.42635677468775</v>
          </cell>
          <cell r="GR98">
            <v>267.32319247770312</v>
          </cell>
          <cell r="GS98">
            <v>269.64739853131772</v>
          </cell>
          <cell r="GT98">
            <v>270.03122166609762</v>
          </cell>
          <cell r="GU98">
            <v>251.69075472450257</v>
          </cell>
          <cell r="GV98">
            <v>250.21116211259366</v>
          </cell>
          <cell r="GW98">
            <v>246.46407610023022</v>
          </cell>
          <cell r="GX98">
            <v>254.53347646415236</v>
          </cell>
          <cell r="GY98">
            <v>248.00240681719779</v>
          </cell>
          <cell r="GZ98">
            <v>238.98712041664123</v>
          </cell>
          <cell r="HA98">
            <v>235.52866129982471</v>
          </cell>
          <cell r="HB98">
            <v>231.10304890143871</v>
          </cell>
          <cell r="HC98">
            <v>239.63323957228661</v>
          </cell>
          <cell r="HD98">
            <v>268.85240866112707</v>
          </cell>
          <cell r="HE98">
            <v>267.11862183594701</v>
          </cell>
          <cell r="HF98">
            <v>235.95096802067755</v>
          </cell>
          <cell r="HG98">
            <v>235.20762717390062</v>
          </cell>
          <cell r="HH98">
            <v>232.81455575573446</v>
          </cell>
          <cell r="HI98">
            <v>240.35936407792568</v>
          </cell>
          <cell r="HJ98">
            <v>243.10587685239315</v>
          </cell>
          <cell r="HK98">
            <v>239.17650016915798</v>
          </cell>
          <cell r="HL98">
            <v>238.1202270040512</v>
          </cell>
          <cell r="HM98">
            <v>239.4712034204006</v>
          </cell>
          <cell r="HN98">
            <v>241.82680397844317</v>
          </cell>
          <cell r="HO98">
            <v>241.34778460443019</v>
          </cell>
          <cell r="HP98">
            <v>236.39150380861759</v>
          </cell>
          <cell r="HQ98">
            <v>239.34765085458756</v>
          </cell>
          <cell r="HR98">
            <v>237.04471204590797</v>
          </cell>
          <cell r="HS98">
            <v>244.68269115543364</v>
          </cell>
          <cell r="HT98">
            <v>254.4484074844122</v>
          </cell>
          <cell r="HU98">
            <v>255.20491376852988</v>
          </cell>
          <cell r="HV98">
            <v>266.07045047843457</v>
          </cell>
          <cell r="HW98">
            <v>269.75677293384075</v>
          </cell>
          <cell r="HX98">
            <v>258.06890275311468</v>
          </cell>
          <cell r="HY98">
            <v>253.61898493194579</v>
          </cell>
          <cell r="HZ98">
            <v>252.25180490040779</v>
          </cell>
          <cell r="IA98">
            <v>252.7824732978344</v>
          </cell>
          <cell r="IB98">
            <v>254.31371493315697</v>
          </cell>
          <cell r="IC98">
            <v>262.21500278949742</v>
          </cell>
          <cell r="ID98">
            <v>268.26907851433754</v>
          </cell>
          <cell r="IE98">
            <v>271.15028384006024</v>
          </cell>
          <cell r="IF98">
            <v>261.08277517819408</v>
          </cell>
          <cell r="IG98">
            <v>248.19988837730884</v>
          </cell>
          <cell r="IH98">
            <v>243.76111054158213</v>
          </cell>
          <cell r="II98">
            <v>245.16677415919304</v>
          </cell>
          <cell r="IJ98">
            <v>230.54908780717849</v>
          </cell>
          <cell r="IK98">
            <v>224.58919559562207</v>
          </cell>
          <cell r="IL98">
            <v>223.63014412164688</v>
          </cell>
          <cell r="IM98">
            <v>233.83740896451474</v>
          </cell>
          <cell r="IN98">
            <v>243.79858140170575</v>
          </cell>
          <cell r="IO98">
            <v>250.88158669102194</v>
          </cell>
          <cell r="IP98">
            <v>251.44061141502857</v>
          </cell>
          <cell r="IQ98">
            <v>250.53118351256848</v>
          </cell>
          <cell r="IR98">
            <v>238.67114992046356</v>
          </cell>
          <cell r="IS98">
            <v>227.39849737894534</v>
          </cell>
          <cell r="IT98">
            <v>225.35785459113123</v>
          </cell>
          <cell r="IU98">
            <v>222.67210537362098</v>
          </cell>
          <cell r="IV98">
            <v>221.99661716544628</v>
          </cell>
          <cell r="IW98">
            <v>234.91494937455653</v>
          </cell>
          <cell r="IX98">
            <v>245.18399050033094</v>
          </cell>
          <cell r="IY98">
            <v>232.84088663041589</v>
          </cell>
          <cell r="IZ98">
            <v>223.27771549129486</v>
          </cell>
          <cell r="JA98">
            <v>216.26256284058093</v>
          </cell>
          <cell r="JB98">
            <v>223.71217492353918</v>
          </cell>
          <cell r="JC98">
            <v>229.57585816991329</v>
          </cell>
          <cell r="JD98">
            <v>237.05990293514728</v>
          </cell>
          <cell r="JE98">
            <v>249.99443875944615</v>
          </cell>
          <cell r="JF98">
            <v>258.11447542083266</v>
          </cell>
          <cell r="JG98">
            <v>265.64713103163245</v>
          </cell>
          <cell r="JH98">
            <v>260.66553208708763</v>
          </cell>
          <cell r="JI98">
            <v>250.96159204101562</v>
          </cell>
          <cell r="JJ98">
            <v>246.43977067744731</v>
          </cell>
          <cell r="JK98">
            <v>233.43130585885046</v>
          </cell>
          <cell r="JL98">
            <v>241.02168684875966</v>
          </cell>
          <cell r="JM98">
            <v>253.74355022370816</v>
          </cell>
          <cell r="JN98">
            <v>274.13681266450885</v>
          </cell>
          <cell r="JO98">
            <v>279.87289244127271</v>
          </cell>
          <cell r="JP98">
            <v>282.29330746006963</v>
          </cell>
          <cell r="JQ98">
            <v>288.33016684377191</v>
          </cell>
          <cell r="JR98">
            <v>276.84889275670054</v>
          </cell>
          <cell r="JS98">
            <v>286.73107256984707</v>
          </cell>
          <cell r="JT98">
            <v>297.37077139306069</v>
          </cell>
          <cell r="JU98">
            <v>301.66472941803937</v>
          </cell>
          <cell r="JV98">
            <v>308.1249082485437</v>
          </cell>
          <cell r="JW98">
            <v>318.46686564266679</v>
          </cell>
          <cell r="JX98">
            <v>328.55462882351873</v>
          </cell>
          <cell r="JY98">
            <v>326.10079384839531</v>
          </cell>
          <cell r="JZ98">
            <v>320.50548297858239</v>
          </cell>
          <cell r="KA98">
            <v>325.53974367249015</v>
          </cell>
          <cell r="KB98">
            <v>323.76544780933858</v>
          </cell>
          <cell r="KC98">
            <v>324.19990724158282</v>
          </cell>
          <cell r="KD98">
            <v>323.99027297008035</v>
          </cell>
          <cell r="KE98">
            <v>328.34195637416838</v>
          </cell>
          <cell r="KF98">
            <v>312.46646439313889</v>
          </cell>
          <cell r="KG98">
            <v>306.01134919238092</v>
          </cell>
          <cell r="KH98">
            <v>305.2528174563646</v>
          </cell>
          <cell r="KI98">
            <v>306.3495996594429</v>
          </cell>
          <cell r="KJ98">
            <v>306.23718707907199</v>
          </cell>
          <cell r="KK98">
            <v>313.36981593990328</v>
          </cell>
          <cell r="KL98">
            <v>313.49944486141203</v>
          </cell>
          <cell r="KM98">
            <v>317.76707201170922</v>
          </cell>
          <cell r="KN98">
            <v>311.54285832738873</v>
          </cell>
          <cell r="KO98">
            <v>314.79573407649991</v>
          </cell>
          <cell r="KP98">
            <v>309.75235884904862</v>
          </cell>
          <cell r="KQ98">
            <v>294.62628407049175</v>
          </cell>
          <cell r="KR98">
            <v>280.44508260262012</v>
          </cell>
          <cell r="KS98">
            <v>278.4581142901182</v>
          </cell>
          <cell r="KT98">
            <v>279.31488044321537</v>
          </cell>
          <cell r="KU98">
            <v>283.85898177766796</v>
          </cell>
          <cell r="KV98">
            <v>285.71834662055966</v>
          </cell>
          <cell r="KW98">
            <v>288.75956264626979</v>
          </cell>
          <cell r="KX98">
            <v>287.04400488817691</v>
          </cell>
          <cell r="KY98">
            <v>287.19591378057004</v>
          </cell>
          <cell r="KZ98">
            <v>286.43636931860448</v>
          </cell>
          <cell r="LA98">
            <v>287.57669873750211</v>
          </cell>
          <cell r="LB98">
            <v>282.95157932710651</v>
          </cell>
          <cell r="LC98">
            <v>280.05113220834733</v>
          </cell>
          <cell r="LD98">
            <v>276.41949695420266</v>
          </cell>
          <cell r="LE98">
            <v>297.36672048926351</v>
          </cell>
          <cell r="LF98">
            <v>304.28262599694727</v>
          </cell>
          <cell r="LG98">
            <v>312.88066930639746</v>
          </cell>
          <cell r="LH98">
            <v>310.75394481289385</v>
          </cell>
          <cell r="LI98">
            <v>310.26277272748945</v>
          </cell>
          <cell r="LJ98">
            <v>309.71691344082353</v>
          </cell>
          <cell r="LK98">
            <v>308.18567180550099</v>
          </cell>
          <cell r="LL98">
            <v>305.06647588169574</v>
          </cell>
          <cell r="LM98">
            <v>311.30284227740765</v>
          </cell>
          <cell r="LN98">
            <v>309.47588466489316</v>
          </cell>
          <cell r="LO98">
            <v>322.10660270440582</v>
          </cell>
          <cell r="LP98">
            <v>328.47968710327149</v>
          </cell>
          <cell r="LQ98">
            <v>337.74207863545416</v>
          </cell>
          <cell r="LR98">
            <v>336.30299506151675</v>
          </cell>
          <cell r="LS98">
            <v>353.71377958166602</v>
          </cell>
          <cell r="LT98">
            <v>346.99333018219471</v>
          </cell>
          <cell r="LU98">
            <v>342.56670505785939</v>
          </cell>
          <cell r="LV98">
            <v>339.69461426568029</v>
          </cell>
          <cell r="LW98">
            <v>328.36119816720486</v>
          </cell>
          <cell r="LX98">
            <v>327.61988277232643</v>
          </cell>
          <cell r="LY98">
            <v>331.06112554800512</v>
          </cell>
          <cell r="LZ98">
            <v>333.10075560986996</v>
          </cell>
          <cell r="MA98">
            <v>349.45526696491243</v>
          </cell>
          <cell r="MB98">
            <v>360.08180035078527</v>
          </cell>
          <cell r="MC98">
            <v>369.71890048420426</v>
          </cell>
          <cell r="MD98">
            <v>379.40359873723986</v>
          </cell>
          <cell r="ME98">
            <v>374.84430651354791</v>
          </cell>
          <cell r="MF98">
            <v>370.96354067587856</v>
          </cell>
          <cell r="MG98">
            <v>362.34321739554406</v>
          </cell>
          <cell r="MH98">
            <v>360.21142927229403</v>
          </cell>
          <cell r="MI98">
            <v>356.83803913521763</v>
          </cell>
          <cell r="MJ98">
            <v>345.67881190001964</v>
          </cell>
          <cell r="MK98">
            <v>346.44443271768091</v>
          </cell>
          <cell r="ML98">
            <v>352.48331755328178</v>
          </cell>
          <cell r="MM98">
            <v>367.56584511601926</v>
          </cell>
          <cell r="MN98">
            <v>379.10585730814933</v>
          </cell>
          <cell r="MO98">
            <v>376.42618444633484</v>
          </cell>
          <cell r="MP98">
            <v>370.52401761388779</v>
          </cell>
          <cell r="MQ98">
            <v>364.41322923588751</v>
          </cell>
          <cell r="MR98">
            <v>371.60560892772673</v>
          </cell>
          <cell r="MS98">
            <v>374.67011765027047</v>
          </cell>
          <cell r="MT98">
            <v>397.76837110161779</v>
          </cell>
          <cell r="MU98">
            <v>368.51983296024798</v>
          </cell>
          <cell r="MV98">
            <v>389.09639879786965</v>
          </cell>
          <cell r="MW98">
            <v>406.18007283639912</v>
          </cell>
          <cell r="MX98">
            <v>411.37130605244636</v>
          </cell>
          <cell r="MY98">
            <v>399.34923630845549</v>
          </cell>
          <cell r="MZ98">
            <v>374.77037751924991</v>
          </cell>
          <cell r="NA98">
            <v>377.98983331203459</v>
          </cell>
          <cell r="NB98">
            <v>387.20766490244864</v>
          </cell>
          <cell r="NC98">
            <v>386.61116931831833</v>
          </cell>
          <cell r="ND98">
            <v>388.4836995985508</v>
          </cell>
          <cell r="NE98">
            <v>407.30926226985451</v>
          </cell>
          <cell r="NF98">
            <v>413.93654088199139</v>
          </cell>
          <cell r="NG98">
            <v>408.30173370015621</v>
          </cell>
          <cell r="NH98">
            <v>410.67961422908309</v>
          </cell>
          <cell r="NI98">
            <v>430.73665165472033</v>
          </cell>
          <cell r="NJ98">
            <v>428.61093988716607</v>
          </cell>
          <cell r="NK98">
            <v>428.76386150550837</v>
          </cell>
          <cell r="NL98">
            <v>404.56376222133639</v>
          </cell>
          <cell r="NM98">
            <v>406.36135078132151</v>
          </cell>
          <cell r="NN98">
            <v>419.97846389544014</v>
          </cell>
          <cell r="NO98">
            <v>416.69621909379958</v>
          </cell>
          <cell r="NP98">
            <v>426.44066817784307</v>
          </cell>
          <cell r="NQ98">
            <v>419.60476802015302</v>
          </cell>
          <cell r="NR98">
            <v>408.98633644187447</v>
          </cell>
          <cell r="NS98">
            <v>417.79502674877648</v>
          </cell>
          <cell r="NT98">
            <v>414.52290920662881</v>
          </cell>
          <cell r="NU98">
            <v>439.39849669897558</v>
          </cell>
          <cell r="NV98">
            <v>449.80425582790372</v>
          </cell>
          <cell r="NW98">
            <v>455.31449771797656</v>
          </cell>
          <cell r="NX98">
            <v>455.36412128949166</v>
          </cell>
          <cell r="NY98">
            <v>440.37071361029149</v>
          </cell>
          <cell r="NZ98">
            <v>431.03135490596293</v>
          </cell>
          <cell r="OA98">
            <v>430.87235693192486</v>
          </cell>
          <cell r="OB98">
            <v>430.53917009460929</v>
          </cell>
          <cell r="OC98">
            <v>425.42591677665706</v>
          </cell>
          <cell r="OD98">
            <v>427.41896144485474</v>
          </cell>
          <cell r="OE98">
            <v>425.8046762816906</v>
          </cell>
          <cell r="OF98">
            <v>421.12892057383061</v>
          </cell>
          <cell r="OG98">
            <v>417.99858466458318</v>
          </cell>
          <cell r="OH98">
            <v>412.14604140365122</v>
          </cell>
          <cell r="OI98">
            <v>411.73386194229124</v>
          </cell>
          <cell r="OJ98">
            <v>407.7791671103239</v>
          </cell>
          <cell r="OK98">
            <v>417.48513260829446</v>
          </cell>
          <cell r="OL98">
            <v>440.16513024258614</v>
          </cell>
          <cell r="OM98">
            <v>444.45706281566623</v>
          </cell>
          <cell r="ON98">
            <v>440.21880471789837</v>
          </cell>
          <cell r="OO98">
            <v>439.45824752998351</v>
          </cell>
          <cell r="OP98">
            <v>428.29902029478546</v>
          </cell>
          <cell r="OQ98">
            <v>407.17760789644717</v>
          </cell>
          <cell r="OR98">
            <v>395.33377791953086</v>
          </cell>
          <cell r="OS98">
            <v>395.45631775939466</v>
          </cell>
          <cell r="OT98">
            <v>383.97605639827253</v>
          </cell>
          <cell r="OU98">
            <v>372.58997855043413</v>
          </cell>
          <cell r="OV98">
            <v>371.03240604043009</v>
          </cell>
          <cell r="OW98">
            <v>364.74033971750737</v>
          </cell>
          <cell r="OX98">
            <v>369.15278667855262</v>
          </cell>
          <cell r="OY98">
            <v>369.84447850191594</v>
          </cell>
          <cell r="OZ98">
            <v>374.70758851039415</v>
          </cell>
          <cell r="PA98">
            <v>391.7092317470312</v>
          </cell>
          <cell r="PB98">
            <v>379.57474942266941</v>
          </cell>
          <cell r="PC98">
            <v>375.81449797296523</v>
          </cell>
          <cell r="PD98">
            <v>373.4285156364441</v>
          </cell>
          <cell r="PE98">
            <v>359.2250341976881</v>
          </cell>
          <cell r="PF98">
            <v>353.41198724877836</v>
          </cell>
          <cell r="PG98">
            <v>351.46046434450147</v>
          </cell>
          <cell r="PH98">
            <v>346.75230140626428</v>
          </cell>
          <cell r="PI98">
            <v>334.75554981100555</v>
          </cell>
          <cell r="PJ98">
            <v>334.48515198254586</v>
          </cell>
          <cell r="PK98">
            <v>337.60333518040181</v>
          </cell>
          <cell r="PL98">
            <v>335.16367836856841</v>
          </cell>
          <cell r="PM98">
            <v>332.39184744536874</v>
          </cell>
          <cell r="PN98">
            <v>333.33975893390181</v>
          </cell>
          <cell r="PO98">
            <v>344.87774567413328</v>
          </cell>
          <cell r="PP98">
            <v>354.40040777528287</v>
          </cell>
          <cell r="PQ98">
            <v>355.52858448278903</v>
          </cell>
          <cell r="PR98">
            <v>358.16572285473347</v>
          </cell>
          <cell r="PS98">
            <v>350.53179464900495</v>
          </cell>
          <cell r="PT98">
            <v>351.28222457742692</v>
          </cell>
          <cell r="PU98">
            <v>350.07404251992705</v>
          </cell>
          <cell r="PV98">
            <v>343.67766542422771</v>
          </cell>
          <cell r="PW98">
            <v>344.13237937545773</v>
          </cell>
          <cell r="PX98">
            <v>344.85749115514756</v>
          </cell>
          <cell r="PY98">
            <v>340.38529336309432</v>
          </cell>
          <cell r="PZ98">
            <v>344.1293411976099</v>
          </cell>
          <cell r="QA98">
            <v>345.15016895449162</v>
          </cell>
          <cell r="QB98">
            <v>343.82045978307724</v>
          </cell>
          <cell r="QC98">
            <v>344.87166931843757</v>
          </cell>
          <cell r="QD98">
            <v>337.81296945190428</v>
          </cell>
          <cell r="QE98">
            <v>338.18058897149564</v>
          </cell>
          <cell r="QF98">
            <v>339.9467830270529</v>
          </cell>
          <cell r="QG98">
            <v>338.53808123159411</v>
          </cell>
          <cell r="QH98">
            <v>335.72067764067651</v>
          </cell>
          <cell r="QI98">
            <v>332.75744151306156</v>
          </cell>
          <cell r="QJ98">
            <v>338.00943828606603</v>
          </cell>
          <cell r="QK98">
            <v>333.54129139781003</v>
          </cell>
          <cell r="QL98">
            <v>341.88210231614113</v>
          </cell>
          <cell r="QM98">
            <v>335.90904466724396</v>
          </cell>
        </row>
        <row r="99">
          <cell r="B99" t="str">
            <v>EDF 5 3/8 PERP nc-25</v>
          </cell>
          <cell r="C99" t="str">
            <v>FR0011401751</v>
          </cell>
          <cell r="D99">
            <v>336.1945870068073</v>
          </cell>
          <cell r="E99">
            <v>336.15957101011276</v>
          </cell>
          <cell r="F99">
            <v>346.67537504601478</v>
          </cell>
          <cell r="G99">
            <v>348.00398200631145</v>
          </cell>
          <cell r="H99">
            <v>359.98445516109467</v>
          </cell>
          <cell r="I99">
            <v>378.21778486847882</v>
          </cell>
          <cell r="J99">
            <v>397.34852454829212</v>
          </cell>
          <cell r="K99">
            <v>408.81776415133476</v>
          </cell>
          <cell r="L99">
            <v>414.42532590770719</v>
          </cell>
          <cell r="M99">
            <v>413.08671437692647</v>
          </cell>
          <cell r="N99">
            <v>414.0871714253426</v>
          </cell>
          <cell r="O99">
            <v>429.10803355026241</v>
          </cell>
          <cell r="P99">
            <v>404.14763064932828</v>
          </cell>
          <cell r="Q99">
            <v>404.04058174514768</v>
          </cell>
          <cell r="R99">
            <v>393.84992624998097</v>
          </cell>
          <cell r="S99">
            <v>379.35330361843108</v>
          </cell>
          <cell r="T99">
            <v>404.05959042906761</v>
          </cell>
          <cell r="U99">
            <v>396.47012325978278</v>
          </cell>
          <cell r="V99">
            <v>393.50776993942259</v>
          </cell>
          <cell r="W99">
            <v>365.92316820049285</v>
          </cell>
          <cell r="X99">
            <v>342.57550206160545</v>
          </cell>
          <cell r="Y99">
            <v>319.67103839516636</v>
          </cell>
          <cell r="Z99">
            <v>330.48697954559327</v>
          </cell>
          <cell r="AA99">
            <v>357.83147159290314</v>
          </cell>
          <cell r="AB99">
            <v>370.30517007255554</v>
          </cell>
          <cell r="AC99">
            <v>392.57034168505669</v>
          </cell>
          <cell r="AD99">
            <v>393.66584215307233</v>
          </cell>
          <cell r="AE99">
            <v>396.83729099655153</v>
          </cell>
          <cell r="AF99">
            <v>389.082748414278</v>
          </cell>
          <cell r="AG99">
            <v>385.42707835936545</v>
          </cell>
          <cell r="AH99">
            <v>425.82953580260278</v>
          </cell>
          <cell r="AI99">
            <v>453.96138754701616</v>
          </cell>
          <cell r="AJ99">
            <v>458.37140221643443</v>
          </cell>
          <cell r="AK99">
            <v>462.03207455658918</v>
          </cell>
          <cell r="AL99">
            <v>479.13188642811775</v>
          </cell>
          <cell r="AM99">
            <v>498.77486011672022</v>
          </cell>
          <cell r="AN99">
            <v>522.26058932828903</v>
          </cell>
          <cell r="AO99">
            <v>546.63172302770613</v>
          </cell>
          <cell r="AP99">
            <v>554.15015774655342</v>
          </cell>
          <cell r="AQ99">
            <v>532.53228184437751</v>
          </cell>
          <cell r="AR99">
            <v>502.97677972006801</v>
          </cell>
          <cell r="AS99">
            <v>488.69725626802443</v>
          </cell>
          <cell r="AT99">
            <v>484.14517669773102</v>
          </cell>
          <cell r="AU99">
            <v>494.89608814001087</v>
          </cell>
          <cell r="AV99">
            <v>501.6491732168198</v>
          </cell>
          <cell r="AW99">
            <v>511.63073318886757</v>
          </cell>
          <cell r="AX99">
            <v>515.58253853011126</v>
          </cell>
          <cell r="AY99">
            <v>469.28738907170293</v>
          </cell>
          <cell r="AZ99">
            <v>446.73708720040321</v>
          </cell>
          <cell r="BA99">
            <v>427.05009340167049</v>
          </cell>
          <cell r="BB99">
            <v>405.0890607318878</v>
          </cell>
          <cell r="BC99">
            <v>420.68918748784068</v>
          </cell>
          <cell r="BD99">
            <v>426.40579906249047</v>
          </cell>
          <cell r="BE99">
            <v>430.35360257554055</v>
          </cell>
          <cell r="BF99">
            <v>428.92094808220867</v>
          </cell>
          <cell r="BG99">
            <v>413.61795706963534</v>
          </cell>
          <cell r="BH99">
            <v>394.76234307813644</v>
          </cell>
          <cell r="BI99">
            <v>395.14051584243771</v>
          </cell>
          <cell r="BJ99">
            <v>355.03419368553165</v>
          </cell>
          <cell r="BK99">
            <v>357.33224352574348</v>
          </cell>
          <cell r="BL99">
            <v>402.5659080557823</v>
          </cell>
          <cell r="BM99">
            <v>431.40908476161957</v>
          </cell>
          <cell r="BN99">
            <v>447.14227230501172</v>
          </cell>
          <cell r="BO99">
            <v>481.45594815158842</v>
          </cell>
          <cell r="BP99">
            <v>486.17910587716102</v>
          </cell>
          <cell r="BQ99">
            <v>485.84695413708687</v>
          </cell>
          <cell r="BR99">
            <v>487.28361045861243</v>
          </cell>
          <cell r="BS99">
            <v>498.54075316739079</v>
          </cell>
          <cell r="BT99">
            <v>522.63876209259035</v>
          </cell>
          <cell r="BU99">
            <v>526.73063142061233</v>
          </cell>
          <cell r="BV99">
            <v>542.32575589132307</v>
          </cell>
          <cell r="BW99">
            <v>579.90792491507534</v>
          </cell>
          <cell r="BX99">
            <v>661.74631193256369</v>
          </cell>
          <cell r="BY99">
            <v>671.54879009294507</v>
          </cell>
          <cell r="BZ99">
            <v>651.39758422374723</v>
          </cell>
          <cell r="CA99">
            <v>693.8769904994964</v>
          </cell>
          <cell r="CB99">
            <v>679.95162884259219</v>
          </cell>
          <cell r="CC99">
            <v>553.60590911221504</v>
          </cell>
          <cell r="CD99">
            <v>505.17778522658347</v>
          </cell>
          <cell r="CE99">
            <v>406.42767226266864</v>
          </cell>
          <cell r="CF99">
            <v>400.26185547327998</v>
          </cell>
          <cell r="CG99">
            <v>345.85800163745881</v>
          </cell>
          <cell r="CH99">
            <v>340.15839783263203</v>
          </cell>
          <cell r="CI99">
            <v>352.14487372970581</v>
          </cell>
          <cell r="CJ99">
            <v>281.95880995512005</v>
          </cell>
          <cell r="CK99">
            <v>254.43423563909531</v>
          </cell>
          <cell r="CL99">
            <v>243.98246085429193</v>
          </cell>
          <cell r="CM99">
            <v>252.17920545196532</v>
          </cell>
          <cell r="CN99">
            <v>268.53967956471439</v>
          </cell>
          <cell r="CO99">
            <v>263.46536141514781</v>
          </cell>
          <cell r="CP99">
            <v>238.88213082146643</v>
          </cell>
          <cell r="CQ99">
            <v>214.51800032138823</v>
          </cell>
          <cell r="CR99">
            <v>206.4122973151207</v>
          </cell>
          <cell r="CS99">
            <v>196.82391696310043</v>
          </cell>
          <cell r="CT99">
            <v>180.62351597809791</v>
          </cell>
          <cell r="CU99">
            <v>183.80496939206122</v>
          </cell>
          <cell r="CV99">
            <v>187.14149364852906</v>
          </cell>
          <cell r="CW99">
            <v>191.35842010760305</v>
          </cell>
          <cell r="CX99">
            <v>190.69511708450318</v>
          </cell>
          <cell r="CY99">
            <v>195.8854882516861</v>
          </cell>
          <cell r="CZ99">
            <v>200.8217433285713</v>
          </cell>
          <cell r="DA99">
            <v>200.17444761824606</v>
          </cell>
          <cell r="DB99">
            <v>203.38491428661348</v>
          </cell>
          <cell r="DC99">
            <v>204.17727626895905</v>
          </cell>
          <cell r="DD99">
            <v>202.48750431418421</v>
          </cell>
          <cell r="DE99">
            <v>200.0023690059185</v>
          </cell>
          <cell r="DF99">
            <v>204.23830414891245</v>
          </cell>
          <cell r="DG99">
            <v>207.46277721595763</v>
          </cell>
          <cell r="DH99">
            <v>219.14211279916765</v>
          </cell>
          <cell r="DI99">
            <v>219.16712422537805</v>
          </cell>
          <cell r="DJ99">
            <v>217.36029879593849</v>
          </cell>
          <cell r="DK99">
            <v>212.16192397236824</v>
          </cell>
          <cell r="DL99">
            <v>216.91909723758698</v>
          </cell>
          <cell r="DM99">
            <v>222.66572252368925</v>
          </cell>
          <cell r="DN99">
            <v>208.51225665974619</v>
          </cell>
          <cell r="DO99">
            <v>204.17527535486221</v>
          </cell>
          <cell r="DP99">
            <v>198.46066469430923</v>
          </cell>
          <cell r="DQ99">
            <v>199.25502759075164</v>
          </cell>
          <cell r="DR99">
            <v>197.39917976593972</v>
          </cell>
          <cell r="DS99">
            <v>202.79064279985428</v>
          </cell>
          <cell r="DT99">
            <v>217.18321789836884</v>
          </cell>
          <cell r="DU99">
            <v>222.50765031003954</v>
          </cell>
          <cell r="DV99">
            <v>220.68681848192216</v>
          </cell>
          <cell r="DW99">
            <v>219.83242816257476</v>
          </cell>
          <cell r="DX99">
            <v>222.56067453360558</v>
          </cell>
          <cell r="DY99">
            <v>222.65571795320511</v>
          </cell>
          <cell r="DZ99">
            <v>228.96760147166253</v>
          </cell>
          <cell r="EA99">
            <v>228.3393144452572</v>
          </cell>
          <cell r="EB99">
            <v>226.00824952244758</v>
          </cell>
          <cell r="EC99">
            <v>223.7722280192375</v>
          </cell>
          <cell r="ED99">
            <v>219.10809725952149</v>
          </cell>
          <cell r="EE99">
            <v>218.43178829479217</v>
          </cell>
          <cell r="EF99">
            <v>216.20377044796942</v>
          </cell>
          <cell r="EG99">
            <v>219.73338291478157</v>
          </cell>
          <cell r="EH99">
            <v>220.11155567908287</v>
          </cell>
          <cell r="EI99">
            <v>220.07754013943673</v>
          </cell>
          <cell r="EJ99">
            <v>223.42006713819504</v>
          </cell>
          <cell r="EK99">
            <v>222.75376274394986</v>
          </cell>
          <cell r="EL99">
            <v>224.14940032649039</v>
          </cell>
          <cell r="EM99">
            <v>226.72757814025877</v>
          </cell>
          <cell r="EN99">
            <v>227.26482357525825</v>
          </cell>
          <cell r="EO99">
            <v>229.97906354761122</v>
          </cell>
          <cell r="EP99">
            <v>234.38407593178746</v>
          </cell>
          <cell r="EQ99">
            <v>236.37398500108719</v>
          </cell>
          <cell r="ER99">
            <v>234.58216642737389</v>
          </cell>
          <cell r="ES99">
            <v>235.45156360244749</v>
          </cell>
          <cell r="ET99">
            <v>238.13578986334798</v>
          </cell>
          <cell r="EU99">
            <v>242.04057372331619</v>
          </cell>
          <cell r="EV99">
            <v>247.13890284204484</v>
          </cell>
          <cell r="EW99">
            <v>249.78311082100871</v>
          </cell>
          <cell r="EX99">
            <v>241.83948185658457</v>
          </cell>
          <cell r="EY99">
            <v>247.08687907552718</v>
          </cell>
          <cell r="EZ99">
            <v>250.00621274280547</v>
          </cell>
          <cell r="FA99">
            <v>249.44895816683771</v>
          </cell>
          <cell r="FB99">
            <v>248.12135166358948</v>
          </cell>
          <cell r="FC99">
            <v>264.978052472353</v>
          </cell>
          <cell r="FD99">
            <v>274.70549635410305</v>
          </cell>
          <cell r="FE99">
            <v>273.97216133761401</v>
          </cell>
          <cell r="FF99">
            <v>275.6929474608898</v>
          </cell>
          <cell r="FG99">
            <v>269.30703012084962</v>
          </cell>
          <cell r="FH99">
            <v>267.23408311653139</v>
          </cell>
          <cell r="FI99">
            <v>266.50374947118758</v>
          </cell>
          <cell r="FJ99">
            <v>264.7629542069435</v>
          </cell>
          <cell r="FK99">
            <v>260.63907025337215</v>
          </cell>
          <cell r="FL99">
            <v>255.03050803995131</v>
          </cell>
          <cell r="FM99">
            <v>254.38921507191657</v>
          </cell>
          <cell r="FN99">
            <v>250.12126530337335</v>
          </cell>
          <cell r="FO99">
            <v>243.36918068361283</v>
          </cell>
          <cell r="FP99">
            <v>246.01038729143141</v>
          </cell>
          <cell r="FQ99">
            <v>243.32716148757936</v>
          </cell>
          <cell r="FR99">
            <v>248.60657333207129</v>
          </cell>
          <cell r="FS99">
            <v>254.39821918535233</v>
          </cell>
          <cell r="FT99">
            <v>255.8028608813286</v>
          </cell>
          <cell r="FU99">
            <v>252.38630006098745</v>
          </cell>
          <cell r="FV99">
            <v>249.58101849722863</v>
          </cell>
          <cell r="FW99">
            <v>243.16108561754228</v>
          </cell>
          <cell r="FX99">
            <v>248.03631281447412</v>
          </cell>
          <cell r="FY99">
            <v>252.93655143761634</v>
          </cell>
          <cell r="FZ99">
            <v>255.22059487915041</v>
          </cell>
          <cell r="GA99">
            <v>261.02124484586716</v>
          </cell>
          <cell r="GB99">
            <v>263.64244231271744</v>
          </cell>
          <cell r="GC99">
            <v>268.079469322443</v>
          </cell>
          <cell r="GD99">
            <v>270.6966649610996</v>
          </cell>
          <cell r="GE99">
            <v>271.44200546216962</v>
          </cell>
          <cell r="GF99">
            <v>275.30777149724963</v>
          </cell>
          <cell r="GG99">
            <v>279.51369292879104</v>
          </cell>
          <cell r="GH99">
            <v>279.03547445964813</v>
          </cell>
          <cell r="GI99">
            <v>280.60118974041939</v>
          </cell>
          <cell r="GJ99">
            <v>285.94262992191318</v>
          </cell>
          <cell r="GK99">
            <v>286.18073869943618</v>
          </cell>
          <cell r="GL99">
            <v>281.25548865008358</v>
          </cell>
          <cell r="GM99">
            <v>281.57363399147988</v>
          </cell>
          <cell r="GN99">
            <v>286.43885661792757</v>
          </cell>
          <cell r="GO99">
            <v>279.45966824817657</v>
          </cell>
          <cell r="GP99">
            <v>275.05565632104873</v>
          </cell>
          <cell r="GQ99">
            <v>281.46358371615406</v>
          </cell>
          <cell r="GR99">
            <v>282.68214040112497</v>
          </cell>
          <cell r="GS99">
            <v>285.0232098944187</v>
          </cell>
          <cell r="GT99">
            <v>287.37128258705138</v>
          </cell>
          <cell r="GU99">
            <v>274.71350001049046</v>
          </cell>
          <cell r="GV99">
            <v>272.92468280792235</v>
          </cell>
          <cell r="GW99">
            <v>269.01189529156687</v>
          </cell>
          <cell r="GX99">
            <v>275.13769379901885</v>
          </cell>
          <cell r="GY99">
            <v>270.8767472298145</v>
          </cell>
          <cell r="GZ99">
            <v>263.7815058424473</v>
          </cell>
          <cell r="HA99">
            <v>258.90027590322495</v>
          </cell>
          <cell r="HB99">
            <v>253.92300208735466</v>
          </cell>
          <cell r="HC99">
            <v>259.63361091971399</v>
          </cell>
          <cell r="HD99">
            <v>284.43594160699843</v>
          </cell>
          <cell r="HE99">
            <v>284.38191692638401</v>
          </cell>
          <cell r="HF99">
            <v>257.69072333168981</v>
          </cell>
          <cell r="HG99">
            <v>257.74774938344956</v>
          </cell>
          <cell r="HH99">
            <v>254.33118856310844</v>
          </cell>
          <cell r="HI99">
            <v>265.10611097455023</v>
          </cell>
          <cell r="HJ99">
            <v>269.54814026951789</v>
          </cell>
          <cell r="HK99">
            <v>266.98096748328209</v>
          </cell>
          <cell r="HL99">
            <v>266.38769645357132</v>
          </cell>
          <cell r="HM99">
            <v>267.61225588083266</v>
          </cell>
          <cell r="HN99">
            <v>270.50457720780372</v>
          </cell>
          <cell r="HO99">
            <v>269.08292774200436</v>
          </cell>
          <cell r="HP99">
            <v>266.38069325423243</v>
          </cell>
          <cell r="HQ99">
            <v>267.97842316055295</v>
          </cell>
          <cell r="HR99">
            <v>264.35376727414132</v>
          </cell>
          <cell r="HS99">
            <v>273.59498903036121</v>
          </cell>
          <cell r="HT99">
            <v>283.44849050021173</v>
          </cell>
          <cell r="HU99">
            <v>286.33781045603752</v>
          </cell>
          <cell r="HV99">
            <v>295.63205643582347</v>
          </cell>
          <cell r="HW99">
            <v>299.36376122641559</v>
          </cell>
          <cell r="HX99">
            <v>287.34827207493782</v>
          </cell>
          <cell r="HY99">
            <v>282.30296717977524</v>
          </cell>
          <cell r="HZ99">
            <v>279.82483507084845</v>
          </cell>
          <cell r="IA99">
            <v>280.52315409064289</v>
          </cell>
          <cell r="IB99">
            <v>281.80273865556717</v>
          </cell>
          <cell r="IC99">
            <v>290.34264002084728</v>
          </cell>
          <cell r="ID99">
            <v>294.35747415614128</v>
          </cell>
          <cell r="IE99">
            <v>299.86599066472053</v>
          </cell>
          <cell r="IF99">
            <v>288.85996267509461</v>
          </cell>
          <cell r="IG99">
            <v>275.31277378249172</v>
          </cell>
          <cell r="IH99">
            <v>269.40207354044912</v>
          </cell>
          <cell r="II99">
            <v>268.58269921779629</v>
          </cell>
          <cell r="IJ99">
            <v>250.55746457648277</v>
          </cell>
          <cell r="IK99">
            <v>244.98191744565963</v>
          </cell>
          <cell r="IL99">
            <v>245.18400976943971</v>
          </cell>
          <cell r="IM99">
            <v>258.19495368409156</v>
          </cell>
          <cell r="IN99">
            <v>268.71375909113885</v>
          </cell>
          <cell r="IO99">
            <v>275.04865312170983</v>
          </cell>
          <cell r="IP99">
            <v>274.79653794550893</v>
          </cell>
          <cell r="IQ99">
            <v>277.29668010950093</v>
          </cell>
          <cell r="IR99">
            <v>266.12057442164422</v>
          </cell>
          <cell r="IS99">
            <v>259.6636246311665</v>
          </cell>
          <cell r="IT99">
            <v>260.07681339216236</v>
          </cell>
          <cell r="IU99">
            <v>257.92783165216446</v>
          </cell>
          <cell r="IV99">
            <v>257.47862643742559</v>
          </cell>
          <cell r="IW99">
            <v>271.92822758769984</v>
          </cell>
          <cell r="IX99">
            <v>278.19108871078492</v>
          </cell>
          <cell r="IY99">
            <v>271.53104613947869</v>
          </cell>
          <cell r="IZ99">
            <v>263.56240574884413</v>
          </cell>
          <cell r="JA99">
            <v>259.38249620056155</v>
          </cell>
          <cell r="JB99">
            <v>262.5559459581375</v>
          </cell>
          <cell r="JC99">
            <v>266.35468137097359</v>
          </cell>
          <cell r="JD99">
            <v>268.92485552835467</v>
          </cell>
          <cell r="JE99">
            <v>279.68377062702177</v>
          </cell>
          <cell r="JF99">
            <v>285.24230998802187</v>
          </cell>
          <cell r="JG99">
            <v>288.88997638654706</v>
          </cell>
          <cell r="JH99">
            <v>282.27695529651646</v>
          </cell>
          <cell r="JI99">
            <v>273.82309323740003</v>
          </cell>
          <cell r="JJ99">
            <v>268.7937956550121</v>
          </cell>
          <cell r="JK99">
            <v>264.95204058909417</v>
          </cell>
          <cell r="JL99">
            <v>268.28856484556195</v>
          </cell>
          <cell r="JM99">
            <v>282.64912531852718</v>
          </cell>
          <cell r="JN99">
            <v>303.45663101148602</v>
          </cell>
          <cell r="JO99">
            <v>310.56787971162794</v>
          </cell>
          <cell r="JP99">
            <v>313.3601553337574</v>
          </cell>
          <cell r="JQ99">
            <v>318.52151324653624</v>
          </cell>
          <cell r="JR99">
            <v>309.28429331851004</v>
          </cell>
          <cell r="JS99">
            <v>321.81701876401905</v>
          </cell>
          <cell r="JT99">
            <v>333.79849237585069</v>
          </cell>
          <cell r="JU99">
            <v>336.9659393911362</v>
          </cell>
          <cell r="JV99">
            <v>340.75767160463329</v>
          </cell>
          <cell r="JW99">
            <v>348.94641254591937</v>
          </cell>
          <cell r="JX99">
            <v>352.84619412064552</v>
          </cell>
          <cell r="JY99">
            <v>347.781880541563</v>
          </cell>
          <cell r="JZ99">
            <v>342.36040379619601</v>
          </cell>
          <cell r="KA99">
            <v>344.47336908245086</v>
          </cell>
          <cell r="KB99">
            <v>341.50001073455809</v>
          </cell>
          <cell r="KC99">
            <v>338.93183749127388</v>
          </cell>
          <cell r="KD99">
            <v>338.97285623025891</v>
          </cell>
          <cell r="KE99">
            <v>342.23434620809553</v>
          </cell>
          <cell r="KF99">
            <v>329.52654077911376</v>
          </cell>
          <cell r="KG99">
            <v>323.83894245886802</v>
          </cell>
          <cell r="KH99">
            <v>324.39319566369056</v>
          </cell>
          <cell r="KI99">
            <v>325.58073818016055</v>
          </cell>
          <cell r="KJ99">
            <v>324.17209465599058</v>
          </cell>
          <cell r="KK99">
            <v>327.27451196312904</v>
          </cell>
          <cell r="KL99">
            <v>329.25541691899303</v>
          </cell>
          <cell r="KM99">
            <v>329.85068886280061</v>
          </cell>
          <cell r="KN99">
            <v>324.6363067264557</v>
          </cell>
          <cell r="KO99">
            <v>328.08088034415243</v>
          </cell>
          <cell r="KP99">
            <v>320.89559782242776</v>
          </cell>
          <cell r="KQ99">
            <v>309.30930474472046</v>
          </cell>
          <cell r="KR99">
            <v>298.35830189275737</v>
          </cell>
          <cell r="KS99">
            <v>294.81968531250953</v>
          </cell>
          <cell r="KT99">
            <v>294.72864372110365</v>
          </cell>
          <cell r="KU99">
            <v>299.73793216252329</v>
          </cell>
          <cell r="KV99">
            <v>302.38914334082602</v>
          </cell>
          <cell r="KW99">
            <v>304.1229354057312</v>
          </cell>
          <cell r="KX99">
            <v>302.66426902914048</v>
          </cell>
          <cell r="KY99">
            <v>302.52020321416853</v>
          </cell>
          <cell r="KZ99">
            <v>301.36567578029633</v>
          </cell>
          <cell r="LA99">
            <v>302.48318630337718</v>
          </cell>
          <cell r="LB99">
            <v>298.24324933218958</v>
          </cell>
          <cell r="LC99">
            <v>297.10272829699517</v>
          </cell>
          <cell r="LD99">
            <v>295.65306603384016</v>
          </cell>
          <cell r="LE99">
            <v>315.06993642950056</v>
          </cell>
          <cell r="LF99">
            <v>325.53871898412706</v>
          </cell>
          <cell r="LG99">
            <v>338.60668895053863</v>
          </cell>
          <cell r="LH99">
            <v>336.70281918740272</v>
          </cell>
          <cell r="LI99">
            <v>335.56629998040199</v>
          </cell>
          <cell r="LJ99">
            <v>334.86497958946228</v>
          </cell>
          <cell r="LK99">
            <v>337.39513546490667</v>
          </cell>
          <cell r="LL99">
            <v>334.15765645623208</v>
          </cell>
          <cell r="LM99">
            <v>338.59768483710286</v>
          </cell>
          <cell r="LN99">
            <v>338.19049881839754</v>
          </cell>
          <cell r="LO99">
            <v>351.88875672531128</v>
          </cell>
          <cell r="LP99">
            <v>358.19663841557502</v>
          </cell>
          <cell r="LQ99">
            <v>363.66313572812084</v>
          </cell>
          <cell r="LR99">
            <v>363.30297119069098</v>
          </cell>
          <cell r="LS99">
            <v>375.0863543069363</v>
          </cell>
          <cell r="LT99">
            <v>371.31963351964947</v>
          </cell>
          <cell r="LU99">
            <v>367.44286245703694</v>
          </cell>
          <cell r="LV99">
            <v>363.36599998474122</v>
          </cell>
          <cell r="LW99">
            <v>353.38143864154819</v>
          </cell>
          <cell r="LX99">
            <v>352.13186778807642</v>
          </cell>
          <cell r="LY99">
            <v>356.57489754009242</v>
          </cell>
          <cell r="LZ99">
            <v>356.68694872951505</v>
          </cell>
          <cell r="MA99">
            <v>367.77401374006268</v>
          </cell>
          <cell r="MB99">
            <v>377.77358193898203</v>
          </cell>
          <cell r="MC99">
            <v>386.16941748929025</v>
          </cell>
          <cell r="MD99">
            <v>392.54933208703994</v>
          </cell>
          <cell r="ME99">
            <v>389.96415107393267</v>
          </cell>
          <cell r="MF99">
            <v>383.39615055108072</v>
          </cell>
          <cell r="MG99">
            <v>370.44423360228535</v>
          </cell>
          <cell r="MH99">
            <v>366.1682801773548</v>
          </cell>
          <cell r="MI99">
            <v>362.46258727002146</v>
          </cell>
          <cell r="MJ99">
            <v>350.8392772815227</v>
          </cell>
          <cell r="MK99">
            <v>350.39407389497757</v>
          </cell>
          <cell r="ML99">
            <v>354.14178599834446</v>
          </cell>
          <cell r="MM99">
            <v>371.72481862425803</v>
          </cell>
          <cell r="MN99">
            <v>377.8916358706951</v>
          </cell>
          <cell r="MO99">
            <v>375.00231591486931</v>
          </cell>
          <cell r="MP99">
            <v>372.69826333236699</v>
          </cell>
          <cell r="MQ99">
            <v>367.39183914756774</v>
          </cell>
          <cell r="MR99">
            <v>373.20149322772028</v>
          </cell>
          <cell r="MS99">
            <v>380.30173690032956</v>
          </cell>
          <cell r="MT99">
            <v>389.18679594731333</v>
          </cell>
          <cell r="MU99">
            <v>361.28604978108405</v>
          </cell>
          <cell r="MV99">
            <v>391.93305054521562</v>
          </cell>
          <cell r="MW99">
            <v>414.08216914010046</v>
          </cell>
          <cell r="MX99">
            <v>417.03251697587967</v>
          </cell>
          <cell r="MY99">
            <v>403.56636510419844</v>
          </cell>
          <cell r="MZ99">
            <v>382.80688134956358</v>
          </cell>
          <cell r="NA99">
            <v>386.5946117348671</v>
          </cell>
          <cell r="NB99">
            <v>391.35478637123106</v>
          </cell>
          <cell r="NC99">
            <v>393.34569589757916</v>
          </cell>
          <cell r="ND99">
            <v>395.09349436116219</v>
          </cell>
          <cell r="NE99">
            <v>416.82342145276067</v>
          </cell>
          <cell r="NF99">
            <v>420.73220714092258</v>
          </cell>
          <cell r="NG99">
            <v>416.29618058824536</v>
          </cell>
          <cell r="NH99">
            <v>419.46262714648248</v>
          </cell>
          <cell r="NI99">
            <v>426.8419983355999</v>
          </cell>
          <cell r="NJ99">
            <v>422.41497589635844</v>
          </cell>
          <cell r="NK99">
            <v>417.96894477319722</v>
          </cell>
          <cell r="NL99">
            <v>405.85641128802297</v>
          </cell>
          <cell r="NM99">
            <v>409.64314121627808</v>
          </cell>
          <cell r="NN99">
            <v>422.27791328072544</v>
          </cell>
          <cell r="NO99">
            <v>422.23389317059514</v>
          </cell>
          <cell r="NP99">
            <v>431.53214097857472</v>
          </cell>
          <cell r="NQ99">
            <v>429.65128172755237</v>
          </cell>
          <cell r="NR99">
            <v>422.97523184347153</v>
          </cell>
          <cell r="NS99">
            <v>433.09085306000708</v>
          </cell>
          <cell r="NT99">
            <v>432.59962864923477</v>
          </cell>
          <cell r="NU99">
            <v>462.16913717222218</v>
          </cell>
          <cell r="NV99">
            <v>470.96315462779995</v>
          </cell>
          <cell r="NW99">
            <v>478.16344400525094</v>
          </cell>
          <cell r="NX99">
            <v>478.9728137574196</v>
          </cell>
          <cell r="NY99">
            <v>462.19014677023887</v>
          </cell>
          <cell r="NZ99">
            <v>452.03350681471824</v>
          </cell>
          <cell r="OA99">
            <v>454.01841359877585</v>
          </cell>
          <cell r="OB99">
            <v>452.24760462307927</v>
          </cell>
          <cell r="OC99">
            <v>448.86005705714223</v>
          </cell>
          <cell r="OD99">
            <v>463.95495300364496</v>
          </cell>
          <cell r="OE99">
            <v>447.41339616513255</v>
          </cell>
          <cell r="OF99">
            <v>445.82467037224768</v>
          </cell>
          <cell r="OG99">
            <v>445.09133535575864</v>
          </cell>
          <cell r="OH99">
            <v>441.33261822485923</v>
          </cell>
          <cell r="OI99">
            <v>442.4881461157799</v>
          </cell>
          <cell r="OJ99">
            <v>440.84339472818374</v>
          </cell>
          <cell r="OK99">
            <v>452.05451641273498</v>
          </cell>
          <cell r="OL99">
            <v>463.41170482635499</v>
          </cell>
          <cell r="OM99">
            <v>465.86882733726503</v>
          </cell>
          <cell r="ON99">
            <v>461.87100097179416</v>
          </cell>
          <cell r="OO99">
            <v>456.36948766255381</v>
          </cell>
          <cell r="OP99">
            <v>443.58464704084395</v>
          </cell>
          <cell r="OQ99">
            <v>423.95668020796774</v>
          </cell>
          <cell r="OR99">
            <v>408.39557127690318</v>
          </cell>
          <cell r="OS99">
            <v>408.2174899222851</v>
          </cell>
          <cell r="OT99">
            <v>400.14080017042164</v>
          </cell>
          <cell r="OU99">
            <v>391.99007659697531</v>
          </cell>
          <cell r="OV99">
            <v>387.98724794626236</v>
          </cell>
          <cell r="OW99">
            <v>383.73930731868745</v>
          </cell>
          <cell r="OX99">
            <v>387.62208112359048</v>
          </cell>
          <cell r="OY99">
            <v>386.51057334280017</v>
          </cell>
          <cell r="OZ99">
            <v>387.467010281086</v>
          </cell>
          <cell r="PA99">
            <v>396.99436275315281</v>
          </cell>
          <cell r="PB99">
            <v>381.03006963157651</v>
          </cell>
          <cell r="PC99">
            <v>373.12345757794378</v>
          </cell>
          <cell r="PD99">
            <v>368.11216822242739</v>
          </cell>
          <cell r="PE99">
            <v>361.03993734717369</v>
          </cell>
          <cell r="PF99">
            <v>355.75152138924597</v>
          </cell>
          <cell r="PG99">
            <v>354.11277274394035</v>
          </cell>
          <cell r="PH99">
            <v>348.98543037080765</v>
          </cell>
          <cell r="PI99">
            <v>341.15385259580609</v>
          </cell>
          <cell r="PJ99">
            <v>343.08673561334609</v>
          </cell>
          <cell r="PK99">
            <v>346.14813418149947</v>
          </cell>
          <cell r="PL99">
            <v>346.01107156586647</v>
          </cell>
          <cell r="PM99">
            <v>347.51675942373276</v>
          </cell>
          <cell r="PN99">
            <v>353.4414660644531</v>
          </cell>
          <cell r="PO99">
            <v>365.1428117027283</v>
          </cell>
          <cell r="PP99">
            <v>366.42539763879773</v>
          </cell>
          <cell r="PQ99">
            <v>366.92762707710267</v>
          </cell>
          <cell r="PR99">
            <v>366.49542963218687</v>
          </cell>
          <cell r="PS99">
            <v>355.9666196546554</v>
          </cell>
          <cell r="PT99">
            <v>353.78262191796301</v>
          </cell>
          <cell r="PU99">
            <v>350.97333852601048</v>
          </cell>
          <cell r="PV99">
            <v>345.86600529384617</v>
          </cell>
          <cell r="PW99">
            <v>345.32675894474983</v>
          </cell>
          <cell r="PX99">
            <v>345.81098015618329</v>
          </cell>
          <cell r="PY99">
            <v>342.40242299222945</v>
          </cell>
          <cell r="PZ99">
            <v>342.40042207813264</v>
          </cell>
          <cell r="QA99">
            <v>341.0908238017559</v>
          </cell>
          <cell r="QB99">
            <v>340.1593982896805</v>
          </cell>
          <cell r="QC99">
            <v>338.93083703422548</v>
          </cell>
          <cell r="QD99">
            <v>331.104261544466</v>
          </cell>
          <cell r="QE99">
            <v>331.51244802021978</v>
          </cell>
          <cell r="QF99">
            <v>331.44041511273383</v>
          </cell>
          <cell r="QG99">
            <v>327.51462165474891</v>
          </cell>
          <cell r="QH99">
            <v>326.52917146205903</v>
          </cell>
          <cell r="QI99">
            <v>328.78320119214055</v>
          </cell>
          <cell r="QJ99">
            <v>331.52645441889763</v>
          </cell>
          <cell r="QK99">
            <v>328.65714360404013</v>
          </cell>
          <cell r="QL99">
            <v>329.33145165467261</v>
          </cell>
          <cell r="QM99">
            <v>323.87495891261096</v>
          </cell>
          <cell r="QN99">
            <v>323.03757636308671</v>
          </cell>
          <cell r="QO99">
            <v>317.19690811443331</v>
          </cell>
          <cell r="QP99">
            <v>311.02909041094779</v>
          </cell>
          <cell r="QQ99">
            <v>311.15114617085459</v>
          </cell>
          <cell r="QR99">
            <v>309.41835456299782</v>
          </cell>
          <cell r="QS99">
            <v>309.10321059274673</v>
          </cell>
          <cell r="QT99">
            <v>312.11058448028564</v>
          </cell>
          <cell r="QU99">
            <v>313.5902604548931</v>
          </cell>
          <cell r="QV99">
            <v>312.33068503093716</v>
          </cell>
          <cell r="QW99">
            <v>321.02765815281867</v>
          </cell>
          <cell r="QX99">
            <v>324.14208094453812</v>
          </cell>
          <cell r="QY99">
            <v>326.09397264599801</v>
          </cell>
          <cell r="QZ99">
            <v>330.26887990903856</v>
          </cell>
          <cell r="RA99">
            <v>334.33573781085016</v>
          </cell>
          <cell r="RB99">
            <v>337.7232853767872</v>
          </cell>
          <cell r="RC99">
            <v>335.72537265110014</v>
          </cell>
          <cell r="RD99">
            <v>333.35829127454758</v>
          </cell>
          <cell r="RE99">
            <v>332.93109611487387</v>
          </cell>
          <cell r="RF99">
            <v>331.34737260723119</v>
          </cell>
          <cell r="RG99">
            <v>326.45913946866989</v>
          </cell>
          <cell r="RH99">
            <v>319.60600868701931</v>
          </cell>
          <cell r="RI99">
            <v>320.96763072991376</v>
          </cell>
          <cell r="RJ99">
            <v>321.33779983782767</v>
          </cell>
          <cell r="RK99">
            <v>322.50733412742613</v>
          </cell>
          <cell r="RL99">
            <v>322.30724271774295</v>
          </cell>
          <cell r="RM99">
            <v>321.02365632462505</v>
          </cell>
          <cell r="RN99">
            <v>323.25467554259302</v>
          </cell>
          <cell r="RO99">
            <v>328.20893884634972</v>
          </cell>
          <cell r="RP99">
            <v>327.99784240913391</v>
          </cell>
          <cell r="RQ99">
            <v>326.68524276161196</v>
          </cell>
          <cell r="RR99">
            <v>326.82430629134177</v>
          </cell>
          <cell r="RS99">
            <v>322.8705000360012</v>
          </cell>
          <cell r="RT99">
            <v>323.77791457891465</v>
          </cell>
          <cell r="RU99">
            <v>321.95608229374886</v>
          </cell>
          <cell r="RV99">
            <v>315.15997756385804</v>
          </cell>
          <cell r="RW99">
            <v>314.04546841192246</v>
          </cell>
          <cell r="RX99">
            <v>313.60726822471617</v>
          </cell>
          <cell r="RY99">
            <v>315.51513981604575</v>
          </cell>
          <cell r="RZ99">
            <v>313.93041585135455</v>
          </cell>
          <cell r="SA99">
            <v>309.95960182619092</v>
          </cell>
          <cell r="SB99">
            <v>302.4001483683586</v>
          </cell>
          <cell r="SC99">
            <v>307.13431112146378</v>
          </cell>
          <cell r="SD99">
            <v>313.14005478310588</v>
          </cell>
          <cell r="SE99">
            <v>314.3836228942871</v>
          </cell>
          <cell r="SF99">
            <v>314.88285096144676</v>
          </cell>
          <cell r="SG99">
            <v>319.50096069693569</v>
          </cell>
          <cell r="SH99">
            <v>319.88913803172113</v>
          </cell>
          <cell r="SI99">
            <v>321.44284782791135</v>
          </cell>
          <cell r="SJ99">
            <v>324.08005260753635</v>
          </cell>
          <cell r="SK99">
            <v>325.47468973302841</v>
          </cell>
          <cell r="SL99">
            <v>325.01848131895065</v>
          </cell>
          <cell r="SM99">
            <v>325.17855444669721</v>
          </cell>
          <cell r="SN99">
            <v>323.76490863728526</v>
          </cell>
          <cell r="SO99">
            <v>327.44759103250504</v>
          </cell>
          <cell r="SP99">
            <v>328.98629397296907</v>
          </cell>
          <cell r="SQ99">
            <v>329.86869708967208</v>
          </cell>
          <cell r="SR99">
            <v>326.37810244774818</v>
          </cell>
          <cell r="SS99">
            <v>336.38467384600636</v>
          </cell>
        </row>
        <row r="100">
          <cell r="B100" t="str">
            <v>EDF 5 PERP nc-26</v>
          </cell>
          <cell r="C100" t="str">
            <v>FR0011697028</v>
          </cell>
          <cell r="D100">
            <v>345.02810985708237</v>
          </cell>
          <cell r="E100">
            <v>344.74213960397248</v>
          </cell>
          <cell r="F100">
            <v>355.65900402164459</v>
          </cell>
          <cell r="G100">
            <v>360.29952131074668</v>
          </cell>
          <cell r="H100">
            <v>374.35005976074933</v>
          </cell>
          <cell r="I100">
            <v>390.57237230080364</v>
          </cell>
          <cell r="J100">
            <v>408.7004865975976</v>
          </cell>
          <cell r="K100">
            <v>417.59356153172257</v>
          </cell>
          <cell r="L100">
            <v>419.8843232445717</v>
          </cell>
          <cell r="M100">
            <v>418.49646761059762</v>
          </cell>
          <cell r="N100">
            <v>416.42768280750511</v>
          </cell>
          <cell r="O100">
            <v>433.3029274289608</v>
          </cell>
          <cell r="P100">
            <v>409.35541847097875</v>
          </cell>
          <cell r="Q100">
            <v>408.41551624047759</v>
          </cell>
          <cell r="R100">
            <v>396.64474064743519</v>
          </cell>
          <cell r="S100">
            <v>385.30292043405774</v>
          </cell>
          <cell r="T100">
            <v>405.55481381338831</v>
          </cell>
          <cell r="U100">
            <v>399.06248915100099</v>
          </cell>
          <cell r="V100">
            <v>396.54975052839518</v>
          </cell>
          <cell r="W100">
            <v>370.52145801544191</v>
          </cell>
          <cell r="X100">
            <v>352.94228661710025</v>
          </cell>
          <cell r="Y100">
            <v>333.54730410110949</v>
          </cell>
          <cell r="Z100">
            <v>342.6893531367183</v>
          </cell>
          <cell r="AA100">
            <v>366.35689121752978</v>
          </cell>
          <cell r="AB100">
            <v>377.67171423918012</v>
          </cell>
          <cell r="AC100">
            <v>396.41576446574925</v>
          </cell>
          <cell r="AD100">
            <v>398.81751463347672</v>
          </cell>
          <cell r="AE100">
            <v>401.85419875478743</v>
          </cell>
          <cell r="AF100">
            <v>392.08021545356507</v>
          </cell>
          <cell r="AG100">
            <v>391.35829054886102</v>
          </cell>
          <cell r="AH100">
            <v>428.26645132786035</v>
          </cell>
          <cell r="AI100">
            <v>459.31622150206562</v>
          </cell>
          <cell r="AJ100">
            <v>461.52599163973332</v>
          </cell>
          <cell r="AK100">
            <v>465.31559744143482</v>
          </cell>
          <cell r="AL100">
            <v>479.17015627741819</v>
          </cell>
          <cell r="AM100">
            <v>496.01640391516685</v>
          </cell>
          <cell r="AN100">
            <v>516.520271083951</v>
          </cell>
          <cell r="AO100">
            <v>539.01693096059557</v>
          </cell>
          <cell r="AP100">
            <v>546.33716950261589</v>
          </cell>
          <cell r="AQ100">
            <v>523.42655268615488</v>
          </cell>
          <cell r="AR100">
            <v>500.93589218544957</v>
          </cell>
          <cell r="AS100">
            <v>488.48018783932923</v>
          </cell>
          <cell r="AT100">
            <v>485.60448697239156</v>
          </cell>
          <cell r="AU100">
            <v>492.78873965978619</v>
          </cell>
          <cell r="AV100">
            <v>494.34957730001213</v>
          </cell>
          <cell r="AW100">
            <v>508.94505906450746</v>
          </cell>
          <cell r="AX100">
            <v>509.90395931881665</v>
          </cell>
          <cell r="AY100">
            <v>467.53836622697116</v>
          </cell>
          <cell r="AZ100">
            <v>450.71511619699004</v>
          </cell>
          <cell r="BA100">
            <v>430.33123654699324</v>
          </cell>
          <cell r="BB100">
            <v>408.02655670040849</v>
          </cell>
          <cell r="BC100">
            <v>421.42916254895925</v>
          </cell>
          <cell r="BD100">
            <v>424.01489357882741</v>
          </cell>
          <cell r="BE100">
            <v>428.64041242808105</v>
          </cell>
          <cell r="BF100">
            <v>429.76829510468241</v>
          </cell>
          <cell r="BG100">
            <v>416.35968988019232</v>
          </cell>
          <cell r="BH100">
            <v>398.04959451323748</v>
          </cell>
          <cell r="BI100">
            <v>397.09869342684743</v>
          </cell>
          <cell r="BJ100">
            <v>364.43609102094172</v>
          </cell>
          <cell r="BK100">
            <v>361.80636456751824</v>
          </cell>
          <cell r="BL100">
            <v>394.54295927667619</v>
          </cell>
          <cell r="BM100">
            <v>416.8996337147355</v>
          </cell>
          <cell r="BN100">
            <v>434.40981228977438</v>
          </cell>
          <cell r="BO100">
            <v>465.23060628229382</v>
          </cell>
          <cell r="BP100">
            <v>471.40596391588446</v>
          </cell>
          <cell r="BQ100">
            <v>470.34007479065656</v>
          </cell>
          <cell r="BR100">
            <v>471.60894280183317</v>
          </cell>
          <cell r="BS100">
            <v>480.28204061818121</v>
          </cell>
          <cell r="BT100">
            <v>494.90951905435327</v>
          </cell>
          <cell r="BU100">
            <v>495.51945560818911</v>
          </cell>
          <cell r="BV100">
            <v>503.81659253233676</v>
          </cell>
          <cell r="BW100">
            <v>537.06713378030065</v>
          </cell>
          <cell r="BX100">
            <v>599.35565447080137</v>
          </cell>
          <cell r="BY100">
            <v>609.93555393987901</v>
          </cell>
          <cell r="BZ100">
            <v>588.88274387264244</v>
          </cell>
          <cell r="CA100">
            <v>606.37592421585316</v>
          </cell>
          <cell r="CB100">
            <v>604.39213057190182</v>
          </cell>
          <cell r="CC100">
            <v>529.16795546013111</v>
          </cell>
          <cell r="CD100">
            <v>487.41629850608109</v>
          </cell>
          <cell r="CE100">
            <v>405.02286914676426</v>
          </cell>
          <cell r="CF100">
            <v>398.24557412725687</v>
          </cell>
          <cell r="CG100">
            <v>351.28445906585455</v>
          </cell>
          <cell r="CH100">
            <v>349.83660967248676</v>
          </cell>
          <cell r="CI100">
            <v>360.82146701747178</v>
          </cell>
          <cell r="CJ100">
            <v>289.85484903067351</v>
          </cell>
          <cell r="CK100">
            <v>265.69136253887416</v>
          </cell>
          <cell r="CL100">
            <v>252.86069719654321</v>
          </cell>
          <cell r="CM100">
            <v>260.1689369866848</v>
          </cell>
          <cell r="CN100">
            <v>273.89750892794132</v>
          </cell>
          <cell r="CO100">
            <v>270.00291404730081</v>
          </cell>
          <cell r="CP100">
            <v>244.45257181751728</v>
          </cell>
          <cell r="CQ100">
            <v>220.59005401867628</v>
          </cell>
          <cell r="CR100">
            <v>214.91064479607343</v>
          </cell>
          <cell r="CS100">
            <v>205.08966638332603</v>
          </cell>
          <cell r="CT100">
            <v>191.23110796338321</v>
          </cell>
          <cell r="CU100">
            <v>194.8547310307622</v>
          </cell>
          <cell r="CV100">
            <v>198.76032476729156</v>
          </cell>
          <cell r="CW100">
            <v>202.05398215800523</v>
          </cell>
          <cell r="CX100">
            <v>201.93199484723806</v>
          </cell>
          <cell r="CY100">
            <v>207.18744817012549</v>
          </cell>
          <cell r="CZ100">
            <v>211.81396691536904</v>
          </cell>
          <cell r="DA100">
            <v>211.25302526503802</v>
          </cell>
          <cell r="DB100">
            <v>215.4425894626975</v>
          </cell>
          <cell r="DC100">
            <v>216.36949304533005</v>
          </cell>
          <cell r="DD100">
            <v>214.24871365076302</v>
          </cell>
          <cell r="DE100">
            <v>212.03194424116612</v>
          </cell>
          <cell r="DF100">
            <v>214.74866164571046</v>
          </cell>
          <cell r="DG100">
            <v>220.52406088334322</v>
          </cell>
          <cell r="DH100">
            <v>234.56060078948738</v>
          </cell>
          <cell r="DI100">
            <v>234.74558154761792</v>
          </cell>
          <cell r="DJ100">
            <v>234.61659496492146</v>
          </cell>
          <cell r="DK100">
            <v>231.03696732109785</v>
          </cell>
          <cell r="DL100">
            <v>238.21822032052279</v>
          </cell>
          <cell r="DM100">
            <v>244.01661716592312</v>
          </cell>
          <cell r="DN100">
            <v>231.5359154200554</v>
          </cell>
          <cell r="DO100">
            <v>227.35735007828475</v>
          </cell>
          <cell r="DP100">
            <v>221.80192795842885</v>
          </cell>
          <cell r="DQ100">
            <v>222.2058859383464</v>
          </cell>
          <cell r="DR100">
            <v>220.9380178231597</v>
          </cell>
          <cell r="DS100">
            <v>226.4684425432682</v>
          </cell>
          <cell r="DT100">
            <v>243.48767218726874</v>
          </cell>
          <cell r="DU100">
            <v>248.66813331091402</v>
          </cell>
          <cell r="DV100">
            <v>246.84532292133571</v>
          </cell>
          <cell r="DW100">
            <v>246.62034632360934</v>
          </cell>
          <cell r="DX100">
            <v>249.66802930080888</v>
          </cell>
          <cell r="DY100">
            <v>249.37305998378991</v>
          </cell>
          <cell r="DZ100">
            <v>255.52242032164335</v>
          </cell>
          <cell r="EA100">
            <v>255.4144315547347</v>
          </cell>
          <cell r="EB100">
            <v>252.46373848855495</v>
          </cell>
          <cell r="EC100">
            <v>249.52604407024384</v>
          </cell>
          <cell r="ED100">
            <v>244.2145965719223</v>
          </cell>
          <cell r="EE100">
            <v>242.11781468111278</v>
          </cell>
          <cell r="EF100">
            <v>241.04592617994547</v>
          </cell>
          <cell r="EG100">
            <v>246.24838501536846</v>
          </cell>
          <cell r="EH100">
            <v>245.46546645528079</v>
          </cell>
          <cell r="EI100">
            <v>245.96541445022822</v>
          </cell>
          <cell r="EJ100">
            <v>248.5561449600458</v>
          </cell>
          <cell r="EK100">
            <v>248.43915712922811</v>
          </cell>
          <cell r="EL100">
            <v>267.39318551367518</v>
          </cell>
          <cell r="EM100">
            <v>253.62661752480267</v>
          </cell>
          <cell r="EN100">
            <v>253.63761638069153</v>
          </cell>
          <cell r="EO100">
            <v>255.95137570130825</v>
          </cell>
          <cell r="EP100">
            <v>259.56999928873773</v>
          </cell>
          <cell r="EQ100">
            <v>262.56368788248301</v>
          </cell>
          <cell r="ER100">
            <v>260.55089725482463</v>
          </cell>
          <cell r="ES100">
            <v>261.2248271520138</v>
          </cell>
          <cell r="ET100">
            <v>263.39460145008564</v>
          </cell>
          <cell r="EU100">
            <v>267.20120548361541</v>
          </cell>
          <cell r="EV100">
            <v>271.29377977025507</v>
          </cell>
          <cell r="EW100">
            <v>272.07169885039332</v>
          </cell>
          <cell r="EX100">
            <v>263.74256525456906</v>
          </cell>
          <cell r="EY100">
            <v>270.75383593571183</v>
          </cell>
          <cell r="EZ100">
            <v>272.73462989169354</v>
          </cell>
          <cell r="FA100">
            <v>272.60464341300724</v>
          </cell>
          <cell r="FB100">
            <v>273.47955240416525</v>
          </cell>
          <cell r="FC100">
            <v>288.65697363477949</v>
          </cell>
          <cell r="FD100">
            <v>297.2390809160471</v>
          </cell>
          <cell r="FE100">
            <v>295.7742332908511</v>
          </cell>
          <cell r="FF100">
            <v>296.83312314414974</v>
          </cell>
          <cell r="FG100">
            <v>291.90563570594787</v>
          </cell>
          <cell r="FH100">
            <v>289.0949280783534</v>
          </cell>
          <cell r="FI100">
            <v>288.02003988921643</v>
          </cell>
          <cell r="FJ100">
            <v>287.62008149325845</v>
          </cell>
          <cell r="FK100">
            <v>283.05955588334797</v>
          </cell>
          <cell r="FL100">
            <v>276.72421489137412</v>
          </cell>
          <cell r="FM100">
            <v>276.0652834340334</v>
          </cell>
          <cell r="FN100">
            <v>274.84940991032124</v>
          </cell>
          <cell r="FO100">
            <v>267.99612279558181</v>
          </cell>
          <cell r="FP100">
            <v>270.02491175907852</v>
          </cell>
          <cell r="FQ100">
            <v>267.34619040215017</v>
          </cell>
          <cell r="FR100">
            <v>273.16658495932819</v>
          </cell>
          <cell r="FS100">
            <v>278.34504629099371</v>
          </cell>
          <cell r="FT100">
            <v>280.29484347128869</v>
          </cell>
          <cell r="FU100">
            <v>275.66432514208554</v>
          </cell>
          <cell r="FV100">
            <v>272.51565266990661</v>
          </cell>
          <cell r="FW100">
            <v>266.87823907887935</v>
          </cell>
          <cell r="FX100">
            <v>271.39176957726482</v>
          </cell>
          <cell r="FY100">
            <v>277.74510869705676</v>
          </cell>
          <cell r="FZ100">
            <v>280.27384565550091</v>
          </cell>
          <cell r="GA100">
            <v>284.1464428243637</v>
          </cell>
          <cell r="GB100">
            <v>286.39320911365746</v>
          </cell>
          <cell r="GC100">
            <v>291.01972785890104</v>
          </cell>
          <cell r="GD100">
            <v>294.34138233733177</v>
          </cell>
          <cell r="GE100">
            <v>294.53536215937135</v>
          </cell>
          <cell r="GF100">
            <v>297.82701975810528</v>
          </cell>
          <cell r="GG100">
            <v>301.92159383672475</v>
          </cell>
          <cell r="GH100">
            <v>300.74171656864883</v>
          </cell>
          <cell r="GI100">
            <v>303.22045872759821</v>
          </cell>
          <cell r="GJ100">
            <v>308.31892838007212</v>
          </cell>
          <cell r="GK100">
            <v>309.39481646519903</v>
          </cell>
          <cell r="GL100">
            <v>304.94027983021732</v>
          </cell>
          <cell r="GM100">
            <v>305.49022262465951</v>
          </cell>
          <cell r="GN100">
            <v>309.67778703033923</v>
          </cell>
          <cell r="GO100">
            <v>302.59252404594423</v>
          </cell>
          <cell r="GP100">
            <v>299.20187674421072</v>
          </cell>
          <cell r="GQ100">
            <v>304.77229730391502</v>
          </cell>
          <cell r="GR100">
            <v>306.22014669728281</v>
          </cell>
          <cell r="GS100">
            <v>308.87887013441326</v>
          </cell>
          <cell r="GT100">
            <v>310.73567698764799</v>
          </cell>
          <cell r="GU100">
            <v>298.97790004247429</v>
          </cell>
          <cell r="GV100">
            <v>297.33507093107698</v>
          </cell>
          <cell r="GW100">
            <v>292.93752836751941</v>
          </cell>
          <cell r="GX100">
            <v>300.8607041914463</v>
          </cell>
          <cell r="GY100">
            <v>296.91011513537165</v>
          </cell>
          <cell r="GZ100">
            <v>288.22201887917521</v>
          </cell>
          <cell r="HA100">
            <v>284.25643138325216</v>
          </cell>
          <cell r="HB100">
            <v>279.03897410798072</v>
          </cell>
          <cell r="HC100">
            <v>286.11323823648689</v>
          </cell>
          <cell r="HD100">
            <v>312.40350349879265</v>
          </cell>
          <cell r="HE100">
            <v>312.63147978448865</v>
          </cell>
          <cell r="HF100">
            <v>287.32111259227992</v>
          </cell>
          <cell r="HG100">
            <v>289.02493535906075</v>
          </cell>
          <cell r="HH100">
            <v>285.28532435685395</v>
          </cell>
          <cell r="HI100">
            <v>297.81302121424676</v>
          </cell>
          <cell r="HJ100">
            <v>302.46853694319725</v>
          </cell>
          <cell r="HK100">
            <v>300.8837017992139</v>
          </cell>
          <cell r="HL100">
            <v>300.83470689570902</v>
          </cell>
          <cell r="HM100">
            <v>302.0095846838355</v>
          </cell>
          <cell r="HN100">
            <v>306.19214960956572</v>
          </cell>
          <cell r="HO100">
            <v>305.13026006829739</v>
          </cell>
          <cell r="HP100">
            <v>301.33265509867664</v>
          </cell>
          <cell r="HQ100">
            <v>302.48553517502546</v>
          </cell>
          <cell r="HR100">
            <v>300.46374548345807</v>
          </cell>
          <cell r="HS100">
            <v>308.25293524473909</v>
          </cell>
          <cell r="HT100">
            <v>317.59096389436723</v>
          </cell>
          <cell r="HU100">
            <v>318.28189202338456</v>
          </cell>
          <cell r="HV100">
            <v>329.39373615908625</v>
          </cell>
          <cell r="HW100">
            <v>331.72749339950087</v>
          </cell>
          <cell r="HX100">
            <v>319.57175785034894</v>
          </cell>
          <cell r="HY100">
            <v>313.59038003879783</v>
          </cell>
          <cell r="HZ100">
            <v>310.84566554653645</v>
          </cell>
          <cell r="IA100">
            <v>311.90755508780478</v>
          </cell>
          <cell r="IB100">
            <v>312.94944670927526</v>
          </cell>
          <cell r="IC100">
            <v>319.7547388164997</v>
          </cell>
          <cell r="ID100">
            <v>324.74022022211551</v>
          </cell>
          <cell r="IE100">
            <v>327.35994771564009</v>
          </cell>
          <cell r="IF100">
            <v>319.11380548697707</v>
          </cell>
          <cell r="IG100">
            <v>305.86018414092064</v>
          </cell>
          <cell r="IH100">
            <v>300.35875640451906</v>
          </cell>
          <cell r="II100">
            <v>299.81081340205668</v>
          </cell>
          <cell r="IJ100">
            <v>285.80227058362959</v>
          </cell>
          <cell r="IK100">
            <v>278.52502756917477</v>
          </cell>
          <cell r="IL100">
            <v>277.86009673589467</v>
          </cell>
          <cell r="IM100">
            <v>286.53719413620234</v>
          </cell>
          <cell r="IN100">
            <v>294.72934198141098</v>
          </cell>
          <cell r="IO100">
            <v>297.31507301127908</v>
          </cell>
          <cell r="IP100">
            <v>295.24328852021694</v>
          </cell>
          <cell r="IQ100">
            <v>293.6244569125771</v>
          </cell>
          <cell r="IR100">
            <v>285.15233819019795</v>
          </cell>
          <cell r="IS100">
            <v>278.35304545891285</v>
          </cell>
          <cell r="IT100">
            <v>277.85309746396541</v>
          </cell>
          <cell r="IU100">
            <v>276.02228790646791</v>
          </cell>
          <cell r="IV100">
            <v>276.83720313823221</v>
          </cell>
          <cell r="IW100">
            <v>290.34479806572199</v>
          </cell>
          <cell r="IX100">
            <v>297.23208164411778</v>
          </cell>
          <cell r="IY100">
            <v>290.84974554061887</v>
          </cell>
          <cell r="IZ100">
            <v>280.253847735703</v>
          </cell>
          <cell r="JA100">
            <v>277.40414416450261</v>
          </cell>
          <cell r="JB100">
            <v>280.20585272818806</v>
          </cell>
          <cell r="JC100">
            <v>285.1973335097432</v>
          </cell>
          <cell r="JD100">
            <v>286.29721909862758</v>
          </cell>
          <cell r="JE100">
            <v>301.37665052223207</v>
          </cell>
          <cell r="JF100">
            <v>309.35382072961335</v>
          </cell>
          <cell r="JG100">
            <v>314.12732418537144</v>
          </cell>
          <cell r="JH100">
            <v>309.78377600526807</v>
          </cell>
          <cell r="JI100">
            <v>303.15446559226513</v>
          </cell>
          <cell r="JJ100">
            <v>299.41785427802802</v>
          </cell>
          <cell r="JK100">
            <v>295.72523838734622</v>
          </cell>
          <cell r="JL100">
            <v>299.44985094970463</v>
          </cell>
          <cell r="JM100">
            <v>317.19100549840925</v>
          </cell>
          <cell r="JN100">
            <v>338.8237552397847</v>
          </cell>
          <cell r="JO100">
            <v>345.07610486459737</v>
          </cell>
          <cell r="JP100">
            <v>347.180885923326</v>
          </cell>
          <cell r="JQ100">
            <v>350.31455995565653</v>
          </cell>
          <cell r="JR100">
            <v>342.69335272067786</v>
          </cell>
          <cell r="JS100">
            <v>356.67389845138791</v>
          </cell>
          <cell r="JT100">
            <v>368.40267841285464</v>
          </cell>
          <cell r="JU100">
            <v>371.26038115197417</v>
          </cell>
          <cell r="JV100">
            <v>378.65461199724677</v>
          </cell>
          <cell r="JW100">
            <v>386.74477045148615</v>
          </cell>
          <cell r="JX100">
            <v>392.36118622672558</v>
          </cell>
          <cell r="JY100">
            <v>388.51658614557982</v>
          </cell>
          <cell r="JZ100">
            <v>383.9900569993257</v>
          </cell>
          <cell r="KA100">
            <v>387.94664543133979</v>
          </cell>
          <cell r="KB100">
            <v>384.98795319724087</v>
          </cell>
          <cell r="KC100">
            <v>385.20793031501768</v>
          </cell>
          <cell r="KD100">
            <v>382.84317629891632</v>
          </cell>
          <cell r="KE100">
            <v>385.06794487643242</v>
          </cell>
          <cell r="KF100">
            <v>373.86910978960992</v>
          </cell>
          <cell r="KG100">
            <v>367.50977129387854</v>
          </cell>
          <cell r="KH100">
            <v>367.28179500818254</v>
          </cell>
          <cell r="KI100">
            <v>368.98661767095325</v>
          </cell>
          <cell r="KJ100">
            <v>367.81673936277627</v>
          </cell>
          <cell r="KK100">
            <v>371.6303426682353</v>
          </cell>
          <cell r="KL100">
            <v>371.60034578853845</v>
          </cell>
          <cell r="KM100">
            <v>370.95641277104619</v>
          </cell>
          <cell r="KN100">
            <v>365.91393729400636</v>
          </cell>
          <cell r="KO100">
            <v>370.90841776353119</v>
          </cell>
          <cell r="KP100">
            <v>359.5965944298506</v>
          </cell>
          <cell r="KQ100">
            <v>349.55863858729606</v>
          </cell>
          <cell r="KR100">
            <v>338.34580495661493</v>
          </cell>
          <cell r="KS100">
            <v>336.09403918737178</v>
          </cell>
          <cell r="KT100">
            <v>334.55219957095386</v>
          </cell>
          <cell r="KU100">
            <v>337.1509292486906</v>
          </cell>
          <cell r="KV100">
            <v>340.52957779854535</v>
          </cell>
          <cell r="KW100">
            <v>341.33549396640058</v>
          </cell>
          <cell r="KX100">
            <v>340.32859870457645</v>
          </cell>
          <cell r="KY100">
            <v>339.80465320587155</v>
          </cell>
          <cell r="KZ100">
            <v>336.71997407704589</v>
          </cell>
          <cell r="LA100">
            <v>337.4618969015479</v>
          </cell>
          <cell r="LB100">
            <v>333.86427112990617</v>
          </cell>
          <cell r="LC100">
            <v>331.71049516767266</v>
          </cell>
          <cell r="LD100">
            <v>331.23954415643215</v>
          </cell>
          <cell r="LE100">
            <v>345.32107938212158</v>
          </cell>
          <cell r="LF100">
            <v>355.52801764696835</v>
          </cell>
          <cell r="LG100">
            <v>365.22900854092836</v>
          </cell>
          <cell r="LH100">
            <v>363.15222456991671</v>
          </cell>
          <cell r="LI100">
            <v>362.3203111063242</v>
          </cell>
          <cell r="LJ100">
            <v>361.20042759764192</v>
          </cell>
          <cell r="LK100">
            <v>362.33930913013222</v>
          </cell>
          <cell r="LL100">
            <v>358.4627123773098</v>
          </cell>
          <cell r="LM100">
            <v>363.17322238570455</v>
          </cell>
          <cell r="LN100">
            <v>363.89114770644903</v>
          </cell>
          <cell r="LO100">
            <v>382.18024525761609</v>
          </cell>
          <cell r="LP100">
            <v>390.15741546499726</v>
          </cell>
          <cell r="LQ100">
            <v>396.9927044519186</v>
          </cell>
          <cell r="LR100">
            <v>395.58485089814661</v>
          </cell>
          <cell r="LS100">
            <v>410.03634764009718</v>
          </cell>
          <cell r="LT100">
            <v>405.75279321938757</v>
          </cell>
          <cell r="LU100">
            <v>402.62311877101661</v>
          </cell>
          <cell r="LV100">
            <v>396.95270861232285</v>
          </cell>
          <cell r="LW100">
            <v>385.90485781997444</v>
          </cell>
          <cell r="LX100">
            <v>386.79876483494041</v>
          </cell>
          <cell r="LY100">
            <v>392.98612122040987</v>
          </cell>
          <cell r="LZ100">
            <v>393.39407878428699</v>
          </cell>
          <cell r="MA100">
            <v>405.00787070691587</v>
          </cell>
          <cell r="MB100">
            <v>411.59418559235337</v>
          </cell>
          <cell r="MC100">
            <v>422.32906893986461</v>
          </cell>
          <cell r="MD100">
            <v>429.70330186533926</v>
          </cell>
          <cell r="ME100">
            <v>424.61983065271374</v>
          </cell>
          <cell r="MF100">
            <v>418.66345024091004</v>
          </cell>
          <cell r="MG100">
            <v>406.63570137846472</v>
          </cell>
          <cell r="MH100">
            <v>401.36624951171876</v>
          </cell>
          <cell r="MI100">
            <v>397.58064329397678</v>
          </cell>
          <cell r="MJ100">
            <v>384.87696474236247</v>
          </cell>
          <cell r="MK100">
            <v>384.78097472733259</v>
          </cell>
          <cell r="ML100">
            <v>389.44648941618209</v>
          </cell>
          <cell r="MM100">
            <v>404.07996722829341</v>
          </cell>
          <cell r="MN100">
            <v>414.18891568613054</v>
          </cell>
          <cell r="MO100">
            <v>411.36020993071799</v>
          </cell>
          <cell r="MP100">
            <v>410.83626443201308</v>
          </cell>
          <cell r="MQ100">
            <v>407.00866258269548</v>
          </cell>
          <cell r="MR100">
            <v>412.05513764369488</v>
          </cell>
          <cell r="MS100">
            <v>418.57945897775886</v>
          </cell>
          <cell r="MT100">
            <v>427.23455866628888</v>
          </cell>
          <cell r="MU100">
            <v>396.69873503088951</v>
          </cell>
          <cell r="MV100">
            <v>424.54283866149188</v>
          </cell>
          <cell r="MW100">
            <v>444.45076782029867</v>
          </cell>
          <cell r="MX100">
            <v>445.86462075001003</v>
          </cell>
          <cell r="MY100">
            <v>430.73719431889054</v>
          </cell>
          <cell r="MZ100">
            <v>405.50381911790367</v>
          </cell>
          <cell r="NA100">
            <v>407.94756491720676</v>
          </cell>
          <cell r="NB100">
            <v>414.80385171991583</v>
          </cell>
          <cell r="NC100">
            <v>416.8046435956955</v>
          </cell>
          <cell r="ND100">
            <v>418.40147749155761</v>
          </cell>
          <cell r="NE100">
            <v>437.27751398879286</v>
          </cell>
          <cell r="NF100">
            <v>444.33477988547082</v>
          </cell>
          <cell r="NG100">
            <v>441.67605644834038</v>
          </cell>
          <cell r="NH100">
            <v>445.03270728641752</v>
          </cell>
          <cell r="NI100">
            <v>454.59671242976191</v>
          </cell>
          <cell r="NJ100">
            <v>456.10855516648292</v>
          </cell>
          <cell r="NK100">
            <v>451.14207178467512</v>
          </cell>
          <cell r="NL100">
            <v>441.14611157369615</v>
          </cell>
          <cell r="NM100">
            <v>443.83383199453351</v>
          </cell>
          <cell r="NN100">
            <v>454.45972667914629</v>
          </cell>
          <cell r="NO100">
            <v>453.06987125319245</v>
          </cell>
          <cell r="NP100">
            <v>462.36190468728546</v>
          </cell>
          <cell r="NQ100">
            <v>460.08814120626454</v>
          </cell>
          <cell r="NR100">
            <v>450.26016352158786</v>
          </cell>
          <cell r="NS100">
            <v>471.55494841837884</v>
          </cell>
          <cell r="NT100">
            <v>472.64883463132378</v>
          </cell>
          <cell r="NU100">
            <v>508.28712750315663</v>
          </cell>
          <cell r="NV100">
            <v>519.0810047140717</v>
          </cell>
          <cell r="NW100">
            <v>522.20967926645278</v>
          </cell>
          <cell r="NX100">
            <v>524.2284692700506</v>
          </cell>
          <cell r="NY100">
            <v>505.5574114507437</v>
          </cell>
          <cell r="NZ100">
            <v>492.96672114598749</v>
          </cell>
          <cell r="OA100">
            <v>493.67464750683308</v>
          </cell>
          <cell r="OB100">
            <v>492.43577637535338</v>
          </cell>
          <cell r="OC100">
            <v>488.77015767639875</v>
          </cell>
          <cell r="OD100">
            <v>489.64106708359719</v>
          </cell>
          <cell r="OE100">
            <v>488.89914425909518</v>
          </cell>
          <cell r="OF100">
            <v>486.62138119411469</v>
          </cell>
          <cell r="OG100">
            <v>484.83956654012201</v>
          </cell>
          <cell r="OH100">
            <v>480.27404145026208</v>
          </cell>
          <cell r="OI100">
            <v>482.00386151278019</v>
          </cell>
          <cell r="OJ100">
            <v>478.66620869851113</v>
          </cell>
          <cell r="OK100">
            <v>487.13032825297114</v>
          </cell>
          <cell r="OL100">
            <v>504.24154832804203</v>
          </cell>
          <cell r="OM100">
            <v>509.42800882762668</v>
          </cell>
          <cell r="ON100">
            <v>504.32154000723364</v>
          </cell>
          <cell r="OO100">
            <v>500.35195292735102</v>
          </cell>
          <cell r="OP100">
            <v>487.29031161135435</v>
          </cell>
          <cell r="OQ100">
            <v>461.69597395801549</v>
          </cell>
          <cell r="OR100">
            <v>441.75604812753204</v>
          </cell>
          <cell r="OS100">
            <v>440.65116305869816</v>
          </cell>
          <cell r="OT100">
            <v>430.67720055949684</v>
          </cell>
          <cell r="OU100">
            <v>421.74212999379637</v>
          </cell>
          <cell r="OV100">
            <v>418.61345544141528</v>
          </cell>
          <cell r="OW100">
            <v>415.00683060586454</v>
          </cell>
          <cell r="OX100">
            <v>418.45647177100182</v>
          </cell>
          <cell r="OY100">
            <v>416.17270933008194</v>
          </cell>
          <cell r="OZ100">
            <v>416.95062841022019</v>
          </cell>
          <cell r="PA100">
            <v>425.45074422031644</v>
          </cell>
          <cell r="PB100">
            <v>411.66617810362578</v>
          </cell>
          <cell r="PC100">
            <v>403.21305740505454</v>
          </cell>
          <cell r="PD100">
            <v>396.2327834995985</v>
          </cell>
          <cell r="PE100">
            <v>389.52648109537364</v>
          </cell>
          <cell r="PF100">
            <v>383.73508352190254</v>
          </cell>
          <cell r="PG100">
            <v>382.2272403691411</v>
          </cell>
          <cell r="PH100">
            <v>376.89179536706206</v>
          </cell>
          <cell r="PI100">
            <v>369.03661247044801</v>
          </cell>
          <cell r="PJ100">
            <v>370.94441401916743</v>
          </cell>
          <cell r="PK100">
            <v>373.40915763425824</v>
          </cell>
          <cell r="PL100">
            <v>373.25617354780439</v>
          </cell>
          <cell r="PM100">
            <v>372.98020225459339</v>
          </cell>
          <cell r="PN100">
            <v>378.84959171527623</v>
          </cell>
          <cell r="PO100">
            <v>393.35908242464063</v>
          </cell>
          <cell r="PP100">
            <v>396.16679036426547</v>
          </cell>
          <cell r="PQ100">
            <v>395.40986909991506</v>
          </cell>
          <cell r="PR100">
            <v>393.29808876925705</v>
          </cell>
          <cell r="PS100">
            <v>385.12693873983619</v>
          </cell>
          <cell r="PT100">
            <v>383.65009236276148</v>
          </cell>
          <cell r="PU100">
            <v>379.45852837312219</v>
          </cell>
          <cell r="PV100">
            <v>372.77622347265481</v>
          </cell>
          <cell r="PW100">
            <v>372.17528598272798</v>
          </cell>
          <cell r="PX100">
            <v>372.89521109545234</v>
          </cell>
          <cell r="PY100">
            <v>370.40746987259388</v>
          </cell>
          <cell r="PZ100">
            <v>371.66033954793215</v>
          </cell>
          <cell r="QA100">
            <v>370.15949566709992</v>
          </cell>
          <cell r="QB100">
            <v>369.04761132633689</v>
          </cell>
          <cell r="QC100">
            <v>369.02961319851875</v>
          </cell>
          <cell r="QD100">
            <v>360.91445734453202</v>
          </cell>
          <cell r="QE100">
            <v>362.07533658879993</v>
          </cell>
          <cell r="QF100">
            <v>361.25042239713667</v>
          </cell>
          <cell r="QG100">
            <v>352.71731001937394</v>
          </cell>
          <cell r="QH100">
            <v>353.02827767223118</v>
          </cell>
          <cell r="QI100">
            <v>352.95728505694871</v>
          </cell>
          <cell r="QJ100">
            <v>356.93387140876052</v>
          </cell>
          <cell r="QK100">
            <v>354.16215972477198</v>
          </cell>
          <cell r="QL100">
            <v>355.36103501665593</v>
          </cell>
          <cell r="QM100">
            <v>350.59653062480686</v>
          </cell>
          <cell r="QN100">
            <v>350.44854601830247</v>
          </cell>
          <cell r="QO100">
            <v>344.62415187716488</v>
          </cell>
          <cell r="QP100">
            <v>328.73580459773541</v>
          </cell>
          <cell r="QQ100">
            <v>323.33636625230315</v>
          </cell>
          <cell r="QR100">
            <v>321.66054057323936</v>
          </cell>
          <cell r="QS100">
            <v>322.31747223860026</v>
          </cell>
          <cell r="QT100">
            <v>325.15517705792189</v>
          </cell>
          <cell r="QU100">
            <v>327.31295260411497</v>
          </cell>
          <cell r="QV100">
            <v>327.49193398630621</v>
          </cell>
          <cell r="QW100">
            <v>335.87006248563523</v>
          </cell>
          <cell r="QX100">
            <v>338.11682877492905</v>
          </cell>
          <cell r="QY100">
            <v>338.20681941401961</v>
          </cell>
          <cell r="QZ100">
            <v>342.99632120561597</v>
          </cell>
          <cell r="RA100">
            <v>347.02690194088217</v>
          </cell>
          <cell r="RB100">
            <v>350.48754196190833</v>
          </cell>
          <cell r="RC100">
            <v>349.25067062240839</v>
          </cell>
          <cell r="RD100">
            <v>347.53384920775892</v>
          </cell>
          <cell r="RE100">
            <v>347.15688841956853</v>
          </cell>
          <cell r="RF100">
            <v>345.30308125430344</v>
          </cell>
          <cell r="RG100">
            <v>342.29239442873001</v>
          </cell>
          <cell r="RH100">
            <v>337.993841568172</v>
          </cell>
          <cell r="RI100">
            <v>339.51968284875153</v>
          </cell>
          <cell r="RJ100">
            <v>339.03573318964243</v>
          </cell>
          <cell r="RK100">
            <v>340.92053713059425</v>
          </cell>
          <cell r="RL100">
            <v>340.87154222708938</v>
          </cell>
          <cell r="RM100">
            <v>340.45358570331331</v>
          </cell>
          <cell r="RN100">
            <v>341.93943114429715</v>
          </cell>
          <cell r="RO100">
            <v>345.69204079437259</v>
          </cell>
          <cell r="RP100">
            <v>345.73803600990772</v>
          </cell>
          <cell r="RQ100">
            <v>345.0941029924154</v>
          </cell>
          <cell r="RR100">
            <v>345.07710476058719</v>
          </cell>
          <cell r="RS100">
            <v>341.06952163308858</v>
          </cell>
          <cell r="RT100">
            <v>342.1824058698416</v>
          </cell>
          <cell r="RU100">
            <v>340.66356386119128</v>
          </cell>
          <cell r="RV100">
            <v>333.27933197581768</v>
          </cell>
          <cell r="RW100">
            <v>331.27854010003801</v>
          </cell>
          <cell r="RX100">
            <v>330.38363318908216</v>
          </cell>
          <cell r="RY100">
            <v>332.80038179665803</v>
          </cell>
          <cell r="RZ100">
            <v>330.8955799359083</v>
          </cell>
          <cell r="SA100">
            <v>325.9520941618681</v>
          </cell>
          <cell r="SB100">
            <v>319.45676981151104</v>
          </cell>
          <cell r="SC100">
            <v>323.44835460317137</v>
          </cell>
          <cell r="SD100">
            <v>330.68460188204051</v>
          </cell>
          <cell r="SE100">
            <v>332.21844233053923</v>
          </cell>
          <cell r="SF100">
            <v>333.08135256981848</v>
          </cell>
          <cell r="SG100">
            <v>336.78096773242947</v>
          </cell>
          <cell r="SH100">
            <v>336.09403918737178</v>
          </cell>
          <cell r="SI100">
            <v>336.19002920240166</v>
          </cell>
          <cell r="SJ100">
            <v>338.33480610072615</v>
          </cell>
          <cell r="SK100">
            <v>340.35759568828342</v>
          </cell>
          <cell r="SL100">
            <v>339.8596474853158</v>
          </cell>
          <cell r="SM100">
            <v>339.81165247780081</v>
          </cell>
          <cell r="SN100">
            <v>338.37680173230171</v>
          </cell>
          <cell r="SO100">
            <v>340.36959444016213</v>
          </cell>
          <cell r="SP100">
            <v>341.73445246636868</v>
          </cell>
          <cell r="SQ100">
            <v>342.91532963043454</v>
          </cell>
          <cell r="SR100">
            <v>339.42169304174183</v>
          </cell>
          <cell r="SS100">
            <v>347.25087864261866</v>
          </cell>
        </row>
        <row r="101">
          <cell r="B101" t="str">
            <v>EDF 3 PERP nc-27</v>
          </cell>
          <cell r="C101" t="str">
            <v>FR0013464922</v>
          </cell>
          <cell r="D101">
            <v>362.21016976058485</v>
          </cell>
          <cell r="E101">
            <v>361.52481560826305</v>
          </cell>
          <cell r="F101">
            <v>368.29831577062606</v>
          </cell>
          <cell r="G101">
            <v>375.71014578580861</v>
          </cell>
          <cell r="H101">
            <v>389.8204371875525</v>
          </cell>
          <cell r="I101">
            <v>397.47139076828961</v>
          </cell>
          <cell r="J101">
            <v>409.67269571363926</v>
          </cell>
          <cell r="K101">
            <v>413.84785319924356</v>
          </cell>
          <cell r="L101">
            <v>415.87089859485627</v>
          </cell>
          <cell r="M101">
            <v>413.55370119810101</v>
          </cell>
          <cell r="N101">
            <v>411.1474577873945</v>
          </cell>
          <cell r="O101">
            <v>423.8570253741741</v>
          </cell>
          <cell r="P101">
            <v>396.21574191987514</v>
          </cell>
          <cell r="Q101">
            <v>391.3852457922697</v>
          </cell>
          <cell r="R101">
            <v>382.05042208254338</v>
          </cell>
          <cell r="S101">
            <v>374.93874717056752</v>
          </cell>
          <cell r="T101">
            <v>391.73642726302148</v>
          </cell>
          <cell r="U101">
            <v>385.29709978222849</v>
          </cell>
          <cell r="V101">
            <v>381.99439312994485</v>
          </cell>
          <cell r="W101">
            <v>356.19306045830251</v>
          </cell>
          <cell r="X101">
            <v>342.66106788873668</v>
          </cell>
          <cell r="Y101">
            <v>331.4222603076696</v>
          </cell>
          <cell r="Z101">
            <v>336.27977039456368</v>
          </cell>
          <cell r="AA101">
            <v>354.52219705045223</v>
          </cell>
          <cell r="AB101">
            <v>363.51384342551233</v>
          </cell>
          <cell r="AC101">
            <v>378.36651844918725</v>
          </cell>
          <cell r="AD101">
            <v>377.84825063765049</v>
          </cell>
          <cell r="AE101">
            <v>380.225479055047</v>
          </cell>
          <cell r="AF101">
            <v>373.89320689439774</v>
          </cell>
          <cell r="AG101">
            <v>372.67857924342155</v>
          </cell>
          <cell r="AH101">
            <v>413.5587037831545</v>
          </cell>
          <cell r="AI101">
            <v>437.49107067883011</v>
          </cell>
          <cell r="AJ101">
            <v>438.24646102190013</v>
          </cell>
          <cell r="AK101">
            <v>439.7472365379333</v>
          </cell>
          <cell r="AL101">
            <v>450.51780215799812</v>
          </cell>
          <cell r="AM101">
            <v>466.07884322524075</v>
          </cell>
          <cell r="AN101">
            <v>483.4158019864559</v>
          </cell>
          <cell r="AO101">
            <v>501.56418004333972</v>
          </cell>
          <cell r="AP101">
            <v>506.80688917934896</v>
          </cell>
          <cell r="AQ101">
            <v>489.93817237913606</v>
          </cell>
          <cell r="AR101">
            <v>468.59414299011229</v>
          </cell>
          <cell r="AS101">
            <v>458.28381519496446</v>
          </cell>
          <cell r="AT101">
            <v>468.50109490811826</v>
          </cell>
          <cell r="AU101">
            <v>462.52900887131693</v>
          </cell>
          <cell r="AV101">
            <v>458.46891084194186</v>
          </cell>
          <cell r="AW101">
            <v>461.95371159017083</v>
          </cell>
          <cell r="AX101">
            <v>460.53597898602487</v>
          </cell>
          <cell r="AY101">
            <v>421.83698152959352</v>
          </cell>
          <cell r="AZ101">
            <v>405.79169022917745</v>
          </cell>
          <cell r="BA101">
            <v>391.52431765675544</v>
          </cell>
          <cell r="BB101">
            <v>377.03082823991775</v>
          </cell>
          <cell r="BC101">
            <v>385.65928694009779</v>
          </cell>
          <cell r="BD101">
            <v>383.40612263202672</v>
          </cell>
          <cell r="BE101">
            <v>382.48264543116096</v>
          </cell>
          <cell r="BF101">
            <v>378.0553576588631</v>
          </cell>
          <cell r="BG101">
            <v>365.55489812731741</v>
          </cell>
          <cell r="BH101">
            <v>349.98385188996792</v>
          </cell>
          <cell r="BI101">
            <v>345.45851345062255</v>
          </cell>
          <cell r="BJ101">
            <v>316.40550049424172</v>
          </cell>
          <cell r="BK101">
            <v>317.06984378933907</v>
          </cell>
          <cell r="BL101">
            <v>335.16519444465638</v>
          </cell>
          <cell r="BM101">
            <v>358.33816892921925</v>
          </cell>
          <cell r="BN101">
            <v>375.91725280702116</v>
          </cell>
          <cell r="BO101">
            <v>402.99424466729164</v>
          </cell>
          <cell r="BP101">
            <v>407.81773717582229</v>
          </cell>
          <cell r="BQ101">
            <v>408.6821838730574</v>
          </cell>
          <cell r="BR101">
            <v>409.04537154793741</v>
          </cell>
          <cell r="BS101">
            <v>415.86989807784556</v>
          </cell>
          <cell r="BT101">
            <v>433.40796075820924</v>
          </cell>
          <cell r="BU101">
            <v>431.38291432857517</v>
          </cell>
          <cell r="BV101">
            <v>435.52405423581598</v>
          </cell>
          <cell r="BW101">
            <v>451.0170601463318</v>
          </cell>
          <cell r="BX101">
            <v>488.67451939463621</v>
          </cell>
          <cell r="BY101">
            <v>497.62914664030075</v>
          </cell>
          <cell r="BZ101">
            <v>484.37829935073853</v>
          </cell>
          <cell r="CA101">
            <v>500.63570025742052</v>
          </cell>
          <cell r="CB101">
            <v>506.29362395286557</v>
          </cell>
          <cell r="CC101">
            <v>474.79634793937203</v>
          </cell>
          <cell r="CD101">
            <v>437.75020458459852</v>
          </cell>
          <cell r="CE101">
            <v>374.01126790165898</v>
          </cell>
          <cell r="CF101">
            <v>374.61257862508296</v>
          </cell>
          <cell r="CG101">
            <v>336.4668670755625</v>
          </cell>
          <cell r="CH101">
            <v>336.73100356638435</v>
          </cell>
          <cell r="CI101">
            <v>348.79523768126967</v>
          </cell>
          <cell r="CJ101">
            <v>293.93388843417165</v>
          </cell>
          <cell r="CK101">
            <v>271.97554160058496</v>
          </cell>
          <cell r="CL101">
            <v>263.51516975820067</v>
          </cell>
          <cell r="CM101">
            <v>270.73890257537363</v>
          </cell>
          <cell r="CN101">
            <v>285.31343387007712</v>
          </cell>
          <cell r="CO101">
            <v>281.88266104042532</v>
          </cell>
          <cell r="CP101">
            <v>263.79231297016145</v>
          </cell>
          <cell r="CQ101">
            <v>240.09106550395489</v>
          </cell>
          <cell r="CR101">
            <v>236.9344343352318</v>
          </cell>
          <cell r="CS101">
            <v>228.33098856031893</v>
          </cell>
          <cell r="CT101">
            <v>217.04215512871744</v>
          </cell>
          <cell r="CU101">
            <v>219.91463946640491</v>
          </cell>
          <cell r="CV101">
            <v>221.30936017930506</v>
          </cell>
          <cell r="CW101">
            <v>222.64805193960666</v>
          </cell>
          <cell r="CX101">
            <v>222.41092940807343</v>
          </cell>
          <cell r="CY101">
            <v>226.33095505595207</v>
          </cell>
          <cell r="CZ101">
            <v>229.08938045442105</v>
          </cell>
          <cell r="DA101">
            <v>227.66964681625365</v>
          </cell>
          <cell r="DB101">
            <v>231.46460783779622</v>
          </cell>
          <cell r="DC101">
            <v>232.59819361090661</v>
          </cell>
          <cell r="DD101">
            <v>230.42206911265851</v>
          </cell>
          <cell r="DE101">
            <v>227.46354031205178</v>
          </cell>
          <cell r="DF101">
            <v>228.24694513142109</v>
          </cell>
          <cell r="DG101">
            <v>234.04394069135191</v>
          </cell>
          <cell r="DH101">
            <v>248.95064363360405</v>
          </cell>
          <cell r="DI101">
            <v>249.51793677866459</v>
          </cell>
          <cell r="DJ101">
            <v>248.45538771331309</v>
          </cell>
          <cell r="DK101">
            <v>245.69596179783343</v>
          </cell>
          <cell r="DL101">
            <v>247.48088414490223</v>
          </cell>
          <cell r="DM101">
            <v>254.3064111918211</v>
          </cell>
          <cell r="DN101">
            <v>243.83700119197371</v>
          </cell>
          <cell r="DO101">
            <v>240.70838449954988</v>
          </cell>
          <cell r="DP101">
            <v>234.94240496695042</v>
          </cell>
          <cell r="DQ101">
            <v>235.75882684767245</v>
          </cell>
          <cell r="DR101">
            <v>234.79032638132574</v>
          </cell>
          <cell r="DS101">
            <v>237.85791153609753</v>
          </cell>
          <cell r="DT101">
            <v>249.46090730905533</v>
          </cell>
          <cell r="DU101">
            <v>253.81415682256221</v>
          </cell>
          <cell r="DV101">
            <v>252.23333994567395</v>
          </cell>
          <cell r="DW101">
            <v>251.80311763107778</v>
          </cell>
          <cell r="DX101">
            <v>255.00777361631393</v>
          </cell>
          <cell r="DY101">
            <v>253.87718939423561</v>
          </cell>
          <cell r="DZ101">
            <v>259.50809913039211</v>
          </cell>
          <cell r="EA101">
            <v>259.42405570149424</v>
          </cell>
          <cell r="EB101">
            <v>256.61460393548015</v>
          </cell>
          <cell r="EC101">
            <v>254.77265211880206</v>
          </cell>
          <cell r="ED101">
            <v>249.16775582492349</v>
          </cell>
          <cell r="EE101">
            <v>245.86504917263986</v>
          </cell>
          <cell r="EF101">
            <v>246.12218204438688</v>
          </cell>
          <cell r="EG101">
            <v>251.74008505940438</v>
          </cell>
          <cell r="EH101">
            <v>249.79507999062537</v>
          </cell>
          <cell r="EI101">
            <v>250.72255925953388</v>
          </cell>
          <cell r="EJ101">
            <v>254.0562819391489</v>
          </cell>
          <cell r="EK101">
            <v>254.00325453758242</v>
          </cell>
          <cell r="EL101">
            <v>255.7151391428709</v>
          </cell>
          <cell r="EM101">
            <v>260.88581105411049</v>
          </cell>
          <cell r="EN101">
            <v>263.42112115919593</v>
          </cell>
          <cell r="EO101">
            <v>268.30264365434647</v>
          </cell>
          <cell r="EP101">
            <v>272.24968326151367</v>
          </cell>
          <cell r="EQ101">
            <v>275.28725290596481</v>
          </cell>
          <cell r="ER101">
            <v>274.32975812673567</v>
          </cell>
          <cell r="ES101">
            <v>276.981128205061</v>
          </cell>
          <cell r="ET101">
            <v>279.4153860920668</v>
          </cell>
          <cell r="EU101">
            <v>281.6145224815607</v>
          </cell>
          <cell r="EV101">
            <v>287.76570106327534</v>
          </cell>
          <cell r="EW101">
            <v>291.51563881933691</v>
          </cell>
          <cell r="EX101">
            <v>281.52547646760939</v>
          </cell>
          <cell r="EY101">
            <v>290.81127484381199</v>
          </cell>
          <cell r="EZ101">
            <v>297.04749737143516</v>
          </cell>
        </row>
        <row r="102">
          <cell r="B102" t="str">
            <v>EDF 6 PERP nc-26</v>
          </cell>
          <cell r="C102" t="str">
            <v>FR0011401728</v>
          </cell>
          <cell r="D102">
            <v>408.68599692630767</v>
          </cell>
          <cell r="E102">
            <v>410.3055939779282</v>
          </cell>
          <cell r="F102">
            <v>421.50063317775727</v>
          </cell>
          <cell r="G102">
            <v>437.05096704483032</v>
          </cell>
          <cell r="H102">
            <v>446.65844077873231</v>
          </cell>
          <cell r="I102">
            <v>451.09281342315677</v>
          </cell>
          <cell r="J102">
            <v>458.3339537639618</v>
          </cell>
          <cell r="K102">
            <v>463.96350494956965</v>
          </cell>
          <cell r="L102">
            <v>466.74024303436278</v>
          </cell>
          <cell r="M102">
            <v>462.27884373950957</v>
          </cell>
          <cell r="N102">
            <v>456.74538731098176</v>
          </cell>
          <cell r="O102">
            <v>454.60327501773833</v>
          </cell>
          <cell r="P102">
            <v>438.75564799594878</v>
          </cell>
          <cell r="Q102">
            <v>438.97486416053772</v>
          </cell>
          <cell r="R102">
            <v>436.19512311458584</v>
          </cell>
          <cell r="S102">
            <v>427.52957819747922</v>
          </cell>
          <cell r="T102">
            <v>438.77366576290132</v>
          </cell>
          <cell r="U102">
            <v>438.15105181598665</v>
          </cell>
          <cell r="V102">
            <v>437.26317630004883</v>
          </cell>
          <cell r="W102">
            <v>421.00314261245728</v>
          </cell>
          <cell r="X102">
            <v>410.57185653400421</v>
          </cell>
          <cell r="Y102">
            <v>400.43886459732056</v>
          </cell>
          <cell r="Z102">
            <v>414.71894589424136</v>
          </cell>
          <cell r="AA102">
            <v>440.19306540393831</v>
          </cell>
          <cell r="AB102">
            <v>454.33100653934474</v>
          </cell>
          <cell r="AC102">
            <v>471.04949229717255</v>
          </cell>
          <cell r="AD102">
            <v>472.24266886425016</v>
          </cell>
          <cell r="AE102">
            <v>473.15256609535214</v>
          </cell>
          <cell r="AF102">
            <v>468.54402170372009</v>
          </cell>
          <cell r="AG102">
            <v>477.16452220344547</v>
          </cell>
          <cell r="AH102">
            <v>509.87177415752416</v>
          </cell>
          <cell r="AI102">
            <v>529.1437778873443</v>
          </cell>
          <cell r="AJ102">
            <v>531.9055011663437</v>
          </cell>
          <cell r="AK102">
            <v>532.6692542877197</v>
          </cell>
          <cell r="AL102">
            <v>537.28380460166932</v>
          </cell>
          <cell r="AM102">
            <v>540.14963053417205</v>
          </cell>
          <cell r="AN102">
            <v>540.92839846134189</v>
          </cell>
          <cell r="AO102">
            <v>541.88834504508975</v>
          </cell>
          <cell r="AP102">
            <v>532.33792757320407</v>
          </cell>
          <cell r="AQ102">
            <v>517.03984244346611</v>
          </cell>
          <cell r="AR102">
            <v>510.03893899536132</v>
          </cell>
          <cell r="AS102">
            <v>511.50938897609711</v>
          </cell>
          <cell r="AT102">
            <v>507.23417327308653</v>
          </cell>
          <cell r="AU102">
            <v>507.77470628166196</v>
          </cell>
          <cell r="AV102">
            <v>505.18915672397611</v>
          </cell>
          <cell r="AW102">
            <v>489.38457214546202</v>
          </cell>
          <cell r="AX102">
            <v>486.66088637447353</v>
          </cell>
          <cell r="AY102">
            <v>473.97637843990327</v>
          </cell>
          <cell r="AZ102">
            <v>467.07457271003722</v>
          </cell>
          <cell r="BA102">
            <v>464.36389977073668</v>
          </cell>
          <cell r="BB102">
            <v>482.3105966424942</v>
          </cell>
          <cell r="BC102">
            <v>488.86706183910371</v>
          </cell>
          <cell r="BD102">
            <v>492.18733589363097</v>
          </cell>
          <cell r="BE102">
            <v>490.2113874511719</v>
          </cell>
          <cell r="BF102">
            <v>482.21550287246703</v>
          </cell>
          <cell r="BG102">
            <v>470.45190302658079</v>
          </cell>
          <cell r="BH102">
            <v>480.02133925247193</v>
          </cell>
          <cell r="BI102">
            <v>479.899218832016</v>
          </cell>
          <cell r="BJ102">
            <v>489.38156918430326</v>
          </cell>
          <cell r="BK102">
            <v>517.11091252422329</v>
          </cell>
          <cell r="BL102">
            <v>528.51315604400634</v>
          </cell>
          <cell r="BM102">
            <v>546.5719634656906</v>
          </cell>
          <cell r="BN102">
            <v>578.15310498523706</v>
          </cell>
          <cell r="BO102">
            <v>584.21107862949373</v>
          </cell>
          <cell r="BP102">
            <v>587.37619969081879</v>
          </cell>
          <cell r="BQ102">
            <v>589.22402179050448</v>
          </cell>
          <cell r="BR102">
            <v>603.58818599987035</v>
          </cell>
          <cell r="BS102">
            <v>614.59804259490966</v>
          </cell>
          <cell r="BT102">
            <v>615.00944827365879</v>
          </cell>
          <cell r="BU102">
            <v>629.34558484554293</v>
          </cell>
          <cell r="BV102">
            <v>643.04409266471862</v>
          </cell>
          <cell r="BW102">
            <v>652.38730581665038</v>
          </cell>
          <cell r="BX102">
            <v>654.23512791633607</v>
          </cell>
          <cell r="BY102">
            <v>621.20856109237673</v>
          </cell>
          <cell r="BZ102">
            <v>607.40595061969759</v>
          </cell>
          <cell r="CA102">
            <v>583.27315376090996</v>
          </cell>
          <cell r="CB102">
            <v>536.52805937671667</v>
          </cell>
          <cell r="CC102">
            <v>511.33621821594238</v>
          </cell>
          <cell r="CD102">
            <v>464.56710014247892</v>
          </cell>
          <cell r="CE102">
            <v>454.98164812374114</v>
          </cell>
          <cell r="CF102">
            <v>393.97549119663239</v>
          </cell>
          <cell r="CG102">
            <v>397.01048394107823</v>
          </cell>
          <cell r="CH102">
            <v>404.55892730712895</v>
          </cell>
          <cell r="CI102">
            <v>338.04634060192109</v>
          </cell>
          <cell r="CJ102">
            <v>322.19070568370819</v>
          </cell>
          <cell r="CK102">
            <v>316.59418707084654</v>
          </cell>
          <cell r="CL102">
            <v>324.9614378461838</v>
          </cell>
          <cell r="CM102">
            <v>333.55891564369205</v>
          </cell>
          <cell r="CN102">
            <v>333.4948524723053</v>
          </cell>
          <cell r="CO102">
            <v>308.02573789787289</v>
          </cell>
          <cell r="CP102">
            <v>282.08115447330476</v>
          </cell>
          <cell r="CQ102">
            <v>273.56675860118867</v>
          </cell>
          <cell r="CR102">
            <v>265.73303392505647</v>
          </cell>
          <cell r="CS102">
            <v>252.22971858119965</v>
          </cell>
          <cell r="CT102">
            <v>257.65907235622404</v>
          </cell>
          <cell r="CU102">
            <v>261.51287250995637</v>
          </cell>
          <cell r="CV102">
            <v>264.19451682472231</v>
          </cell>
          <cell r="CW102">
            <v>263.9662917766571</v>
          </cell>
          <cell r="CX102">
            <v>267.90417484283444</v>
          </cell>
          <cell r="CY102">
            <v>274.5036824827194</v>
          </cell>
          <cell r="CZ102">
            <v>278.15328127765656</v>
          </cell>
          <cell r="DA102">
            <v>281.22130659484867</v>
          </cell>
          <cell r="DB102">
            <v>282.05813177108763</v>
          </cell>
          <cell r="DC102">
            <v>280.38848536682133</v>
          </cell>
          <cell r="DD102">
            <v>279.70881515789029</v>
          </cell>
          <cell r="DE102">
            <v>279.24936210060116</v>
          </cell>
          <cell r="DF102">
            <v>284.13618089294431</v>
          </cell>
          <cell r="DG102">
            <v>294.66556370258331</v>
          </cell>
          <cell r="DH102">
            <v>293.26618380260464</v>
          </cell>
          <cell r="DI102">
            <v>291.53547718811035</v>
          </cell>
          <cell r="DJ102">
            <v>294.27217579078678</v>
          </cell>
          <cell r="DK102">
            <v>294.95484896087646</v>
          </cell>
          <cell r="DL102">
            <v>299.61144073104856</v>
          </cell>
          <cell r="DM102">
            <v>289.3493214645386</v>
          </cell>
          <cell r="DN102">
            <v>287.70069578838348</v>
          </cell>
          <cell r="DO102">
            <v>284.1221670742035</v>
          </cell>
          <cell r="DP102">
            <v>286.00302174663545</v>
          </cell>
          <cell r="DQ102">
            <v>289.64261067104343</v>
          </cell>
          <cell r="DR102">
            <v>298.27712498950956</v>
          </cell>
          <cell r="DS102">
            <v>311.37904452514647</v>
          </cell>
          <cell r="DT102">
            <v>321.19372257900238</v>
          </cell>
          <cell r="DU102">
            <v>315.21482691192625</v>
          </cell>
          <cell r="DV102">
            <v>313.97760691452027</v>
          </cell>
          <cell r="DW102">
            <v>311.60526759910584</v>
          </cell>
          <cell r="DX102">
            <v>308.02073296260835</v>
          </cell>
          <cell r="DY102">
            <v>308.02273493671419</v>
          </cell>
          <cell r="DZ102">
            <v>307.40512592506406</v>
          </cell>
          <cell r="EA102">
            <v>305.9687095041275</v>
          </cell>
          <cell r="EB102">
            <v>304.19596143341067</v>
          </cell>
          <cell r="EC102">
            <v>298.87171129894256</v>
          </cell>
          <cell r="ED102">
            <v>296.91077766227721</v>
          </cell>
          <cell r="EE102">
            <v>293.42133679580689</v>
          </cell>
          <cell r="EF102">
            <v>299.54337361145019</v>
          </cell>
          <cell r="EG102">
            <v>300.23405467796323</v>
          </cell>
          <cell r="EH102">
            <v>299.58041013240819</v>
          </cell>
          <cell r="EI102">
            <v>300.85166368961336</v>
          </cell>
          <cell r="EJ102">
            <v>299.69752561759947</v>
          </cell>
          <cell r="EK102">
            <v>302.3060978775024</v>
          </cell>
          <cell r="EL102">
            <v>302.95173452663425</v>
          </cell>
          <cell r="EM102">
            <v>297.79865317821503</v>
          </cell>
          <cell r="EN102">
            <v>301.23504173088071</v>
          </cell>
          <cell r="EO102">
            <v>300.40522346401212</v>
          </cell>
          <cell r="EP102">
            <v>304.28304730701444</v>
          </cell>
          <cell r="EQ102">
            <v>301.23203876972201</v>
          </cell>
          <cell r="ER102">
            <v>306.03877859783177</v>
          </cell>
          <cell r="ES102">
            <v>307.39411506748201</v>
          </cell>
          <cell r="ET102">
            <v>308.46717318820953</v>
          </cell>
          <cell r="EU102">
            <v>312.87952411746983</v>
          </cell>
          <cell r="EV102">
            <v>320.63216884231565</v>
          </cell>
          <cell r="EW102">
            <v>316.66025221633913</v>
          </cell>
          <cell r="EX102">
            <v>321.24076897048946</v>
          </cell>
          <cell r="EY102">
            <v>323.75024351215359</v>
          </cell>
          <cell r="EZ102">
            <v>326.97642478370665</v>
          </cell>
          <cell r="FA102">
            <v>332.69105986881254</v>
          </cell>
          <cell r="FB102">
            <v>341.10735900974277</v>
          </cell>
          <cell r="FC102">
            <v>345.90308798027041</v>
          </cell>
          <cell r="FD102">
            <v>340.55381316947938</v>
          </cell>
          <cell r="FE102">
            <v>343.16038345527647</v>
          </cell>
          <cell r="FF102">
            <v>338.75904338359834</v>
          </cell>
          <cell r="FG102">
            <v>336.21353330802918</v>
          </cell>
          <cell r="FH102">
            <v>336.35867643070219</v>
          </cell>
          <cell r="FI102">
            <v>338.31460513210294</v>
          </cell>
          <cell r="FJ102">
            <v>333.53989688968659</v>
          </cell>
          <cell r="FK102">
            <v>329.61102270698547</v>
          </cell>
          <cell r="FL102">
            <v>330.0204264116287</v>
          </cell>
          <cell r="FM102">
            <v>330.44184196090697</v>
          </cell>
          <cell r="FN102">
            <v>330.6310285139084</v>
          </cell>
          <cell r="FO102">
            <v>332.85622273254398</v>
          </cell>
          <cell r="FP102">
            <v>328.75117482852937</v>
          </cell>
          <cell r="FQ102">
            <v>339.7430136566162</v>
          </cell>
          <cell r="FR102">
            <v>348.27142334747316</v>
          </cell>
          <cell r="FS102">
            <v>351.86997180271152</v>
          </cell>
          <cell r="FT102">
            <v>347.8800374097824</v>
          </cell>
          <cell r="FU102">
            <v>344.2844919157028</v>
          </cell>
          <cell r="FV102">
            <v>344.21141986083984</v>
          </cell>
          <cell r="FW102">
            <v>349.752884185791</v>
          </cell>
          <cell r="FX102">
            <v>355.71476307296751</v>
          </cell>
          <cell r="FY102">
            <v>352.62271406650541</v>
          </cell>
          <cell r="FZ102">
            <v>354.70276516246798</v>
          </cell>
          <cell r="GA102">
            <v>351.47358092975617</v>
          </cell>
          <cell r="GB102">
            <v>354.83189249229434</v>
          </cell>
          <cell r="GC102">
            <v>357.75577567386631</v>
          </cell>
          <cell r="GD102">
            <v>357.37139664554599</v>
          </cell>
          <cell r="GE102">
            <v>360.18617223834991</v>
          </cell>
          <cell r="GF102">
            <v>363.67361113071439</v>
          </cell>
          <cell r="GG102">
            <v>357.6887095413208</v>
          </cell>
          <cell r="GH102">
            <v>372.23004845905302</v>
          </cell>
          <cell r="GI102">
            <v>381.28097339153288</v>
          </cell>
          <cell r="GJ102">
            <v>383.83649333763123</v>
          </cell>
          <cell r="GK102">
            <v>378.98871304035185</v>
          </cell>
          <cell r="GL102">
            <v>379.0577811470032</v>
          </cell>
          <cell r="GM102">
            <v>377.97171019458767</v>
          </cell>
          <cell r="GN102">
            <v>372.62043340969086</v>
          </cell>
          <cell r="GO102">
            <v>374.4362239236832</v>
          </cell>
          <cell r="GP102">
            <v>374.04984292125698</v>
          </cell>
          <cell r="GQ102">
            <v>372.91872755146028</v>
          </cell>
          <cell r="GR102">
            <v>370.05190063190463</v>
          </cell>
          <cell r="GS102">
            <v>371.34317393016812</v>
          </cell>
          <cell r="GT102">
            <v>358.94795125389101</v>
          </cell>
          <cell r="GU102">
            <v>355.86591211795803</v>
          </cell>
          <cell r="GV102">
            <v>349.96609442806243</v>
          </cell>
          <cell r="GW102">
            <v>352.12021856594089</v>
          </cell>
          <cell r="GX102">
            <v>350.0551822757721</v>
          </cell>
          <cell r="GY102">
            <v>340.55681613063814</v>
          </cell>
          <cell r="GZ102">
            <v>337.51181351566311</v>
          </cell>
          <cell r="HA102">
            <v>330.79218742942811</v>
          </cell>
          <cell r="HB102">
            <v>337.90019649219516</v>
          </cell>
          <cell r="HC102">
            <v>356.30634642124176</v>
          </cell>
          <cell r="HD102">
            <v>353.22130432415008</v>
          </cell>
          <cell r="HE102">
            <v>344.040251074791</v>
          </cell>
          <cell r="HF102">
            <v>347.04121025943755</v>
          </cell>
          <cell r="HG102">
            <v>338.93621809196469</v>
          </cell>
          <cell r="HH102">
            <v>350.82394033241275</v>
          </cell>
          <cell r="HI102">
            <v>358.55656531620025</v>
          </cell>
          <cell r="HJ102">
            <v>354.83889940166472</v>
          </cell>
          <cell r="HK102">
            <v>350.40252478313448</v>
          </cell>
          <cell r="HL102">
            <v>353.93801105403901</v>
          </cell>
          <cell r="HM102">
            <v>353.27635861206056</v>
          </cell>
          <cell r="HN102">
            <v>349.35248936462398</v>
          </cell>
          <cell r="HO102">
            <v>347.37954388332366</v>
          </cell>
          <cell r="HP102">
            <v>344.23143960189822</v>
          </cell>
          <cell r="HQ102">
            <v>350.96708148097991</v>
          </cell>
          <cell r="HR102">
            <v>356.91294457530972</v>
          </cell>
          <cell r="HS102">
            <v>358.44745772743227</v>
          </cell>
          <cell r="HT102">
            <v>362.21817595577238</v>
          </cell>
          <cell r="HU102">
            <v>369.69755121517181</v>
          </cell>
          <cell r="HV102">
            <v>366.95885063838955</v>
          </cell>
          <cell r="HW102">
            <v>363.89883321762085</v>
          </cell>
          <cell r="HX102">
            <v>364.45037708377839</v>
          </cell>
          <cell r="HY102">
            <v>365.72563458919524</v>
          </cell>
          <cell r="HZ102">
            <v>364.11905036926271</v>
          </cell>
          <cell r="IA102">
            <v>372.16298232650757</v>
          </cell>
          <cell r="IB102">
            <v>378.54627676296235</v>
          </cell>
          <cell r="IC102">
            <v>381.36906025218963</v>
          </cell>
          <cell r="ID102">
            <v>370.2811266670227</v>
          </cell>
          <cell r="IE102">
            <v>363.49143148708339</v>
          </cell>
          <cell r="IF102">
            <v>360.48746934127809</v>
          </cell>
          <cell r="IG102">
            <v>359.13213287162785</v>
          </cell>
          <cell r="IH102">
            <v>350.91603114128111</v>
          </cell>
          <cell r="II102">
            <v>346.01319655609132</v>
          </cell>
          <cell r="IJ102">
            <v>343.05227685356141</v>
          </cell>
          <cell r="IK102">
            <v>350.78289986324313</v>
          </cell>
          <cell r="IL102">
            <v>355.51456566238403</v>
          </cell>
          <cell r="IM102">
            <v>358.20321688652041</v>
          </cell>
          <cell r="IN102">
            <v>356.07411742496492</v>
          </cell>
          <cell r="IO102">
            <v>356.08512828254698</v>
          </cell>
          <cell r="IP102">
            <v>355.21326855945586</v>
          </cell>
          <cell r="IQ102">
            <v>351.23334403705599</v>
          </cell>
          <cell r="IR102">
            <v>357.00603637123106</v>
          </cell>
          <cell r="IS102">
            <v>358.41142219352719</v>
          </cell>
          <cell r="IT102">
            <v>358.85085550975799</v>
          </cell>
          <cell r="IU102">
            <v>367.59547840404508</v>
          </cell>
          <cell r="IV102">
            <v>373.00180947685243</v>
          </cell>
          <cell r="IW102">
            <v>369.47933603763579</v>
          </cell>
          <cell r="IX102">
            <v>365.17909565830234</v>
          </cell>
          <cell r="IY102">
            <v>371.87670002937318</v>
          </cell>
          <cell r="IZ102">
            <v>371.49532396221161</v>
          </cell>
          <cell r="JA102">
            <v>374.18797913455967</v>
          </cell>
          <cell r="JB102">
            <v>367.46635107421872</v>
          </cell>
          <cell r="JC102">
            <v>370.73557478904723</v>
          </cell>
          <cell r="JD102">
            <v>376.88964319038388</v>
          </cell>
          <cell r="JE102">
            <v>376.54129969596863</v>
          </cell>
          <cell r="JF102">
            <v>370.34218687725064</v>
          </cell>
          <cell r="JG102">
            <v>363.63857658386229</v>
          </cell>
          <cell r="JH102">
            <v>359.37537272548678</v>
          </cell>
          <cell r="JI102">
            <v>360.99797273826601</v>
          </cell>
          <cell r="JJ102">
            <v>368.69155922698974</v>
          </cell>
          <cell r="JK102">
            <v>378.72845640659335</v>
          </cell>
          <cell r="JL102">
            <v>391.65920715618137</v>
          </cell>
          <cell r="JM102">
            <v>403.66104192066189</v>
          </cell>
          <cell r="JN102">
            <v>406.88321924400333</v>
          </cell>
          <cell r="JO102">
            <v>409.5448438177109</v>
          </cell>
          <cell r="JP102">
            <v>410.83611711597439</v>
          </cell>
          <cell r="JQ102">
            <v>424.07116792964939</v>
          </cell>
          <cell r="JR102">
            <v>432.93090433502198</v>
          </cell>
          <cell r="JS102">
            <v>435.48442230701448</v>
          </cell>
          <cell r="JT102">
            <v>434.89784389400484</v>
          </cell>
          <cell r="JU102">
            <v>437.50241220569615</v>
          </cell>
          <cell r="JV102">
            <v>444.70951898670199</v>
          </cell>
          <cell r="JW102">
            <v>441.67652821636199</v>
          </cell>
          <cell r="JX102">
            <v>439.72760642433167</v>
          </cell>
          <cell r="JY102">
            <v>440.90777015972139</v>
          </cell>
          <cell r="JZ102">
            <v>437.15006476306917</v>
          </cell>
          <cell r="KA102">
            <v>429.28530948829655</v>
          </cell>
          <cell r="KB102">
            <v>431.13913751029969</v>
          </cell>
          <cell r="KC102">
            <v>417.95113308811187</v>
          </cell>
          <cell r="KD102">
            <v>410.52981507778168</v>
          </cell>
          <cell r="KE102">
            <v>412.24951083469392</v>
          </cell>
          <cell r="KF102">
            <v>412.37263224220277</v>
          </cell>
          <cell r="KG102">
            <v>410.67696017456052</v>
          </cell>
          <cell r="KH102">
            <v>413.12137055778504</v>
          </cell>
          <cell r="KI102">
            <v>408.39671166801458</v>
          </cell>
          <cell r="KJ102">
            <v>407.87519741344454</v>
          </cell>
          <cell r="KK102">
            <v>401.80120797634123</v>
          </cell>
          <cell r="KL102">
            <v>402.93632729434967</v>
          </cell>
          <cell r="KM102">
            <v>388.16776431560521</v>
          </cell>
          <cell r="KN102">
            <v>379.80351650142666</v>
          </cell>
          <cell r="KO102">
            <v>369.2521119766235</v>
          </cell>
          <cell r="KP102">
            <v>372.97278085231784</v>
          </cell>
          <cell r="KQ102">
            <v>377.06681789875029</v>
          </cell>
          <cell r="KR102">
            <v>374.45223971652985</v>
          </cell>
          <cell r="KS102">
            <v>377.42917521190645</v>
          </cell>
          <cell r="KT102">
            <v>379.25097164821625</v>
          </cell>
          <cell r="KU102">
            <v>375.96272917938234</v>
          </cell>
          <cell r="KV102">
            <v>372.30412150096896</v>
          </cell>
          <cell r="KW102">
            <v>368.03090777206421</v>
          </cell>
          <cell r="KX102">
            <v>371.33716800785066</v>
          </cell>
          <cell r="KY102">
            <v>367.93981795024871</v>
          </cell>
          <cell r="KZ102">
            <v>370.09594406223295</v>
          </cell>
          <cell r="LA102">
            <v>373.29209572219844</v>
          </cell>
          <cell r="LB102">
            <v>378.64237152004245</v>
          </cell>
          <cell r="LC102">
            <v>387.37898651790618</v>
          </cell>
          <cell r="LD102">
            <v>395.04955030441289</v>
          </cell>
          <cell r="LE102">
            <v>394.60311007881165</v>
          </cell>
          <cell r="LF102">
            <v>392.72325639343262</v>
          </cell>
          <cell r="LG102">
            <v>393.75327207088469</v>
          </cell>
          <cell r="LH102">
            <v>395.1496490097046</v>
          </cell>
          <cell r="LI102">
            <v>395.35885530376436</v>
          </cell>
          <cell r="LJ102">
            <v>415.1123338060379</v>
          </cell>
          <cell r="LK102">
            <v>413.36761337280274</v>
          </cell>
          <cell r="LL102">
            <v>441.35721334648133</v>
          </cell>
          <cell r="LM102">
            <v>450.4892182302475</v>
          </cell>
          <cell r="LN102">
            <v>453.41009845066071</v>
          </cell>
          <cell r="LO102">
            <v>457.5171483287811</v>
          </cell>
          <cell r="LP102">
            <v>461.82039166927336</v>
          </cell>
          <cell r="LQ102">
            <v>451.02274432945251</v>
          </cell>
          <cell r="LR102">
            <v>444.90771442317964</v>
          </cell>
          <cell r="LS102">
            <v>430.73073479270931</v>
          </cell>
          <cell r="LT102">
            <v>423.95605441856384</v>
          </cell>
          <cell r="LU102">
            <v>420.83898073577876</v>
          </cell>
          <cell r="LV102">
            <v>420.98112089729307</v>
          </cell>
          <cell r="LW102">
            <v>420.12227400588989</v>
          </cell>
          <cell r="LX102">
            <v>427.29634821414948</v>
          </cell>
          <cell r="LY102">
            <v>434.65960897541044</v>
          </cell>
          <cell r="LZ102">
            <v>438.48037655639649</v>
          </cell>
          <cell r="MA102">
            <v>439.90378014564516</v>
          </cell>
          <cell r="MB102">
            <v>435.31825845623018</v>
          </cell>
          <cell r="MC102">
            <v>428.24428295326231</v>
          </cell>
          <cell r="MD102">
            <v>419.06623266506199</v>
          </cell>
          <cell r="ME102">
            <v>414.67290048980715</v>
          </cell>
          <cell r="MF102">
            <v>409.23854177951813</v>
          </cell>
          <cell r="MG102">
            <v>402.63703216552733</v>
          </cell>
          <cell r="MH102">
            <v>404.87023428058626</v>
          </cell>
          <cell r="MI102">
            <v>415.75496749401094</v>
          </cell>
          <cell r="MJ102">
            <v>429.26028481197358</v>
          </cell>
          <cell r="MK102">
            <v>432.966939868927</v>
          </cell>
          <cell r="ML102">
            <v>431.67866953182221</v>
          </cell>
          <cell r="MM102">
            <v>430.41342189693449</v>
          </cell>
          <cell r="MN102">
            <v>430.67768247890473</v>
          </cell>
          <cell r="MO102">
            <v>433.25322216606145</v>
          </cell>
          <cell r="MP102">
            <v>436.80172126865386</v>
          </cell>
          <cell r="MQ102">
            <v>441.07593598461153</v>
          </cell>
          <cell r="MR102">
            <v>434.63758726024628</v>
          </cell>
          <cell r="MS102">
            <v>455.50116040420534</v>
          </cell>
          <cell r="MT102">
            <v>463.74228681087499</v>
          </cell>
          <cell r="MU102">
            <v>465.937451417923</v>
          </cell>
          <cell r="MV102">
            <v>461.04362571620942</v>
          </cell>
          <cell r="MW102">
            <v>454.05773707389835</v>
          </cell>
          <cell r="MX102">
            <v>453.9266077699661</v>
          </cell>
          <cell r="MY102">
            <v>451.98669486141205</v>
          </cell>
          <cell r="MZ102">
            <v>454.52419704055791</v>
          </cell>
          <cell r="NA102">
            <v>456.59323727893826</v>
          </cell>
          <cell r="NB102">
            <v>461.88245286655427</v>
          </cell>
          <cell r="NC102">
            <v>463.36591567897796</v>
          </cell>
          <cell r="ND102">
            <v>463.07062449836729</v>
          </cell>
          <cell r="NE102">
            <v>453.21490597534176</v>
          </cell>
          <cell r="NF102">
            <v>454.33400950050356</v>
          </cell>
          <cell r="NG102">
            <v>446.85763720226288</v>
          </cell>
          <cell r="NH102">
            <v>448.26102105045322</v>
          </cell>
          <cell r="NI102">
            <v>448.96871889686588</v>
          </cell>
          <cell r="NJ102">
            <v>454.08276175022127</v>
          </cell>
          <cell r="NK102">
            <v>464.83035973739624</v>
          </cell>
          <cell r="NL102">
            <v>467.09959738636019</v>
          </cell>
          <cell r="NM102">
            <v>482.40669139957424</v>
          </cell>
          <cell r="NN102">
            <v>480.53584659767154</v>
          </cell>
          <cell r="NO102">
            <v>481.05836183929443</v>
          </cell>
          <cell r="NP102">
            <v>493.58070987129213</v>
          </cell>
          <cell r="NQ102">
            <v>500.77680579471587</v>
          </cell>
          <cell r="NR102">
            <v>517.56435965919491</v>
          </cell>
          <cell r="NS102">
            <v>523.3400549545288</v>
          </cell>
          <cell r="NT102">
            <v>523.00372330474863</v>
          </cell>
          <cell r="NU102">
            <v>525.45714257144925</v>
          </cell>
          <cell r="NV102">
            <v>518.65343357276925</v>
          </cell>
          <cell r="NW102">
            <v>510.21611370372773</v>
          </cell>
          <cell r="NX102">
            <v>509.49740499973296</v>
          </cell>
          <cell r="NY102">
            <v>508.72764595603945</v>
          </cell>
          <cell r="NZ102">
            <v>510.6675588645935</v>
          </cell>
          <cell r="OA102">
            <v>503.99497916984558</v>
          </cell>
          <cell r="OB102">
            <v>508.67959857749941</v>
          </cell>
          <cell r="OC102">
            <v>505.98293945693968</v>
          </cell>
          <cell r="OD102">
            <v>500.70973966217042</v>
          </cell>
          <cell r="OE102">
            <v>499.70574964809418</v>
          </cell>
          <cell r="OF102">
            <v>501.10813250923155</v>
          </cell>
          <cell r="OG102">
            <v>495.55165337848661</v>
          </cell>
          <cell r="OH102">
            <v>509.61952542018895</v>
          </cell>
          <cell r="OI102">
            <v>528.44508892440797</v>
          </cell>
          <cell r="OJ102">
            <v>532.06065415954583</v>
          </cell>
          <cell r="OK102">
            <v>524.64434108448029</v>
          </cell>
          <cell r="OL102">
            <v>527.25491531848911</v>
          </cell>
          <cell r="OM102">
            <v>506.03599177074432</v>
          </cell>
          <cell r="ON102">
            <v>499.44249005317687</v>
          </cell>
          <cell r="OO102">
            <v>491.7919460077286</v>
          </cell>
          <cell r="OP102">
            <v>486.85607884979248</v>
          </cell>
          <cell r="OQ102">
            <v>481.28358392620089</v>
          </cell>
          <cell r="OR102">
            <v>480.88419009208684</v>
          </cell>
          <cell r="OS102">
            <v>476.60997537612911</v>
          </cell>
          <cell r="OT102">
            <v>472.2416678771973</v>
          </cell>
          <cell r="OU102">
            <v>477.04540474414824</v>
          </cell>
          <cell r="OV102">
            <v>473.99940114212035</v>
          </cell>
          <cell r="OW102">
            <v>478.0423878488541</v>
          </cell>
          <cell r="OX102">
            <v>483.33160343647006</v>
          </cell>
          <cell r="OY102">
            <v>474.84023026657104</v>
          </cell>
          <cell r="OZ102">
            <v>467.81029819393154</v>
          </cell>
          <cell r="PA102">
            <v>464.31885535335539</v>
          </cell>
          <cell r="PB102">
            <v>440.851714884758</v>
          </cell>
          <cell r="PC102">
            <v>437.73263922786714</v>
          </cell>
          <cell r="PD102">
            <v>441.43929428482056</v>
          </cell>
          <cell r="PE102">
            <v>434.45941156482695</v>
          </cell>
          <cell r="PF102">
            <v>429.11113774108884</v>
          </cell>
          <cell r="PG102">
            <v>431.85684522724148</v>
          </cell>
          <cell r="PH102">
            <v>434.24520033550266</v>
          </cell>
          <cell r="PI102">
            <v>435.68261774349213</v>
          </cell>
          <cell r="PJ102">
            <v>436.1310599431992</v>
          </cell>
          <cell r="PK102">
            <v>443.68150528335576</v>
          </cell>
          <cell r="PL102">
            <v>449.99172766494752</v>
          </cell>
          <cell r="PM102">
            <v>452.11882515239716</v>
          </cell>
          <cell r="PN102">
            <v>451.50221712780001</v>
          </cell>
          <cell r="PO102">
            <v>453.19288426017761</v>
          </cell>
          <cell r="PP102">
            <v>443.86068196582795</v>
          </cell>
          <cell r="PQ102">
            <v>442.43227344131469</v>
          </cell>
          <cell r="PR102">
            <v>440.46733585643767</v>
          </cell>
          <cell r="PS102">
            <v>432.81879378509524</v>
          </cell>
          <cell r="PT102">
            <v>428.19123063945773</v>
          </cell>
          <cell r="PU102">
            <v>430.47948704242708</v>
          </cell>
          <cell r="PV102">
            <v>426.85791588497165</v>
          </cell>
          <cell r="PW102">
            <v>425.86493672847746</v>
          </cell>
          <cell r="PX102">
            <v>425.92199299049378</v>
          </cell>
          <cell r="PY102">
            <v>422.20632905006408</v>
          </cell>
          <cell r="PZ102">
            <v>416.57777885150909</v>
          </cell>
          <cell r="QA102">
            <v>408.12944812488553</v>
          </cell>
          <cell r="QB102">
            <v>406.32767142963411</v>
          </cell>
          <cell r="QC102">
            <v>403.0134032974243</v>
          </cell>
          <cell r="QD102">
            <v>394.56206960964204</v>
          </cell>
          <cell r="QE102">
            <v>396.00549293994902</v>
          </cell>
          <cell r="QF102">
            <v>399.73016576385498</v>
          </cell>
          <cell r="QG102">
            <v>403.90828572273256</v>
          </cell>
          <cell r="QH102">
            <v>400.28271061706539</v>
          </cell>
          <cell r="QI102">
            <v>401.38980229759221</v>
          </cell>
          <cell r="QJ102">
            <v>398.53298524856564</v>
          </cell>
          <cell r="QK102">
            <v>400.98340155410767</v>
          </cell>
          <cell r="QL102">
            <v>396.43391539859772</v>
          </cell>
          <cell r="QM102">
            <v>398.72617574977875</v>
          </cell>
          <cell r="QN102">
            <v>404.84721157836913</v>
          </cell>
          <cell r="QO102">
            <v>401.67007867240903</v>
          </cell>
          <cell r="QP102">
            <v>398.9594057331085</v>
          </cell>
          <cell r="QQ102">
            <v>402.00540933513639</v>
          </cell>
          <cell r="QR102">
            <v>405.2586172571182</v>
          </cell>
          <cell r="QS102">
            <v>407.74907304477688</v>
          </cell>
          <cell r="QT102">
            <v>410.91319311904903</v>
          </cell>
          <cell r="QU102">
            <v>413.43067555713657</v>
          </cell>
          <cell r="QV102">
            <v>412.44069936180114</v>
          </cell>
          <cell r="QW102">
            <v>415.05727951812747</v>
          </cell>
          <cell r="QX102">
            <v>415.53775330352784</v>
          </cell>
          <cell r="QY102">
            <v>417.10630001544951</v>
          </cell>
          <cell r="QZ102">
            <v>412.70495994377137</v>
          </cell>
          <cell r="RA102">
            <v>409.27457731342315</v>
          </cell>
          <cell r="RB102">
            <v>406.79112843513485</v>
          </cell>
          <cell r="RC102">
            <v>403.33572112846372</v>
          </cell>
          <cell r="RD102">
            <v>397.91437524986264</v>
          </cell>
          <cell r="RE102">
            <v>394.78729169654849</v>
          </cell>
          <cell r="RF102">
            <v>398.07853712654111</v>
          </cell>
          <cell r="RG102">
            <v>400.71113307571409</v>
          </cell>
          <cell r="RH102">
            <v>400.15458427429201</v>
          </cell>
          <cell r="RI102">
            <v>399.67110752773283</v>
          </cell>
          <cell r="RJ102">
            <v>400.78020118236543</v>
          </cell>
          <cell r="RK102">
            <v>404.56393224239349</v>
          </cell>
          <cell r="RL102">
            <v>403.70808831214907</v>
          </cell>
          <cell r="RM102">
            <v>403.16154938125612</v>
          </cell>
          <cell r="RN102">
            <v>401.76717441654205</v>
          </cell>
          <cell r="RO102">
            <v>397.3978659305572</v>
          </cell>
          <cell r="RP102">
            <v>398.42888259506225</v>
          </cell>
          <cell r="RQ102">
            <v>398.07753613948825</v>
          </cell>
          <cell r="RR102">
            <v>391.73328019809719</v>
          </cell>
          <cell r="RS102">
            <v>390.64620825862886</v>
          </cell>
          <cell r="RT102">
            <v>389.4750534067154</v>
          </cell>
          <cell r="RU102">
            <v>392.0766187572479</v>
          </cell>
          <cell r="RV102">
            <v>391.04860505390167</v>
          </cell>
          <cell r="RW102">
            <v>386.7904061307907</v>
          </cell>
          <cell r="RX102">
            <v>380.64634759998324</v>
          </cell>
          <cell r="RY102">
            <v>384.09374701023097</v>
          </cell>
          <cell r="RZ102">
            <v>386.57619490146635</v>
          </cell>
          <cell r="SA102">
            <v>391.82136705875399</v>
          </cell>
          <cell r="SB102">
            <v>393.11764529228213</v>
          </cell>
          <cell r="SC102">
            <v>395.72521656513214</v>
          </cell>
          <cell r="SD102">
            <v>395.71921064281463</v>
          </cell>
          <cell r="SE102">
            <v>396.58206148242948</v>
          </cell>
          <cell r="SF102">
            <v>399.79623090934751</v>
          </cell>
          <cell r="SG102">
            <v>403.02241218090057</v>
          </cell>
          <cell r="SH102">
            <v>400.79721796226499</v>
          </cell>
          <cell r="SI102">
            <v>396.63010886096953</v>
          </cell>
          <cell r="SJ102">
            <v>395.02652760219576</v>
          </cell>
          <cell r="SK102">
            <v>397.49696364879611</v>
          </cell>
          <cell r="SL102">
            <v>400.07850925827029</v>
          </cell>
          <cell r="SM102">
            <v>400.54697119903562</v>
          </cell>
          <cell r="SN102">
            <v>398.69814811229708</v>
          </cell>
          <cell r="SO102">
            <v>405.74609795188906</v>
          </cell>
        </row>
        <row r="103">
          <cell r="B103" t="str">
            <v>EDF 5 7/8 PERP nc-29</v>
          </cell>
          <cell r="C103" t="str">
            <v>FR0011700293</v>
          </cell>
          <cell r="D103">
            <v>465.95239195775986</v>
          </cell>
          <cell r="E103">
            <v>465.44671276915074</v>
          </cell>
          <cell r="F103">
            <v>473.82239909273386</v>
          </cell>
          <cell r="G103">
            <v>485.86875668066745</v>
          </cell>
          <cell r="H103">
            <v>491.43422585332394</v>
          </cell>
          <cell r="I103">
            <v>494.40634029388428</v>
          </cell>
          <cell r="J103">
            <v>500.37255522668363</v>
          </cell>
          <cell r="K103">
            <v>501.95655031353232</v>
          </cell>
          <cell r="L103">
            <v>504.3000635492802</v>
          </cell>
          <cell r="M103">
            <v>499.62902693355085</v>
          </cell>
          <cell r="N103">
            <v>497.46340084320309</v>
          </cell>
          <cell r="O103">
            <v>499.02840797632933</v>
          </cell>
          <cell r="P103">
            <v>487.37280248868467</v>
          </cell>
          <cell r="Q103">
            <v>488.00540115743877</v>
          </cell>
          <cell r="R103">
            <v>486.51934393715857</v>
          </cell>
          <cell r="S103">
            <v>480.02046693414451</v>
          </cell>
          <cell r="T103">
            <v>484.85639893746372</v>
          </cell>
          <cell r="U103">
            <v>483.05554143178466</v>
          </cell>
          <cell r="V103">
            <v>481.2716731478572</v>
          </cell>
          <cell r="W103">
            <v>469.18234282255173</v>
          </cell>
          <cell r="X103">
            <v>459.89323598831891</v>
          </cell>
          <cell r="Y103">
            <v>455.3771011003256</v>
          </cell>
          <cell r="Z103">
            <v>463.99063652843239</v>
          </cell>
          <cell r="AA103">
            <v>485.0862531141043</v>
          </cell>
          <cell r="AB103">
            <v>496.88776603561638</v>
          </cell>
          <cell r="AC103">
            <v>509.07503422749045</v>
          </cell>
          <cell r="AD103">
            <v>511.09475288397073</v>
          </cell>
          <cell r="AE103">
            <v>512.42990584045651</v>
          </cell>
          <cell r="AF103">
            <v>509.91450165522099</v>
          </cell>
          <cell r="AG103">
            <v>514.48260357445474</v>
          </cell>
          <cell r="AH103">
            <v>538.1765717221499</v>
          </cell>
          <cell r="AI103">
            <v>553.23301965808866</v>
          </cell>
          <cell r="AJ103">
            <v>553.76867982625959</v>
          </cell>
          <cell r="AK103">
            <v>550.55471881723406</v>
          </cell>
          <cell r="AL103">
            <v>553.13208369356391</v>
          </cell>
          <cell r="AM103">
            <v>555.70944856989388</v>
          </cell>
          <cell r="AN103">
            <v>556.70981392127271</v>
          </cell>
          <cell r="AO103">
            <v>559.35313695263858</v>
          </cell>
          <cell r="AP103">
            <v>548.99370914804933</v>
          </cell>
          <cell r="AQ103">
            <v>537.40306244945532</v>
          </cell>
          <cell r="AR103">
            <v>531.98350071066625</v>
          </cell>
          <cell r="AS103">
            <v>534.62482501006127</v>
          </cell>
          <cell r="AT103">
            <v>533.70640766948452</v>
          </cell>
          <cell r="AU103">
            <v>533.77936138641837</v>
          </cell>
          <cell r="AV103">
            <v>530.73129513096808</v>
          </cell>
          <cell r="AW103">
            <v>518.79686653339866</v>
          </cell>
          <cell r="AX103">
            <v>517.79050498610741</v>
          </cell>
          <cell r="AY103">
            <v>509.07503422749045</v>
          </cell>
          <cell r="AZ103">
            <v>505.90004849189518</v>
          </cell>
          <cell r="BA103">
            <v>504.54091075176001</v>
          </cell>
          <cell r="BB103">
            <v>510.29026326572892</v>
          </cell>
          <cell r="BC103">
            <v>513.6071589712501</v>
          </cell>
          <cell r="BD103">
            <v>513.82502075606578</v>
          </cell>
          <cell r="BE103">
            <v>513.99591233956812</v>
          </cell>
          <cell r="BF103">
            <v>509.23493278515338</v>
          </cell>
          <cell r="BG103">
            <v>502.54517687892911</v>
          </cell>
          <cell r="BH103">
            <v>503.84735075789689</v>
          </cell>
          <cell r="BI103">
            <v>491.89593293857575</v>
          </cell>
          <cell r="BJ103">
            <v>496.3900817748904</v>
          </cell>
          <cell r="BK103">
            <v>516.21850229108338</v>
          </cell>
          <cell r="BL103">
            <v>523.51787144839761</v>
          </cell>
          <cell r="BM103">
            <v>531.16002313870183</v>
          </cell>
          <cell r="BN103">
            <v>546.97698858952515</v>
          </cell>
          <cell r="BO103">
            <v>553.60878126859666</v>
          </cell>
          <cell r="BP103">
            <v>549.25554303622255</v>
          </cell>
          <cell r="BQ103">
            <v>550.30187922292941</v>
          </cell>
          <cell r="BR103">
            <v>545.79174053084853</v>
          </cell>
          <cell r="BS103">
            <v>548.75086321359879</v>
          </cell>
          <cell r="BT103">
            <v>543.77102250838277</v>
          </cell>
          <cell r="BU103">
            <v>545.68280963844063</v>
          </cell>
          <cell r="BV103">
            <v>540.11534173381324</v>
          </cell>
          <cell r="BW103">
            <v>542.91156776094431</v>
          </cell>
          <cell r="BX103">
            <v>548.53999699068072</v>
          </cell>
          <cell r="BY103">
            <v>529.35516816908125</v>
          </cell>
          <cell r="BZ103">
            <v>515.82874955677983</v>
          </cell>
          <cell r="CA103">
            <v>510.68501282995942</v>
          </cell>
          <cell r="CB103">
            <v>486.01766221249108</v>
          </cell>
          <cell r="CC103">
            <v>474.97966490381958</v>
          </cell>
          <cell r="CD103">
            <v>452.57288014531139</v>
          </cell>
          <cell r="CE103">
            <v>454.2857934442759</v>
          </cell>
          <cell r="CF103">
            <v>413.95238163977859</v>
          </cell>
          <cell r="CG103">
            <v>409.34230634915826</v>
          </cell>
          <cell r="CH103">
            <v>409.96491135805849</v>
          </cell>
          <cell r="CI103">
            <v>368.78503656393292</v>
          </cell>
          <cell r="CJ103">
            <v>356.7826510793567</v>
          </cell>
          <cell r="CK103">
            <v>351.7378515850902</v>
          </cell>
          <cell r="CL103">
            <v>355.18866233265396</v>
          </cell>
          <cell r="CM103">
            <v>359.15314719671011</v>
          </cell>
          <cell r="CN103">
            <v>354.99278659951688</v>
          </cell>
          <cell r="CO103">
            <v>337.52187044286728</v>
          </cell>
          <cell r="CP103">
            <v>328.30072049564126</v>
          </cell>
          <cell r="CQ103">
            <v>318.99062697571514</v>
          </cell>
          <cell r="CR103">
            <v>316.45423610478639</v>
          </cell>
          <cell r="CS103">
            <v>307.23508488953115</v>
          </cell>
          <cell r="CT103">
            <v>310.75285315811635</v>
          </cell>
          <cell r="CU103">
            <v>309.74549224483968</v>
          </cell>
          <cell r="CV103">
            <v>311.59132121986147</v>
          </cell>
          <cell r="CW103">
            <v>309.63156452250479</v>
          </cell>
          <cell r="CX103">
            <v>312.36582985854153</v>
          </cell>
          <cell r="CY103">
            <v>315.89559051895139</v>
          </cell>
          <cell r="CZ103">
            <v>319.2634538897276</v>
          </cell>
          <cell r="DA103">
            <v>323.65866549348829</v>
          </cell>
          <cell r="DB103">
            <v>323.7356166743636</v>
          </cell>
          <cell r="DC103">
            <v>322.2275734024048</v>
          </cell>
          <cell r="DD103">
            <v>320.67955549103021</v>
          </cell>
          <cell r="DE103">
            <v>320.65457134139541</v>
          </cell>
          <cell r="DF103">
            <v>326.13309567332266</v>
          </cell>
          <cell r="DG103">
            <v>336.21569909995793</v>
          </cell>
          <cell r="DH103">
            <v>335.64905858623985</v>
          </cell>
          <cell r="DI103">
            <v>333.66231900727752</v>
          </cell>
          <cell r="DJ103">
            <v>335.79296728813648</v>
          </cell>
          <cell r="DK103">
            <v>335.22532740843297</v>
          </cell>
          <cell r="DL103">
            <v>338.89100184285638</v>
          </cell>
          <cell r="DM103">
            <v>332.14728017342094</v>
          </cell>
          <cell r="DN103">
            <v>329.39302751767633</v>
          </cell>
          <cell r="DO103">
            <v>325.19569037902352</v>
          </cell>
          <cell r="DP103">
            <v>325.91023705857992</v>
          </cell>
          <cell r="DQ103">
            <v>327.29835641229153</v>
          </cell>
          <cell r="DR103">
            <v>344.40850144821405</v>
          </cell>
          <cell r="DS103">
            <v>362.33312976223232</v>
          </cell>
          <cell r="DT103">
            <v>372.85645358842612</v>
          </cell>
          <cell r="DU103">
            <v>367.08111755883698</v>
          </cell>
          <cell r="DV103">
            <v>366.34858229154349</v>
          </cell>
          <cell r="DW103">
            <v>364.11799741214514</v>
          </cell>
          <cell r="DX103">
            <v>360.50329064297676</v>
          </cell>
          <cell r="DY103">
            <v>361.10091150224207</v>
          </cell>
          <cell r="DZ103">
            <v>360.84107634603976</v>
          </cell>
          <cell r="EA103">
            <v>359.35601849174498</v>
          </cell>
          <cell r="EB103">
            <v>361.20484556472303</v>
          </cell>
          <cell r="EC103">
            <v>356.0111405386329</v>
          </cell>
          <cell r="ED103">
            <v>353.7016057463884</v>
          </cell>
          <cell r="EE103">
            <v>349.1694810026288</v>
          </cell>
          <cell r="EF103">
            <v>358.55152887350323</v>
          </cell>
          <cell r="EG103">
            <v>357.01250525599716</v>
          </cell>
          <cell r="EH103">
            <v>357.1484190300107</v>
          </cell>
          <cell r="EI103">
            <v>356.02513166242835</v>
          </cell>
          <cell r="EJ103">
            <v>354.92682844448086</v>
          </cell>
          <cell r="EK103">
            <v>357.7020677859187</v>
          </cell>
          <cell r="EL103">
            <v>358.7843811480999</v>
          </cell>
          <cell r="EM103">
            <v>353.20492085164784</v>
          </cell>
          <cell r="EN103">
            <v>356.99151857030392</v>
          </cell>
          <cell r="EO103">
            <v>356.37490975731612</v>
          </cell>
          <cell r="EP103">
            <v>360.31041300779577</v>
          </cell>
          <cell r="EQ103">
            <v>356.80963396096229</v>
          </cell>
          <cell r="ER103">
            <v>360.01759877407551</v>
          </cell>
          <cell r="ES103">
            <v>360.59123484969138</v>
          </cell>
          <cell r="ET103">
            <v>361.48466804063321</v>
          </cell>
          <cell r="EU103">
            <v>365.04540904659029</v>
          </cell>
          <cell r="EV103">
            <v>372.59661843222381</v>
          </cell>
          <cell r="EW103">
            <v>365.79693226760628</v>
          </cell>
          <cell r="EX103">
            <v>369.58352998626231</v>
          </cell>
          <cell r="EY103">
            <v>372.15589803266522</v>
          </cell>
          <cell r="EZ103">
            <v>373.40110805046555</v>
          </cell>
          <cell r="FA103">
            <v>378.16608506882193</v>
          </cell>
          <cell r="FB103">
            <v>382.66023390513658</v>
          </cell>
          <cell r="FC103">
            <v>386.43683796393873</v>
          </cell>
          <cell r="FD103">
            <v>381.75081085842845</v>
          </cell>
          <cell r="FE103">
            <v>383.5366778743267</v>
          </cell>
          <cell r="FF103">
            <v>381.17617541682722</v>
          </cell>
          <cell r="FG103">
            <v>379.10349036312101</v>
          </cell>
          <cell r="FH103">
            <v>379.68012453669309</v>
          </cell>
          <cell r="FI103">
            <v>382.31345390820502</v>
          </cell>
          <cell r="FJ103">
            <v>376.90088773131367</v>
          </cell>
          <cell r="FK103">
            <v>370.86271844756607</v>
          </cell>
          <cell r="FL103">
            <v>370.56290865194796</v>
          </cell>
          <cell r="FM103">
            <v>371.8870685825944</v>
          </cell>
          <cell r="FN103">
            <v>370.48895556902886</v>
          </cell>
          <cell r="FO103">
            <v>376.08040825730563</v>
          </cell>
          <cell r="FP103">
            <v>371.16952380508184</v>
          </cell>
          <cell r="FQ103">
            <v>381.13420204544065</v>
          </cell>
          <cell r="FR103">
            <v>389.16310837209227</v>
          </cell>
          <cell r="FS103">
            <v>393.28049623191356</v>
          </cell>
          <cell r="FT103">
            <v>387.19535674685238</v>
          </cell>
          <cell r="FU103">
            <v>383.83149084001781</v>
          </cell>
          <cell r="FV103">
            <v>383.55066899812221</v>
          </cell>
          <cell r="FW103">
            <v>390.03255677938461</v>
          </cell>
          <cell r="FX103">
            <v>397.55078708750011</v>
          </cell>
          <cell r="FY103">
            <v>391.80143457353114</v>
          </cell>
          <cell r="FZ103">
            <v>391.52960702550411</v>
          </cell>
          <cell r="GA103">
            <v>389.6368078491688</v>
          </cell>
          <cell r="GB103">
            <v>393.85113420957327</v>
          </cell>
          <cell r="GC103">
            <v>397.60775094866756</v>
          </cell>
          <cell r="GD103">
            <v>395.38516099715235</v>
          </cell>
          <cell r="GE103">
            <v>398.36726909756663</v>
          </cell>
          <cell r="GF103">
            <v>402.95635770249368</v>
          </cell>
          <cell r="GG103">
            <v>396.57240778779988</v>
          </cell>
          <cell r="GH103">
            <v>411.72679359030724</v>
          </cell>
          <cell r="GI103">
            <v>421.49759482949969</v>
          </cell>
          <cell r="GJ103">
            <v>423.7341759048104</v>
          </cell>
          <cell r="GK103">
            <v>420.0824925941825</v>
          </cell>
          <cell r="GL103">
            <v>419.83165173184875</v>
          </cell>
          <cell r="GM103">
            <v>417.49013722807166</v>
          </cell>
          <cell r="GN103">
            <v>414.58997713845969</v>
          </cell>
          <cell r="GO103">
            <v>416.6086964289546</v>
          </cell>
          <cell r="GP103">
            <v>416.13999378180506</v>
          </cell>
          <cell r="GQ103">
            <v>414.60496762824056</v>
          </cell>
          <cell r="GR103">
            <v>414.99771846050027</v>
          </cell>
          <cell r="GS103">
            <v>413.4616929409504</v>
          </cell>
          <cell r="GT103">
            <v>406.01341825181248</v>
          </cell>
          <cell r="GU103">
            <v>404.30450241678949</v>
          </cell>
          <cell r="GV103">
            <v>397.57677060312034</v>
          </cell>
          <cell r="GW103">
            <v>398.54715497493743</v>
          </cell>
          <cell r="GX103">
            <v>397.27596144151687</v>
          </cell>
          <cell r="GY103">
            <v>391.13585682725909</v>
          </cell>
          <cell r="GZ103">
            <v>389.39596064668893</v>
          </cell>
          <cell r="HA103">
            <v>382.59727384805677</v>
          </cell>
          <cell r="HB103">
            <v>391.2787661631703</v>
          </cell>
          <cell r="HC103">
            <v>407.51446596187355</v>
          </cell>
          <cell r="HD103">
            <v>406.86587743735316</v>
          </cell>
          <cell r="HE103">
            <v>400.78673414820435</v>
          </cell>
          <cell r="HF103">
            <v>407.3805509198308</v>
          </cell>
          <cell r="HG103">
            <v>397.6377319282293</v>
          </cell>
          <cell r="HH103">
            <v>409.66110409849881</v>
          </cell>
          <cell r="HI103">
            <v>416.40182766997816</v>
          </cell>
          <cell r="HJ103">
            <v>413.25182608401775</v>
          </cell>
          <cell r="HK103">
            <v>407.28261305326225</v>
          </cell>
          <cell r="HL103">
            <v>410.97926783323288</v>
          </cell>
          <cell r="HM103">
            <v>411.9896268444657</v>
          </cell>
          <cell r="HN103">
            <v>407.76030999428036</v>
          </cell>
          <cell r="HO103">
            <v>405.3848170469999</v>
          </cell>
          <cell r="HP103">
            <v>401.70115402483941</v>
          </cell>
          <cell r="HQ103">
            <v>411.37901422739026</v>
          </cell>
          <cell r="HR103">
            <v>416.12800138998028</v>
          </cell>
          <cell r="HS103">
            <v>417.5820788987279</v>
          </cell>
          <cell r="HT103">
            <v>420.86499616074565</v>
          </cell>
          <cell r="HU103">
            <v>426.52640446799995</v>
          </cell>
          <cell r="HV103">
            <v>419.58380896747116</v>
          </cell>
          <cell r="HW103">
            <v>415.83118969231845</v>
          </cell>
          <cell r="HX103">
            <v>415.44143695801495</v>
          </cell>
          <cell r="HY103">
            <v>417.94784684938196</v>
          </cell>
          <cell r="HZ103">
            <v>414.93375903743504</v>
          </cell>
          <cell r="IA103">
            <v>422.40501914423703</v>
          </cell>
          <cell r="IB103">
            <v>421.91832790935035</v>
          </cell>
          <cell r="IC103">
            <v>423.39938829970362</v>
          </cell>
          <cell r="ID103">
            <v>413.12690533584356</v>
          </cell>
          <cell r="IE103">
            <v>405.25589883488414</v>
          </cell>
          <cell r="IF103">
            <v>401.93900312936307</v>
          </cell>
          <cell r="IG103">
            <v>399.74839288938045</v>
          </cell>
          <cell r="IH103">
            <v>394.35581403219697</v>
          </cell>
          <cell r="II103">
            <v>390.18845787310596</v>
          </cell>
          <cell r="IJ103">
            <v>387.07243473064898</v>
          </cell>
          <cell r="IK103">
            <v>394.69659783321617</v>
          </cell>
          <cell r="IL103">
            <v>398.73103831624985</v>
          </cell>
          <cell r="IM103">
            <v>399.09880499887464</v>
          </cell>
          <cell r="IN103">
            <v>397.05809965670107</v>
          </cell>
          <cell r="IO103">
            <v>395.92881609320642</v>
          </cell>
          <cell r="IP103">
            <v>394.56468152314426</v>
          </cell>
          <cell r="IQ103">
            <v>389.04018635588881</v>
          </cell>
          <cell r="IR103">
            <v>392.38206621104479</v>
          </cell>
          <cell r="IS103">
            <v>390.65316305631399</v>
          </cell>
          <cell r="IT103">
            <v>391.32473699849839</v>
          </cell>
          <cell r="IU103">
            <v>399.39161923259496</v>
          </cell>
          <cell r="IV103">
            <v>404.61330650627616</v>
          </cell>
          <cell r="IW103">
            <v>402.3497425493598</v>
          </cell>
          <cell r="IX103">
            <v>398.61411249595881</v>
          </cell>
          <cell r="IY103">
            <v>406.3721906405687</v>
          </cell>
          <cell r="IZ103">
            <v>406.49711138874289</v>
          </cell>
          <cell r="JA103">
            <v>407.10572527384755</v>
          </cell>
          <cell r="JB103">
            <v>400.2360834902525</v>
          </cell>
          <cell r="JC103">
            <v>402.22382243520019</v>
          </cell>
          <cell r="JD103">
            <v>404.77020696598288</v>
          </cell>
          <cell r="JE103">
            <v>405.60267883181575</v>
          </cell>
          <cell r="JF103">
            <v>405.32785318583245</v>
          </cell>
          <cell r="JG103">
            <v>400.80772083389758</v>
          </cell>
          <cell r="JH103">
            <v>397.77664380019905</v>
          </cell>
          <cell r="JI103">
            <v>399.84333265799285</v>
          </cell>
          <cell r="JJ103">
            <v>404.02268120890858</v>
          </cell>
          <cell r="JK103">
            <v>414.49203927189109</v>
          </cell>
          <cell r="JL103">
            <v>423.25647896379229</v>
          </cell>
          <cell r="JM103">
            <v>433.63889218604561</v>
          </cell>
          <cell r="JN103">
            <v>437.33954442995787</v>
          </cell>
          <cell r="JO103">
            <v>438.03210505783557</v>
          </cell>
          <cell r="JP103">
            <v>439.168384183228</v>
          </cell>
          <cell r="JQ103">
            <v>448.36654871279001</v>
          </cell>
          <cell r="JR103">
            <v>456.33749181228876</v>
          </cell>
          <cell r="JS103">
            <v>458.68400314599279</v>
          </cell>
          <cell r="JT103">
            <v>456.20157803827522</v>
          </cell>
          <cell r="JU103">
            <v>458.08638228672743</v>
          </cell>
          <cell r="JV103">
            <v>464.43235629397628</v>
          </cell>
          <cell r="JW103">
            <v>461.80802121633292</v>
          </cell>
          <cell r="JX103">
            <v>459.49648769211768</v>
          </cell>
          <cell r="JY103">
            <v>459.74532982248064</v>
          </cell>
          <cell r="JZ103">
            <v>456.57134345287085</v>
          </cell>
          <cell r="KA103">
            <v>449.23499775409698</v>
          </cell>
          <cell r="KB103">
            <v>449.91356725817923</v>
          </cell>
          <cell r="KC103">
            <v>438.94652493447069</v>
          </cell>
          <cell r="KD103">
            <v>430.8916350921989</v>
          </cell>
          <cell r="KE103">
            <v>432.63053190678357</v>
          </cell>
          <cell r="KF103">
            <v>433.70285160911084</v>
          </cell>
          <cell r="KG103">
            <v>430.33398887234927</v>
          </cell>
          <cell r="KH103">
            <v>431.38232379102709</v>
          </cell>
          <cell r="KI103">
            <v>426.72028146916625</v>
          </cell>
          <cell r="KJ103">
            <v>426.41247674566506</v>
          </cell>
          <cell r="KK103">
            <v>420.20041778045891</v>
          </cell>
          <cell r="KL103">
            <v>421.81639257884024</v>
          </cell>
          <cell r="KM103">
            <v>408.04512930011748</v>
          </cell>
          <cell r="KN103">
            <v>403.62393418073651</v>
          </cell>
          <cell r="KO103">
            <v>395.68497079277034</v>
          </cell>
          <cell r="KP103">
            <v>399.27469341230392</v>
          </cell>
          <cell r="KQ103">
            <v>404.18058103460072</v>
          </cell>
          <cell r="KR103">
            <v>401.42432964688538</v>
          </cell>
          <cell r="KS103">
            <v>404.89013088423013</v>
          </cell>
          <cell r="KT103">
            <v>406.94282861822848</v>
          </cell>
          <cell r="KU103">
            <v>404.71324310481549</v>
          </cell>
          <cell r="KV103">
            <v>402.13987569242715</v>
          </cell>
          <cell r="KW103">
            <v>398.35827480369807</v>
          </cell>
          <cell r="KX103">
            <v>403.17621821928026</v>
          </cell>
          <cell r="KY103">
            <v>399.90329461711644</v>
          </cell>
          <cell r="KZ103">
            <v>403.9067547546029</v>
          </cell>
          <cell r="LA103">
            <v>406.86088060742617</v>
          </cell>
          <cell r="LB103">
            <v>411.00425198286769</v>
          </cell>
          <cell r="LC103">
            <v>418.74034407579899</v>
          </cell>
          <cell r="LD103">
            <v>425.87082038158178</v>
          </cell>
          <cell r="LE103">
            <v>424.9833833865523</v>
          </cell>
          <cell r="LF103">
            <v>424.76152413779499</v>
          </cell>
          <cell r="LG103">
            <v>425.18725404757259</v>
          </cell>
          <cell r="LH103">
            <v>428.79396588885783</v>
          </cell>
          <cell r="LI103">
            <v>428.07642111134533</v>
          </cell>
          <cell r="LJ103">
            <v>445.99705196142196</v>
          </cell>
          <cell r="LK103">
            <v>444.75983687150477</v>
          </cell>
          <cell r="LL103">
            <v>461.70108905589581</v>
          </cell>
          <cell r="LM103">
            <v>466.13227783513071</v>
          </cell>
          <cell r="LN103">
            <v>468.36985827642678</v>
          </cell>
          <cell r="LO103">
            <v>474.42801487988231</v>
          </cell>
          <cell r="LP103">
            <v>479.48980359590053</v>
          </cell>
          <cell r="LQ103">
            <v>470.35959595334532</v>
          </cell>
          <cell r="LR103">
            <v>464.84009761601686</v>
          </cell>
          <cell r="LS103">
            <v>451.70642983597514</v>
          </cell>
          <cell r="LT103">
            <v>445.75220729500057</v>
          </cell>
          <cell r="LU103">
            <v>444.85177854216101</v>
          </cell>
          <cell r="LV103">
            <v>446.38880342769625</v>
          </cell>
          <cell r="LW103">
            <v>445.12160735821726</v>
          </cell>
          <cell r="LX103">
            <v>451.327670127511</v>
          </cell>
          <cell r="LY103">
            <v>457.7386029238105</v>
          </cell>
          <cell r="LZ103">
            <v>460.0561326439381</v>
          </cell>
          <cell r="MA103">
            <v>462.25573717778917</v>
          </cell>
          <cell r="MB103">
            <v>459.33459040248391</v>
          </cell>
          <cell r="MC103">
            <v>451.12479883247613</v>
          </cell>
          <cell r="MD103">
            <v>443.62155901414155</v>
          </cell>
          <cell r="ME103">
            <v>443.56259642100332</v>
          </cell>
          <cell r="MF103">
            <v>441.22008255124092</v>
          </cell>
          <cell r="MG103">
            <v>436.41013406354188</v>
          </cell>
          <cell r="MH103">
            <v>438.90055409914254</v>
          </cell>
          <cell r="MI103">
            <v>451.21574113714695</v>
          </cell>
          <cell r="MJ103">
            <v>461.62913470494749</v>
          </cell>
          <cell r="MK103">
            <v>466.18824233031273</v>
          </cell>
          <cell r="ML103">
            <v>465.7934927660823</v>
          </cell>
          <cell r="MM103">
            <v>464.82610649222136</v>
          </cell>
          <cell r="MN103">
            <v>465.56863541936872</v>
          </cell>
          <cell r="MO103">
            <v>469.00845314109324</v>
          </cell>
          <cell r="MP103">
            <v>472.73808699858188</v>
          </cell>
          <cell r="MQ103">
            <v>475.66622933578492</v>
          </cell>
          <cell r="MR103">
            <v>473.61553033375742</v>
          </cell>
          <cell r="MS103">
            <v>491.68906417959926</v>
          </cell>
          <cell r="MT103">
            <v>499.77493436741827</v>
          </cell>
          <cell r="MU103">
            <v>501.96954207134246</v>
          </cell>
          <cell r="MV103">
            <v>496.00732460248469</v>
          </cell>
          <cell r="MW103">
            <v>488.77791106414799</v>
          </cell>
          <cell r="MX103">
            <v>487.86948738342522</v>
          </cell>
          <cell r="MY103">
            <v>485.15021253716947</v>
          </cell>
          <cell r="MZ103">
            <v>488.30820905101297</v>
          </cell>
          <cell r="NA103">
            <v>490.69369565814731</v>
          </cell>
          <cell r="NB103">
            <v>494.29641003549102</v>
          </cell>
          <cell r="NC103">
            <v>495.24880581957103</v>
          </cell>
          <cell r="ND103">
            <v>493.77174289315934</v>
          </cell>
          <cell r="NE103">
            <v>485.7138549529314</v>
          </cell>
          <cell r="NF103">
            <v>487.98941130167242</v>
          </cell>
          <cell r="NG103">
            <v>482.3000207468271</v>
          </cell>
          <cell r="NH103">
            <v>483.34435820156335</v>
          </cell>
          <cell r="NI103">
            <v>483.31937405192849</v>
          </cell>
          <cell r="NJ103">
            <v>485.49999063205718</v>
          </cell>
          <cell r="NK103">
            <v>495.16985590672493</v>
          </cell>
          <cell r="NL103">
            <v>498.28987651312349</v>
          </cell>
          <cell r="NM103">
            <v>511.12073639959095</v>
          </cell>
          <cell r="NN103">
            <v>509.45379393595454</v>
          </cell>
          <cell r="NO103">
            <v>509.19795624369385</v>
          </cell>
          <cell r="NP103">
            <v>518.58000411456817</v>
          </cell>
          <cell r="NQ103">
            <v>523.77270977467299</v>
          </cell>
          <cell r="NR103">
            <v>534.66879711341858</v>
          </cell>
          <cell r="NS103">
            <v>537.81979806536435</v>
          </cell>
          <cell r="NT103">
            <v>536.08389934873583</v>
          </cell>
          <cell r="NU103">
            <v>539.1909281973243</v>
          </cell>
          <cell r="NV103">
            <v>534.39397146743534</v>
          </cell>
          <cell r="NW103">
            <v>526.5329586263299</v>
          </cell>
          <cell r="NX103">
            <v>527.02164859318736</v>
          </cell>
          <cell r="NY103">
            <v>523.70875035160782</v>
          </cell>
          <cell r="NZ103">
            <v>528.17191884237525</v>
          </cell>
          <cell r="OA103">
            <v>522.26566586869956</v>
          </cell>
          <cell r="OB103">
            <v>524.72910302269463</v>
          </cell>
          <cell r="OC103">
            <v>522.54348961263895</v>
          </cell>
          <cell r="OD103">
            <v>520.50578236842159</v>
          </cell>
          <cell r="OE103">
            <v>519.94613741660112</v>
          </cell>
          <cell r="OF103">
            <v>521.10840005761384</v>
          </cell>
          <cell r="OG103">
            <v>515.50195687955613</v>
          </cell>
          <cell r="OH103">
            <v>524.48925518620013</v>
          </cell>
          <cell r="OI103">
            <v>537.89574988025424</v>
          </cell>
          <cell r="OJ103">
            <v>539.77755603075025</v>
          </cell>
          <cell r="OK103">
            <v>533.64044951444873</v>
          </cell>
          <cell r="OL103">
            <v>535.06354667764901</v>
          </cell>
          <cell r="OM103">
            <v>519.14264716434479</v>
          </cell>
          <cell r="ON103">
            <v>512.23602883929016</v>
          </cell>
          <cell r="OO103">
            <v>504.75577443861965</v>
          </cell>
          <cell r="OP103">
            <v>499.69998191851374</v>
          </cell>
          <cell r="OQ103">
            <v>495.75848247212167</v>
          </cell>
          <cell r="OR103">
            <v>493.64282468104363</v>
          </cell>
          <cell r="OS103">
            <v>490.47883197128778</v>
          </cell>
          <cell r="OT103">
            <v>485.95570152139663</v>
          </cell>
          <cell r="OU103">
            <v>490.68969819420573</v>
          </cell>
          <cell r="OV103">
            <v>487.51071499466894</v>
          </cell>
          <cell r="OW103">
            <v>490.22899047493939</v>
          </cell>
          <cell r="OX103">
            <v>493.53389378863574</v>
          </cell>
          <cell r="OY103">
            <v>486.68024186080692</v>
          </cell>
          <cell r="OZ103">
            <v>480.32227546173334</v>
          </cell>
          <cell r="PA103">
            <v>477.25422188657524</v>
          </cell>
          <cell r="PB103">
            <v>457.72361243402958</v>
          </cell>
          <cell r="PC103">
            <v>455.65792294222115</v>
          </cell>
          <cell r="PD103">
            <v>458.71898095548153</v>
          </cell>
          <cell r="PE103">
            <v>454.24282070690396</v>
          </cell>
          <cell r="PF103">
            <v>447.46811869192123</v>
          </cell>
          <cell r="PG103">
            <v>450.51018875145911</v>
          </cell>
          <cell r="PH103">
            <v>451.66645519655941</v>
          </cell>
          <cell r="PI103">
            <v>454.2178365572691</v>
          </cell>
          <cell r="PJ103">
            <v>454.90340162324907</v>
          </cell>
          <cell r="PK103">
            <v>460.72970531809329</v>
          </cell>
          <cell r="PL103">
            <v>465.05396193689108</v>
          </cell>
          <cell r="PM103">
            <v>467.33251638358831</v>
          </cell>
          <cell r="PN103">
            <v>468.00908715569972</v>
          </cell>
          <cell r="PO103">
            <v>468.73162876313927</v>
          </cell>
          <cell r="PP103">
            <v>461.09047643882036</v>
          </cell>
          <cell r="PQ103">
            <v>458.66101772832872</v>
          </cell>
          <cell r="PR103">
            <v>458.05340320920942</v>
          </cell>
          <cell r="PS103">
            <v>450.62511583977937</v>
          </cell>
          <cell r="PT103">
            <v>447.39216687703129</v>
          </cell>
          <cell r="PU103">
            <v>449.81463002562526</v>
          </cell>
          <cell r="PV103">
            <v>447.2752410567403</v>
          </cell>
          <cell r="PW103">
            <v>445.55932965981958</v>
          </cell>
          <cell r="PX103">
            <v>444.25215895092487</v>
          </cell>
          <cell r="PY103">
            <v>442.54224374991651</v>
          </cell>
          <cell r="PZ103">
            <v>438.08107399111987</v>
          </cell>
          <cell r="QA103">
            <v>430.7996934215426</v>
          </cell>
          <cell r="QB103">
            <v>430.01619048899408</v>
          </cell>
          <cell r="QC103">
            <v>431.33935105365515</v>
          </cell>
          <cell r="QD103">
            <v>423.8511017251015</v>
          </cell>
          <cell r="QE103">
            <v>427.18498665237428</v>
          </cell>
          <cell r="QF103">
            <v>431.92497952109579</v>
          </cell>
          <cell r="QG103">
            <v>436.60101296675202</v>
          </cell>
          <cell r="QH103">
            <v>432.88337150108816</v>
          </cell>
          <cell r="QI103">
            <v>434.35044076764581</v>
          </cell>
          <cell r="QJ103">
            <v>431.56220966839794</v>
          </cell>
          <cell r="QK103">
            <v>430.62980120402574</v>
          </cell>
          <cell r="QL103">
            <v>426.11566504800322</v>
          </cell>
          <cell r="QM103">
            <v>425.19424960947038</v>
          </cell>
          <cell r="QN103">
            <v>429.84230080753565</v>
          </cell>
          <cell r="QO103">
            <v>426.71928210318089</v>
          </cell>
          <cell r="QP103">
            <v>423.4313680112362</v>
          </cell>
          <cell r="QQ103">
            <v>426.22059847646949</v>
          </cell>
          <cell r="QR103">
            <v>430.26303388738631</v>
          </cell>
          <cell r="QS103">
            <v>432.96132204794884</v>
          </cell>
          <cell r="QT103">
            <v>436.27222155755754</v>
          </cell>
          <cell r="QU103">
            <v>438.61573479330542</v>
          </cell>
          <cell r="QV103">
            <v>437.38251716732981</v>
          </cell>
          <cell r="QW103">
            <v>440.41559293299912</v>
          </cell>
          <cell r="QX103">
            <v>440.83032981693748</v>
          </cell>
          <cell r="QY103">
            <v>442.77509602451323</v>
          </cell>
          <cell r="QZ103">
            <v>437.34554062587023</v>
          </cell>
          <cell r="RA103">
            <v>435.49871228486296</v>
          </cell>
          <cell r="RB103">
            <v>434.60927655786276</v>
          </cell>
          <cell r="RC103">
            <v>432.10986222839358</v>
          </cell>
          <cell r="RD103">
            <v>428.0754217453599</v>
          </cell>
          <cell r="RE103">
            <v>424.48869722378254</v>
          </cell>
          <cell r="RF103">
            <v>426.34152176070216</v>
          </cell>
          <cell r="RG103">
            <v>428.85492721396685</v>
          </cell>
          <cell r="RH103">
            <v>428.73000646579266</v>
          </cell>
          <cell r="RI103">
            <v>428.64406099104883</v>
          </cell>
          <cell r="RJ103">
            <v>428.49115799528357</v>
          </cell>
          <cell r="RK103">
            <v>432.79342856240271</v>
          </cell>
          <cell r="RL103">
            <v>430.40894132125379</v>
          </cell>
          <cell r="RM103">
            <v>429.59645677512884</v>
          </cell>
          <cell r="RN103">
            <v>430.28202184110881</v>
          </cell>
          <cell r="RO103">
            <v>426.21060481661556</v>
          </cell>
          <cell r="RP103">
            <v>426.67031316989659</v>
          </cell>
          <cell r="RQ103">
            <v>426.99210901719329</v>
          </cell>
          <cell r="RR103">
            <v>421.10184589928389</v>
          </cell>
          <cell r="RS103">
            <v>419.37194337856766</v>
          </cell>
          <cell r="RT103">
            <v>418.3425964136124</v>
          </cell>
          <cell r="RU103">
            <v>421.32870197796819</v>
          </cell>
          <cell r="RV103">
            <v>419.42191167783739</v>
          </cell>
          <cell r="RW103">
            <v>414.99372099655869</v>
          </cell>
          <cell r="RX103">
            <v>409.78302674871685</v>
          </cell>
          <cell r="RY103">
            <v>414.61096382415298</v>
          </cell>
          <cell r="RZ103">
            <v>416.27490818983313</v>
          </cell>
          <cell r="SA103">
            <v>421.46561511796716</v>
          </cell>
          <cell r="SB103">
            <v>422.95566980218888</v>
          </cell>
          <cell r="SC103">
            <v>425.19225087749959</v>
          </cell>
          <cell r="SD103">
            <v>425.01436373209953</v>
          </cell>
          <cell r="SE103">
            <v>424.75752667385336</v>
          </cell>
          <cell r="SF103">
            <v>428.21133551937345</v>
          </cell>
          <cell r="SG103">
            <v>431.38732062095403</v>
          </cell>
          <cell r="SH103">
            <v>428.59509205776453</v>
          </cell>
          <cell r="SI103">
            <v>425.53203531253342</v>
          </cell>
          <cell r="SJ103">
            <v>423.98201866918799</v>
          </cell>
          <cell r="SK103">
            <v>424.94540747910736</v>
          </cell>
          <cell r="SL103">
            <v>427.17499299252034</v>
          </cell>
          <cell r="SM103">
            <v>425.81385652041433</v>
          </cell>
          <cell r="SN103">
            <v>424.65659070932861</v>
          </cell>
          <cell r="SO103">
            <v>432.06289202708007</v>
          </cell>
        </row>
        <row r="104">
          <cell r="B104" t="str">
            <v>EDF 5 1/4 PERP nc-23</v>
          </cell>
          <cell r="C104" t="str">
            <v>USF2893TAF33</v>
          </cell>
          <cell r="D104">
            <v>378.80399999999997</v>
          </cell>
          <cell r="E104">
            <v>443.77</v>
          </cell>
          <cell r="F104">
            <v>407.54300000000001</v>
          </cell>
          <cell r="G104">
            <v>366.88900000000001</v>
          </cell>
          <cell r="H104">
            <v>435.58</v>
          </cell>
          <cell r="I104">
            <v>410.60700000000003</v>
          </cell>
          <cell r="J104">
            <v>366.47</v>
          </cell>
          <cell r="K104">
            <v>416.97699999999998</v>
          </cell>
          <cell r="L104">
            <v>487.14699999999999</v>
          </cell>
          <cell r="M104">
            <v>463.19</v>
          </cell>
          <cell r="N104">
            <v>526.53899999999999</v>
          </cell>
          <cell r="O104">
            <v>490.98200000000003</v>
          </cell>
          <cell r="P104">
            <v>520.476</v>
          </cell>
          <cell r="Q104">
            <v>542.26199999999994</v>
          </cell>
          <cell r="R104">
            <v>506.66899999999998</v>
          </cell>
          <cell r="S104">
            <v>503.81900000000002</v>
          </cell>
          <cell r="T104">
            <v>393.51799999999997</v>
          </cell>
          <cell r="U104">
            <v>489.721</v>
          </cell>
          <cell r="V104">
            <v>574.71699999999998</v>
          </cell>
          <cell r="W104">
            <v>622.15</v>
          </cell>
          <cell r="X104">
            <v>664.154</v>
          </cell>
          <cell r="Y104">
            <v>978.346</v>
          </cell>
          <cell r="Z104">
            <v>821.05499999999995</v>
          </cell>
          <cell r="AA104">
            <v>620.62900000000002</v>
          </cell>
          <cell r="AB104">
            <v>351.733</v>
          </cell>
          <cell r="AC104">
            <v>185.17099999999999</v>
          </cell>
          <cell r="AD104">
            <v>172.7</v>
          </cell>
          <cell r="AE104">
            <v>179.196</v>
          </cell>
          <cell r="AF104">
            <v>162.97</v>
          </cell>
          <cell r="AG104">
            <v>170.65299999999999</v>
          </cell>
          <cell r="AH104">
            <v>194.78</v>
          </cell>
          <cell r="AI104">
            <v>198.846</v>
          </cell>
          <cell r="AJ104">
            <v>161.512</v>
          </cell>
          <cell r="AK104">
            <v>187.809</v>
          </cell>
          <cell r="AL104">
            <v>221.96</v>
          </cell>
          <cell r="AM104">
            <v>159.96</v>
          </cell>
          <cell r="AN104">
            <v>196.35900000000001</v>
          </cell>
          <cell r="AO104">
            <v>232.971</v>
          </cell>
          <cell r="AP104">
            <v>249.40199999999999</v>
          </cell>
          <cell r="AQ104">
            <v>227.792</v>
          </cell>
          <cell r="AR104">
            <v>231.852</v>
          </cell>
          <cell r="AS104">
            <v>226.35300000000001</v>
          </cell>
          <cell r="AT104">
            <v>265.20800000000003</v>
          </cell>
          <cell r="AU104">
            <v>224.69800000000001</v>
          </cell>
          <cell r="AV104">
            <v>244.94200000000001</v>
          </cell>
          <cell r="AW104">
            <v>259.702</v>
          </cell>
          <cell r="AX104">
            <v>259.87099999999998</v>
          </cell>
          <cell r="AY104">
            <v>273.923</v>
          </cell>
          <cell r="AZ104">
            <v>210.55600000000001</v>
          </cell>
          <cell r="BA104">
            <v>249.547</v>
          </cell>
          <cell r="BB104">
            <v>229.80500000000001</v>
          </cell>
          <cell r="BC104">
            <v>291.428</v>
          </cell>
          <cell r="BD104">
            <v>242.13399999999999</v>
          </cell>
          <cell r="BE104">
            <v>219.595</v>
          </cell>
          <cell r="BF104">
            <v>218.59</v>
          </cell>
          <cell r="BG104">
            <v>267.42700000000002</v>
          </cell>
          <cell r="BH104">
            <v>212.52699999999999</v>
          </cell>
          <cell r="BI104">
            <v>248.45699999999999</v>
          </cell>
          <cell r="BJ104">
            <v>293.23599999999999</v>
          </cell>
          <cell r="BK104">
            <v>277.76799999999997</v>
          </cell>
          <cell r="BL104">
            <v>291.387</v>
          </cell>
          <cell r="BM104">
            <v>278.51100000000002</v>
          </cell>
          <cell r="BN104">
            <v>265.923</v>
          </cell>
          <cell r="BO104">
            <v>326.57600000000002</v>
          </cell>
          <cell r="BP104">
            <v>278.714</v>
          </cell>
          <cell r="BQ104">
            <v>242.14099999999999</v>
          </cell>
          <cell r="BR104">
            <v>255.34800000000001</v>
          </cell>
          <cell r="BS104">
            <v>286.63900000000001</v>
          </cell>
          <cell r="BT104">
            <v>262.16300000000001</v>
          </cell>
          <cell r="BU104">
            <v>273.20999999999998</v>
          </cell>
          <cell r="BV104">
            <v>278.34800000000001</v>
          </cell>
          <cell r="BW104">
            <v>270.04199999999997</v>
          </cell>
          <cell r="BX104">
            <v>264.26</v>
          </cell>
          <cell r="BY104">
            <v>288.83300000000003</v>
          </cell>
          <cell r="BZ104">
            <v>297.78500000000003</v>
          </cell>
          <cell r="CA104">
            <v>311.125</v>
          </cell>
          <cell r="CB104">
            <v>305.48</v>
          </cell>
          <cell r="CC104">
            <v>296.63</v>
          </cell>
          <cell r="CD104">
            <v>294.483</v>
          </cell>
          <cell r="CE104">
            <v>313.67200000000003</v>
          </cell>
          <cell r="CF104">
            <v>305.13200000000001</v>
          </cell>
          <cell r="CG104">
            <v>266.25799999999998</v>
          </cell>
          <cell r="CH104">
            <v>248.55799999999999</v>
          </cell>
          <cell r="CI104">
            <v>232.31899999999999</v>
          </cell>
          <cell r="CJ104">
            <v>263.18400000000003</v>
          </cell>
          <cell r="CK104">
            <v>269.43700000000001</v>
          </cell>
          <cell r="CL104">
            <v>275.98700000000002</v>
          </cell>
          <cell r="CM104">
            <v>251.21600000000001</v>
          </cell>
          <cell r="CN104">
            <v>256.02</v>
          </cell>
          <cell r="CO104">
            <v>257.642</v>
          </cell>
          <cell r="CP104">
            <v>254.459</v>
          </cell>
          <cell r="CQ104">
            <v>266.38099999999997</v>
          </cell>
          <cell r="CR104">
            <v>289.37200000000001</v>
          </cell>
          <cell r="CS104">
            <v>283.57499999999999</v>
          </cell>
          <cell r="CT104">
            <v>289.63600000000002</v>
          </cell>
          <cell r="CU104">
            <v>260.75700000000001</v>
          </cell>
          <cell r="CV104">
            <v>271.24700000000001</v>
          </cell>
          <cell r="CW104">
            <v>286.197</v>
          </cell>
          <cell r="CX104">
            <v>247.59700000000001</v>
          </cell>
          <cell r="CY104">
            <v>252.26300000000001</v>
          </cell>
          <cell r="CZ104">
            <v>251.464</v>
          </cell>
          <cell r="DA104">
            <v>300.28100000000001</v>
          </cell>
          <cell r="DB104">
            <v>249.05699999999999</v>
          </cell>
          <cell r="DC104">
            <v>301.14800000000002</v>
          </cell>
          <cell r="DD104">
            <v>258.161</v>
          </cell>
          <cell r="DE104">
            <v>334.49599999999998</v>
          </cell>
          <cell r="DF104">
            <v>266.322</v>
          </cell>
          <cell r="DG104">
            <v>314.33100000000002</v>
          </cell>
          <cell r="DH104">
            <v>320.553</v>
          </cell>
          <cell r="DI104">
            <v>304.15199999999999</v>
          </cell>
          <cell r="DJ104">
            <v>246.185</v>
          </cell>
          <cell r="DK104">
            <v>309.37299999999999</v>
          </cell>
          <cell r="DL104">
            <v>310.31099999999998</v>
          </cell>
          <cell r="DM104">
            <v>255.13200000000001</v>
          </cell>
          <cell r="DN104">
            <v>282.25299999999999</v>
          </cell>
          <cell r="DO104">
            <v>298.10599999999999</v>
          </cell>
          <cell r="DP104">
            <v>305.50400000000002</v>
          </cell>
          <cell r="DQ104">
            <v>313.685</v>
          </cell>
          <cell r="DR104">
            <v>290.39699999999999</v>
          </cell>
          <cell r="DS104">
            <v>302.65499999999997</v>
          </cell>
          <cell r="DT104">
            <v>260.34899999999999</v>
          </cell>
          <cell r="DU104">
            <v>244.642</v>
          </cell>
          <cell r="DV104">
            <v>237.31</v>
          </cell>
          <cell r="DW104">
            <v>242.251</v>
          </cell>
          <cell r="DX104">
            <v>238.214</v>
          </cell>
          <cell r="DY104">
            <v>242.422</v>
          </cell>
          <cell r="DZ104">
            <v>228.34399999999999</v>
          </cell>
          <cell r="EA104">
            <v>255.017</v>
          </cell>
          <cell r="EB104">
            <v>240.39500000000001</v>
          </cell>
          <cell r="EC104">
            <v>219.869</v>
          </cell>
          <cell r="ED104">
            <v>209.72499999999999</v>
          </cell>
          <cell r="EE104">
            <v>227.999</v>
          </cell>
          <cell r="EF104">
            <v>232.46799999999999</v>
          </cell>
          <cell r="EG104">
            <v>254.99</v>
          </cell>
          <cell r="EH104">
            <v>283.21100000000001</v>
          </cell>
          <cell r="EI104">
            <v>262.56099999999998</v>
          </cell>
          <cell r="EJ104">
            <v>237.28</v>
          </cell>
          <cell r="EK104">
            <v>278.07900000000001</v>
          </cell>
          <cell r="EL104">
            <v>271.58</v>
          </cell>
          <cell r="EM104">
            <v>290.56099999999998</v>
          </cell>
          <cell r="EN104">
            <v>309.96800000000002</v>
          </cell>
          <cell r="EO104">
            <v>277.80200000000002</v>
          </cell>
          <cell r="EP104">
            <v>270.351</v>
          </cell>
          <cell r="EQ104">
            <v>250.31800000000001</v>
          </cell>
          <cell r="ER104">
            <v>286.79899999999998</v>
          </cell>
          <cell r="ES104">
            <v>230.38900000000001</v>
          </cell>
          <cell r="ET104">
            <v>310.577</v>
          </cell>
          <cell r="EU104">
            <v>305.11700000000002</v>
          </cell>
          <cell r="EV104">
            <v>296.995</v>
          </cell>
          <cell r="EW104">
            <v>254.67599999999999</v>
          </cell>
          <cell r="EX104">
            <v>295.19900000000001</v>
          </cell>
          <cell r="EY104">
            <v>328.79199999999997</v>
          </cell>
          <cell r="EZ104">
            <v>292.41399999999999</v>
          </cell>
          <cell r="FA104">
            <v>300.798</v>
          </cell>
          <cell r="FB104">
            <v>326.06299999999999</v>
          </cell>
          <cell r="FC104">
            <v>275.779</v>
          </cell>
          <cell r="FD104">
            <v>295.70699999999999</v>
          </cell>
          <cell r="FE104">
            <v>348.10500000000002</v>
          </cell>
          <cell r="FF104">
            <v>241.31</v>
          </cell>
          <cell r="FG104">
            <v>295.89299999999997</v>
          </cell>
          <cell r="FH104">
            <v>277.10700000000003</v>
          </cell>
          <cell r="FI104">
            <v>282.98</v>
          </cell>
          <cell r="FJ104">
            <v>317.36599999999999</v>
          </cell>
          <cell r="FK104">
            <v>294.875</v>
          </cell>
          <cell r="FL104">
            <v>272.608</v>
          </cell>
          <cell r="FM104">
            <v>303.07</v>
          </cell>
          <cell r="FN104">
            <v>309.35300000000001</v>
          </cell>
          <cell r="FO104">
            <v>327.69200000000001</v>
          </cell>
          <cell r="FP104">
            <v>324.36700000000002</v>
          </cell>
          <cell r="FQ104">
            <v>259.88499999999999</v>
          </cell>
          <cell r="FR104">
            <v>301.43099999999998</v>
          </cell>
          <cell r="FS104">
            <v>337.48700000000002</v>
          </cell>
          <cell r="FT104">
            <v>361.81400000000002</v>
          </cell>
          <cell r="FU104">
            <v>354.41800000000001</v>
          </cell>
          <cell r="FV104">
            <v>342.89699999999999</v>
          </cell>
          <cell r="FW104">
            <v>335.69299999999998</v>
          </cell>
          <cell r="FX104">
            <v>348.16300000000001</v>
          </cell>
          <cell r="FY104">
            <v>416.072</v>
          </cell>
          <cell r="FZ104">
            <v>407.346</v>
          </cell>
          <cell r="GA104">
            <v>388.70400000000001</v>
          </cell>
          <cell r="GB104">
            <v>371.73</v>
          </cell>
          <cell r="GC104">
            <v>372.911</v>
          </cell>
          <cell r="GD104">
            <v>371.30900000000003</v>
          </cell>
          <cell r="GE104">
            <v>379.35199999999998</v>
          </cell>
          <cell r="GF104">
            <v>429.01100000000002</v>
          </cell>
          <cell r="GG104">
            <v>427.12900000000002</v>
          </cell>
          <cell r="GH104">
            <v>435.423</v>
          </cell>
          <cell r="GI104">
            <v>388.48899999999998</v>
          </cell>
          <cell r="GJ104">
            <v>385.858</v>
          </cell>
          <cell r="GK104">
            <v>356.68700000000001</v>
          </cell>
          <cell r="GL104">
            <v>333.13400000000001</v>
          </cell>
          <cell r="GM104">
            <v>340.04</v>
          </cell>
          <cell r="GN104">
            <v>341.04700000000003</v>
          </cell>
          <cell r="GO104">
            <v>367.66699999999997</v>
          </cell>
          <cell r="GP104">
            <v>375.37599999999998</v>
          </cell>
          <cell r="GQ104">
            <v>327.63900000000001</v>
          </cell>
          <cell r="GR104">
            <v>340.19</v>
          </cell>
          <cell r="GS104">
            <v>325.08499999999998</v>
          </cell>
          <cell r="GT104">
            <v>296.17099999999999</v>
          </cell>
          <cell r="GU104">
            <v>269.88</v>
          </cell>
          <cell r="GV104">
            <v>267.30099999999999</v>
          </cell>
          <cell r="GW104">
            <v>239.58600000000001</v>
          </cell>
          <cell r="GX104">
            <v>279.49200000000002</v>
          </cell>
          <cell r="GY104">
            <v>245.13</v>
          </cell>
          <cell r="GZ104">
            <v>284.38099999999997</v>
          </cell>
          <cell r="HA104">
            <v>306.50299999999999</v>
          </cell>
          <cell r="HB104">
            <v>297.27800000000002</v>
          </cell>
          <cell r="HC104">
            <v>283.75299999999999</v>
          </cell>
          <cell r="HD104">
            <v>287.51499999999999</v>
          </cell>
          <cell r="HE104">
            <v>263.11900000000003</v>
          </cell>
          <cell r="HF104">
            <v>273.74</v>
          </cell>
          <cell r="HG104">
            <v>300.44200000000001</v>
          </cell>
          <cell r="HH104">
            <v>287.88900000000001</v>
          </cell>
          <cell r="HI104">
            <v>281.86500000000001</v>
          </cell>
          <cell r="HJ104">
            <v>292.142</v>
          </cell>
          <cell r="HK104">
            <v>248.035</v>
          </cell>
          <cell r="HL104">
            <v>187.583</v>
          </cell>
          <cell r="HM104">
            <v>218.863</v>
          </cell>
          <cell r="HN104">
            <v>236.53899999999999</v>
          </cell>
          <cell r="HO104">
            <v>222.011</v>
          </cell>
          <cell r="HP104">
            <v>202.99299999999999</v>
          </cell>
          <cell r="HQ104">
            <v>220.65</v>
          </cell>
          <cell r="HR104">
            <v>231.274</v>
          </cell>
          <cell r="HS104">
            <v>222.64699999999999</v>
          </cell>
          <cell r="HT104">
            <v>199.91300000000001</v>
          </cell>
          <cell r="HU104">
            <v>193.37</v>
          </cell>
          <cell r="HV104">
            <v>206.42500000000001</v>
          </cell>
          <cell r="HW104">
            <v>198.041</v>
          </cell>
          <cell r="HX104">
            <v>223.50399999999999</v>
          </cell>
          <cell r="HY104">
            <v>198.97200000000001</v>
          </cell>
          <cell r="HZ104">
            <v>227.00200000000001</v>
          </cell>
          <cell r="IA104">
            <v>237.95400000000001</v>
          </cell>
          <cell r="IB104">
            <v>221.751</v>
          </cell>
          <cell r="IC104">
            <v>247.92500000000001</v>
          </cell>
          <cell r="ID104">
            <v>247.86600000000001</v>
          </cell>
          <cell r="IE104">
            <v>217.76900000000001</v>
          </cell>
          <cell r="IF104">
            <v>241.11500000000001</v>
          </cell>
          <cell r="IG104">
            <v>253.92500000000001</v>
          </cell>
          <cell r="IH104">
            <v>246.73500000000001</v>
          </cell>
          <cell r="II104">
            <v>253.92</v>
          </cell>
          <cell r="IJ104">
            <v>237.566</v>
          </cell>
          <cell r="IK104">
            <v>253.136</v>
          </cell>
          <cell r="IL104">
            <v>255.84899999999999</v>
          </cell>
          <cell r="IM104">
            <v>249.96299999999999</v>
          </cell>
          <cell r="IN104">
            <v>244.126</v>
          </cell>
          <cell r="IO104">
            <v>230.126</v>
          </cell>
          <cell r="IP104">
            <v>246.02099999999999</v>
          </cell>
          <cell r="IQ104">
            <v>231.06399999999999</v>
          </cell>
          <cell r="IR104">
            <v>233.44499999999999</v>
          </cell>
          <cell r="IS104">
            <v>230.642</v>
          </cell>
          <cell r="IT104">
            <v>227.88</v>
          </cell>
          <cell r="IU104">
            <v>249.99600000000001</v>
          </cell>
          <cell r="IV104">
            <v>235.39099999999999</v>
          </cell>
          <cell r="IW104">
            <v>220.33699999999999</v>
          </cell>
          <cell r="IX104">
            <v>242.601</v>
          </cell>
          <cell r="IY104">
            <v>236.66399999999999</v>
          </cell>
          <cell r="IZ104">
            <v>256.93700000000001</v>
          </cell>
          <cell r="JA104">
            <v>246.87899999999999</v>
          </cell>
          <cell r="JB104">
            <v>247.46899999999999</v>
          </cell>
          <cell r="JC104">
            <v>250.28899999999999</v>
          </cell>
          <cell r="JD104">
            <v>260.83499999999998</v>
          </cell>
          <cell r="JE104">
            <v>277.584</v>
          </cell>
          <cell r="JF104">
            <v>254.10599999999999</v>
          </cell>
        </row>
        <row r="105">
          <cell r="B105" t="str">
            <v>EDF 5 5/8 PERP nc-24</v>
          </cell>
          <cell r="C105" t="str">
            <v>USF2893TAM83</v>
          </cell>
          <cell r="D105">
            <v>376.51600000000002</v>
          </cell>
          <cell r="E105">
            <v>427.19900000000001</v>
          </cell>
          <cell r="F105">
            <v>426.238</v>
          </cell>
          <cell r="G105">
            <v>494.452</v>
          </cell>
          <cell r="H105">
            <v>448.45</v>
          </cell>
          <cell r="I105">
            <v>433.63</v>
          </cell>
          <cell r="J105">
            <v>451.31099999999998</v>
          </cell>
          <cell r="K105">
            <v>445.95499999999998</v>
          </cell>
          <cell r="L105">
            <v>440.48</v>
          </cell>
          <cell r="M105">
            <v>494.351</v>
          </cell>
          <cell r="N105">
            <v>568.54399999999998</v>
          </cell>
          <cell r="O105">
            <v>567.17200000000003</v>
          </cell>
          <cell r="P105">
            <v>577.08199999999999</v>
          </cell>
          <cell r="Q105">
            <v>556.68399999999997</v>
          </cell>
          <cell r="R105">
            <v>477.37099999999998</v>
          </cell>
          <cell r="S105">
            <v>568.524</v>
          </cell>
          <cell r="T105">
            <v>590.81500000000005</v>
          </cell>
          <cell r="U105">
            <v>610.84500000000003</v>
          </cell>
          <cell r="V105">
            <v>551.73099999999999</v>
          </cell>
          <cell r="W105">
            <v>294.78199999999998</v>
          </cell>
          <cell r="X105">
            <v>307.76499999999999</v>
          </cell>
          <cell r="Y105">
            <v>261.23899999999998</v>
          </cell>
          <cell r="Z105">
            <v>181.18600000000001</v>
          </cell>
          <cell r="AA105">
            <v>194.76599999999999</v>
          </cell>
          <cell r="AB105">
            <v>215.875</v>
          </cell>
          <cell r="AC105">
            <v>223.17400000000001</v>
          </cell>
          <cell r="AD105">
            <v>228.392</v>
          </cell>
          <cell r="AE105">
            <v>280.483</v>
          </cell>
          <cell r="AF105">
            <v>211.98</v>
          </cell>
          <cell r="AG105">
            <v>221.958</v>
          </cell>
          <cell r="AH105">
            <v>220.876</v>
          </cell>
          <cell r="AI105">
            <v>235.42</v>
          </cell>
          <cell r="AJ105">
            <v>223.29900000000001</v>
          </cell>
          <cell r="AK105">
            <v>221.42500000000001</v>
          </cell>
          <cell r="AL105">
            <v>231.495</v>
          </cell>
          <cell r="AM105">
            <v>239.41399999999999</v>
          </cell>
          <cell r="AN105">
            <v>255.03899999999999</v>
          </cell>
          <cell r="AO105">
            <v>261.88</v>
          </cell>
          <cell r="AP105">
            <v>263.904</v>
          </cell>
          <cell r="AQ105">
            <v>185.666</v>
          </cell>
          <cell r="AR105">
            <v>240.66800000000001</v>
          </cell>
          <cell r="AS105">
            <v>254.71899999999999</v>
          </cell>
          <cell r="AT105">
            <v>249.578</v>
          </cell>
          <cell r="AU105">
            <v>279.24400000000003</v>
          </cell>
          <cell r="AV105">
            <v>258.70100000000002</v>
          </cell>
          <cell r="AW105">
            <v>269.25299999999999</v>
          </cell>
          <cell r="AX105">
            <v>243.624</v>
          </cell>
          <cell r="AY105">
            <v>268.02100000000002</v>
          </cell>
          <cell r="AZ105">
            <v>286.685</v>
          </cell>
          <cell r="BA105">
            <v>286.387</v>
          </cell>
          <cell r="BB105">
            <v>312.709</v>
          </cell>
          <cell r="BC105">
            <v>309.53399999999999</v>
          </cell>
          <cell r="BD105">
            <v>294.05599999999998</v>
          </cell>
          <cell r="BE105">
            <v>309.77699999999999</v>
          </cell>
          <cell r="BF105">
            <v>296.97500000000002</v>
          </cell>
          <cell r="BG105">
            <v>333.5</v>
          </cell>
          <cell r="BH105">
            <v>314.779</v>
          </cell>
          <cell r="BI105">
            <v>328.517</v>
          </cell>
          <cell r="BJ105">
            <v>343.61799999999999</v>
          </cell>
          <cell r="BK105">
            <v>313.887</v>
          </cell>
          <cell r="BL105">
            <v>269.73099999999999</v>
          </cell>
          <cell r="BM105">
            <v>336.161</v>
          </cell>
          <cell r="BN105">
            <v>300.70600000000002</v>
          </cell>
          <cell r="BO105">
            <v>330.23</v>
          </cell>
          <cell r="BP105">
            <v>288.94499999999999</v>
          </cell>
          <cell r="BQ105">
            <v>298.32600000000002</v>
          </cell>
          <cell r="BR105">
            <v>294.08300000000003</v>
          </cell>
          <cell r="BS105">
            <v>303.88799999999998</v>
          </cell>
          <cell r="BT105">
            <v>343.76900000000001</v>
          </cell>
          <cell r="BU105">
            <v>335.17599999999999</v>
          </cell>
          <cell r="BV105">
            <v>348.42700000000002</v>
          </cell>
          <cell r="BW105">
            <v>371.16199999999998</v>
          </cell>
          <cell r="BX105">
            <v>328.43700000000001</v>
          </cell>
          <cell r="BY105">
            <v>313.22300000000001</v>
          </cell>
          <cell r="BZ105">
            <v>300.52199999999999</v>
          </cell>
          <cell r="CA105">
            <v>308.952</v>
          </cell>
          <cell r="CB105">
            <v>315.97399999999999</v>
          </cell>
          <cell r="CC105">
            <v>304.56400000000002</v>
          </cell>
          <cell r="CD105">
            <v>301.85300000000001</v>
          </cell>
          <cell r="CE105">
            <v>296.35599999999999</v>
          </cell>
          <cell r="CF105">
            <v>313.42599999999999</v>
          </cell>
          <cell r="CG105">
            <v>310.322</v>
          </cell>
          <cell r="CH105">
            <v>313.97199999999998</v>
          </cell>
          <cell r="CI105">
            <v>321.09100000000001</v>
          </cell>
          <cell r="CJ105">
            <v>350.548</v>
          </cell>
          <cell r="CK105">
            <v>360.375</v>
          </cell>
          <cell r="CL105">
            <v>316.40199999999999</v>
          </cell>
          <cell r="CM105">
            <v>335.66800000000001</v>
          </cell>
          <cell r="CN105">
            <v>360.80700000000002</v>
          </cell>
          <cell r="CO105">
            <v>337.84300000000002</v>
          </cell>
          <cell r="CP105">
            <v>344.28199999999998</v>
          </cell>
          <cell r="CQ105">
            <v>370.86</v>
          </cell>
          <cell r="CR105">
            <v>397.565</v>
          </cell>
          <cell r="CS105">
            <v>417.33600000000001</v>
          </cell>
          <cell r="CT105">
            <v>414.05799999999999</v>
          </cell>
          <cell r="CU105">
            <v>388.71</v>
          </cell>
          <cell r="CV105">
            <v>414.80799999999999</v>
          </cell>
          <cell r="CW105">
            <v>429.71699999999998</v>
          </cell>
          <cell r="CX105">
            <v>421.91500000000002</v>
          </cell>
          <cell r="CY105">
            <v>381.774</v>
          </cell>
          <cell r="CZ105">
            <v>426.40300000000002</v>
          </cell>
          <cell r="DA105">
            <v>431.62</v>
          </cell>
          <cell r="DB105">
            <v>508.89100000000002</v>
          </cell>
          <cell r="DC105">
            <v>448.1</v>
          </cell>
          <cell r="DD105">
            <v>443.351</v>
          </cell>
          <cell r="DE105">
            <v>443.09399999999999</v>
          </cell>
          <cell r="DF105">
            <v>477.16500000000002</v>
          </cell>
          <cell r="DG105">
            <v>355.887</v>
          </cell>
          <cell r="DH105">
            <v>338.79700000000003</v>
          </cell>
          <cell r="DI105">
            <v>373.53899999999999</v>
          </cell>
          <cell r="DJ105">
            <v>398.892</v>
          </cell>
          <cell r="DK105">
            <v>399.36500000000001</v>
          </cell>
          <cell r="DL105">
            <v>326.96699999999998</v>
          </cell>
          <cell r="DM105">
            <v>294.91300000000001</v>
          </cell>
          <cell r="DN105">
            <v>309.83100000000002</v>
          </cell>
          <cell r="DO105">
            <v>318.84800000000001</v>
          </cell>
          <cell r="DP105">
            <v>325.85500000000002</v>
          </cell>
          <cell r="DQ105">
            <v>318.69299999999998</v>
          </cell>
          <cell r="DR105">
            <v>300.32900000000001</v>
          </cell>
          <cell r="DS105">
            <v>310.625</v>
          </cell>
          <cell r="DT105">
            <v>283.91300000000001</v>
          </cell>
          <cell r="DU105">
            <v>277.88600000000002</v>
          </cell>
          <cell r="DV105">
            <v>236.476</v>
          </cell>
          <cell r="DW105">
            <v>277.46600000000001</v>
          </cell>
          <cell r="DX105">
            <v>272.04399999999998</v>
          </cell>
          <cell r="DY105">
            <v>265.75799999999998</v>
          </cell>
          <cell r="DZ105">
            <v>268.15600000000001</v>
          </cell>
          <cell r="EA105">
            <v>253.92699999999999</v>
          </cell>
          <cell r="EB105">
            <v>284.95600000000002</v>
          </cell>
          <cell r="EC105">
            <v>296.94</v>
          </cell>
          <cell r="ED105">
            <v>297.66500000000002</v>
          </cell>
          <cell r="EE105">
            <v>286.85899999999998</v>
          </cell>
          <cell r="EF105">
            <v>295.19400000000002</v>
          </cell>
          <cell r="EG105">
            <v>313.22399999999999</v>
          </cell>
        </row>
        <row r="106">
          <cell r="B106" t="str">
            <v>ENBW 3 5/8 04/02/76 nc-21</v>
          </cell>
          <cell r="C106" t="str">
            <v>XS1044811591</v>
          </cell>
          <cell r="D106">
            <v>192.60661285150053</v>
          </cell>
          <cell r="E106">
            <v>188.58351157665254</v>
          </cell>
          <cell r="F106">
            <v>192.78766775250435</v>
          </cell>
          <cell r="G106">
            <v>202.38869205093383</v>
          </cell>
          <cell r="H106">
            <v>190.85743838417531</v>
          </cell>
          <cell r="I106">
            <v>196.69211157810687</v>
          </cell>
          <cell r="J106">
            <v>195.56384290122986</v>
          </cell>
          <cell r="K106">
            <v>182.16987186312676</v>
          </cell>
          <cell r="L106">
            <v>183.48635580432415</v>
          </cell>
          <cell r="M106">
            <v>189.57675625956057</v>
          </cell>
          <cell r="N106">
            <v>183.66331906914712</v>
          </cell>
          <cell r="O106">
            <v>183.07616927719116</v>
          </cell>
          <cell r="P106">
            <v>175.92194341492652</v>
          </cell>
          <cell r="Q106">
            <v>170.96288036370277</v>
          </cell>
          <cell r="R106">
            <v>161.83955458939076</v>
          </cell>
          <cell r="S106">
            <v>148.4946831854582</v>
          </cell>
          <cell r="T106">
            <v>162.32952802205085</v>
          </cell>
          <cell r="U106">
            <v>155.72358140802382</v>
          </cell>
          <cell r="V106">
            <v>142.1321889241934</v>
          </cell>
          <cell r="W106">
            <v>130.47818617200852</v>
          </cell>
          <cell r="X106">
            <v>118.09178054344655</v>
          </cell>
          <cell r="Y106">
            <v>90.281952331066137</v>
          </cell>
          <cell r="Z106">
            <v>117.11081076908111</v>
          </cell>
          <cell r="AA106">
            <v>126.51441362178325</v>
          </cell>
          <cell r="AB106">
            <v>136.6872440764904</v>
          </cell>
          <cell r="AC106">
            <v>147.39096432566643</v>
          </cell>
          <cell r="AD106">
            <v>148.38523191761971</v>
          </cell>
          <cell r="AE106">
            <v>141.31795332419873</v>
          </cell>
          <cell r="AF106">
            <v>140.22957810008526</v>
          </cell>
          <cell r="AG106">
            <v>129.37958185744284</v>
          </cell>
          <cell r="AH106">
            <v>132.20792536747456</v>
          </cell>
          <cell r="AI106">
            <v>164.9072588160038</v>
          </cell>
          <cell r="AJ106">
            <v>160.3614510190487</v>
          </cell>
          <cell r="AK106">
            <v>166.53266128885747</v>
          </cell>
          <cell r="AL106">
            <v>173.79736132800579</v>
          </cell>
          <cell r="AM106">
            <v>192.36213758969308</v>
          </cell>
          <cell r="AN106">
            <v>205.24363119614122</v>
          </cell>
          <cell r="AO106">
            <v>206.71150567603109</v>
          </cell>
          <cell r="AP106">
            <v>210.43080296444893</v>
          </cell>
          <cell r="AQ106">
            <v>206.30438787603379</v>
          </cell>
          <cell r="AR106">
            <v>202.62396113133431</v>
          </cell>
          <cell r="AS106">
            <v>203.41057818710803</v>
          </cell>
          <cell r="AT106">
            <v>185.93008551335333</v>
          </cell>
          <cell r="AU106">
            <v>192.48079503893851</v>
          </cell>
          <cell r="AV106">
            <v>203.33386000871658</v>
          </cell>
          <cell r="AW106">
            <v>206.1100351574421</v>
          </cell>
          <cell r="AX106">
            <v>206.47930532276629</v>
          </cell>
          <cell r="AY106">
            <v>185.27235499727726</v>
          </cell>
          <cell r="AZ106">
            <v>184.66781575155258</v>
          </cell>
          <cell r="BA106">
            <v>182.63018093347549</v>
          </cell>
          <cell r="BB106">
            <v>190.43599985754489</v>
          </cell>
          <cell r="BC106">
            <v>203.34306619012355</v>
          </cell>
          <cell r="BD106">
            <v>214.49993514633178</v>
          </cell>
          <cell r="BE106">
            <v>235.88589455473425</v>
          </cell>
          <cell r="BF106">
            <v>218.21820952570437</v>
          </cell>
          <cell r="BG106">
            <v>216.27059070360659</v>
          </cell>
          <cell r="BH106">
            <v>214.3638882433176</v>
          </cell>
          <cell r="BI106">
            <v>227.1093349467516</v>
          </cell>
          <cell r="BJ106">
            <v>218.10466662168503</v>
          </cell>
          <cell r="BK106">
            <v>206.36780823683739</v>
          </cell>
          <cell r="BL106">
            <v>326.00111271142958</v>
          </cell>
          <cell r="BM106">
            <v>401.75059623706341</v>
          </cell>
          <cell r="BN106">
            <v>457.42139811408521</v>
          </cell>
          <cell r="BO106">
            <v>535.5481222608089</v>
          </cell>
          <cell r="BP106">
            <v>557.24709183704863</v>
          </cell>
          <cell r="BQ106">
            <v>558.54004887020585</v>
          </cell>
          <cell r="BR106">
            <v>564.87083295106891</v>
          </cell>
          <cell r="BS106">
            <v>569.64679528319834</v>
          </cell>
          <cell r="BT106">
            <v>582.87300923788541</v>
          </cell>
          <cell r="BU106">
            <v>579.21610940122605</v>
          </cell>
          <cell r="BV106">
            <v>594.14239818906788</v>
          </cell>
          <cell r="BW106">
            <v>626.46427819991106</v>
          </cell>
          <cell r="BX106">
            <v>641.22690154051782</v>
          </cell>
          <cell r="BY106">
            <v>650.35534186005589</v>
          </cell>
          <cell r="BZ106">
            <v>608.9091131658555</v>
          </cell>
          <cell r="CA106">
            <v>642.12808440935612</v>
          </cell>
          <cell r="CB106">
            <v>637.25289989984037</v>
          </cell>
          <cell r="CC106">
            <v>475.67827875316141</v>
          </cell>
          <cell r="CD106">
            <v>372.92604225182532</v>
          </cell>
          <cell r="CE106">
            <v>264.294124558568</v>
          </cell>
          <cell r="CF106">
            <v>240.32225108385086</v>
          </cell>
          <cell r="CG106">
            <v>183.92825251185894</v>
          </cell>
          <cell r="CH106">
            <v>178.02095277571678</v>
          </cell>
          <cell r="CI106">
            <v>182.80100674402712</v>
          </cell>
          <cell r="CJ106">
            <v>100.50388241994381</v>
          </cell>
          <cell r="CK106">
            <v>91.089027567744267</v>
          </cell>
          <cell r="CL106">
            <v>89.77152071750163</v>
          </cell>
          <cell r="CM106">
            <v>93.164510020494461</v>
          </cell>
          <cell r="CN106">
            <v>95.758607359170924</v>
          </cell>
          <cell r="CO106">
            <v>94.318351423501966</v>
          </cell>
          <cell r="CP106">
            <v>68.490920940756794</v>
          </cell>
          <cell r="CQ106">
            <v>65.729066518664368</v>
          </cell>
          <cell r="CR106">
            <v>55.732176419734955</v>
          </cell>
          <cell r="CS106">
            <v>53.062383811712266</v>
          </cell>
          <cell r="CT106">
            <v>50.556256650924681</v>
          </cell>
          <cell r="CU106">
            <v>50.831419184088702</v>
          </cell>
          <cell r="CV106">
            <v>52.35453075242043</v>
          </cell>
          <cell r="CW106">
            <v>54.175308852911002</v>
          </cell>
          <cell r="CX106">
            <v>53.042948539853093</v>
          </cell>
          <cell r="CY106">
            <v>53.611685968995097</v>
          </cell>
          <cell r="CZ106">
            <v>53.841840504169468</v>
          </cell>
          <cell r="DA106">
            <v>55.122522628784175</v>
          </cell>
          <cell r="DB106">
            <v>56.474808386564256</v>
          </cell>
          <cell r="DC106">
            <v>57.548862884044645</v>
          </cell>
          <cell r="DD106">
            <v>56.470716750383382</v>
          </cell>
          <cell r="DE106">
            <v>55.79559678053856</v>
          </cell>
          <cell r="DF106">
            <v>58.988095910668378</v>
          </cell>
          <cell r="DG106">
            <v>61.616972156882291</v>
          </cell>
          <cell r="DH106">
            <v>62.757515742301941</v>
          </cell>
          <cell r="DI106">
            <v>63.367169533252714</v>
          </cell>
          <cell r="DJ106">
            <v>64.387009851336487</v>
          </cell>
          <cell r="DK106">
            <v>64.137420044302942</v>
          </cell>
          <cell r="DL106">
            <v>64.902556010127071</v>
          </cell>
          <cell r="DM106">
            <v>63.576865887522693</v>
          </cell>
          <cell r="DN106">
            <v>60.868202735781672</v>
          </cell>
          <cell r="DO106">
            <v>60.041692227244383</v>
          </cell>
          <cell r="DP106">
            <v>60.390504211664194</v>
          </cell>
          <cell r="DQ106">
            <v>61.06766999959946</v>
          </cell>
          <cell r="DR106">
            <v>60.882523462414738</v>
          </cell>
          <cell r="DS106">
            <v>62.578506659388545</v>
          </cell>
          <cell r="DT106">
            <v>65.023259277462955</v>
          </cell>
          <cell r="DU106">
            <v>67.910931512117386</v>
          </cell>
          <cell r="DV106">
            <v>66.402140670418746</v>
          </cell>
          <cell r="DW106">
            <v>67.078283549308765</v>
          </cell>
          <cell r="DX106">
            <v>64.342001853346829</v>
          </cell>
          <cell r="DY106">
            <v>64.389055669426924</v>
          </cell>
          <cell r="DZ106">
            <v>66.355086854338651</v>
          </cell>
          <cell r="EA106">
            <v>61.65072815537453</v>
          </cell>
          <cell r="EB106">
            <v>61.124952906131746</v>
          </cell>
          <cell r="EC106">
            <v>59.253029353380207</v>
          </cell>
          <cell r="ED106">
            <v>57.709459604144101</v>
          </cell>
          <cell r="EE106">
            <v>57.547839974999427</v>
          </cell>
          <cell r="EF106">
            <v>58.391739937305452</v>
          </cell>
          <cell r="EG106">
            <v>60.373114757895472</v>
          </cell>
          <cell r="EH106">
            <v>61.512635434269903</v>
          </cell>
          <cell r="EI106">
            <v>64.103664045810703</v>
          </cell>
          <cell r="EJ106">
            <v>64.309268763899809</v>
          </cell>
          <cell r="EK106">
            <v>66.915641011118893</v>
          </cell>
          <cell r="EL106">
            <v>69.90355833220481</v>
          </cell>
          <cell r="EM106">
            <v>69.264240178942671</v>
          </cell>
          <cell r="EN106">
            <v>71.19958409249783</v>
          </cell>
          <cell r="EO106">
            <v>72.187714230179779</v>
          </cell>
          <cell r="EP106">
            <v>74.125103961825374</v>
          </cell>
          <cell r="EQ106">
            <v>77.334992545723907</v>
          </cell>
          <cell r="ER106">
            <v>78.235152505517007</v>
          </cell>
          <cell r="ES106">
            <v>79.555728082895286</v>
          </cell>
          <cell r="ET106">
            <v>79.586415354251869</v>
          </cell>
          <cell r="EU106">
            <v>80.785264755249017</v>
          </cell>
          <cell r="EV106">
            <v>82.921098841667174</v>
          </cell>
          <cell r="EW106">
            <v>80.716729849219334</v>
          </cell>
          <cell r="EX106">
            <v>79.455482996463772</v>
          </cell>
          <cell r="EY106">
            <v>80.731050575852393</v>
          </cell>
          <cell r="EZ106">
            <v>82.362590502977369</v>
          </cell>
          <cell r="FA106">
            <v>82.675600670814518</v>
          </cell>
          <cell r="FB106">
            <v>83.387545366287227</v>
          </cell>
          <cell r="FC106">
            <v>83.80489225673675</v>
          </cell>
          <cell r="FD106">
            <v>82.541599585890765</v>
          </cell>
          <cell r="FE106">
            <v>84.328621687889097</v>
          </cell>
          <cell r="FF106">
            <v>84.184391512513173</v>
          </cell>
          <cell r="FG106">
            <v>80.540789493441579</v>
          </cell>
          <cell r="FH106">
            <v>77.531391082406046</v>
          </cell>
          <cell r="FI106">
            <v>78.310847774863248</v>
          </cell>
          <cell r="FJ106">
            <v>75.340319907546046</v>
          </cell>
          <cell r="FK106">
            <v>75.509099900007243</v>
          </cell>
          <cell r="FL106">
            <v>74.661108301520358</v>
          </cell>
          <cell r="FM106">
            <v>75.622642804026611</v>
          </cell>
          <cell r="FN106">
            <v>74.878987928152085</v>
          </cell>
          <cell r="FO106">
            <v>74.802269749760626</v>
          </cell>
          <cell r="FP106">
            <v>75.246212275385858</v>
          </cell>
          <cell r="FQ106">
            <v>75.16847118794918</v>
          </cell>
          <cell r="FR106">
            <v>79.765424437165265</v>
          </cell>
          <cell r="FS106">
            <v>81.29774218690396</v>
          </cell>
          <cell r="FT106">
            <v>80.43747567987441</v>
          </cell>
          <cell r="FU106">
            <v>78.690347030639643</v>
          </cell>
          <cell r="FV106">
            <v>75.811880977392207</v>
          </cell>
          <cell r="FW106">
            <v>74.637581393480289</v>
          </cell>
          <cell r="FX106">
            <v>75.279968273878097</v>
          </cell>
          <cell r="FY106">
            <v>78.256633595466624</v>
          </cell>
          <cell r="FZ106">
            <v>78.882653931140894</v>
          </cell>
          <cell r="GA106">
            <v>79.437070633649824</v>
          </cell>
          <cell r="GB106">
            <v>81.198520009517665</v>
          </cell>
          <cell r="GC106">
            <v>81.700768350720395</v>
          </cell>
          <cell r="GD106">
            <v>82.152894148707389</v>
          </cell>
          <cell r="GE106">
            <v>82.413735955238337</v>
          </cell>
          <cell r="GF106">
            <v>83.151253376841552</v>
          </cell>
          <cell r="GG106">
            <v>85.224690011501309</v>
          </cell>
          <cell r="GH106">
            <v>84.797114030599587</v>
          </cell>
          <cell r="GI106">
            <v>89.092309111475942</v>
          </cell>
          <cell r="GJ106">
            <v>90.434365778803837</v>
          </cell>
          <cell r="GK106">
            <v>90.88137703156471</v>
          </cell>
          <cell r="GL106">
            <v>81.868525434136387</v>
          </cell>
          <cell r="GM106">
            <v>80.394513499975204</v>
          </cell>
          <cell r="GN106">
            <v>80.645126216053967</v>
          </cell>
          <cell r="GO106">
            <v>77.136548190951359</v>
          </cell>
          <cell r="GP106">
            <v>74.42379340302945</v>
          </cell>
          <cell r="GQ106">
            <v>75.151081734180451</v>
          </cell>
          <cell r="GR106">
            <v>76.136143144726745</v>
          </cell>
          <cell r="GS106">
            <v>76.002142059803006</v>
          </cell>
          <cell r="GT106">
            <v>77.52832235527039</v>
          </cell>
          <cell r="GU106">
            <v>77.191785279393187</v>
          </cell>
          <cell r="GV106">
            <v>76.944241290450094</v>
          </cell>
          <cell r="GW106">
            <v>74.124081052780156</v>
          </cell>
          <cell r="GX106">
            <v>77.719606346726422</v>
          </cell>
          <cell r="GY106">
            <v>78.566575036168103</v>
          </cell>
          <cell r="GZ106">
            <v>73.3732658135891</v>
          </cell>
          <cell r="HA106">
            <v>69.011581644773472</v>
          </cell>
          <cell r="HB106">
            <v>68.072551141262053</v>
          </cell>
          <cell r="HC106">
            <v>70.502983032703412</v>
          </cell>
          <cell r="HD106">
            <v>88.912277119517327</v>
          </cell>
          <cell r="HE106">
            <v>86.445020502448088</v>
          </cell>
          <cell r="HF106">
            <v>81.503346904993052</v>
          </cell>
          <cell r="HG106">
            <v>79.749057892441741</v>
          </cell>
          <cell r="HH106">
            <v>78.234129596471789</v>
          </cell>
          <cell r="HI106">
            <v>82.686852670311922</v>
          </cell>
          <cell r="HJ106">
            <v>83.96753479492665</v>
          </cell>
          <cell r="HK106">
            <v>81.835792344689366</v>
          </cell>
          <cell r="HL106">
            <v>80.943815657258028</v>
          </cell>
          <cell r="HM106">
            <v>83.785456984877598</v>
          </cell>
          <cell r="HN106">
            <v>83.23615482759476</v>
          </cell>
          <cell r="HO106">
            <v>81.789761437654491</v>
          </cell>
          <cell r="HP106">
            <v>82.361567593932151</v>
          </cell>
          <cell r="HQ106">
            <v>81.436857817053792</v>
          </cell>
          <cell r="HR106">
            <v>81.303879641175271</v>
          </cell>
          <cell r="HS106">
            <v>87.733885899424564</v>
          </cell>
          <cell r="HT106">
            <v>97.080205845594406</v>
          </cell>
          <cell r="HU106">
            <v>102.11598707520962</v>
          </cell>
          <cell r="HV106">
            <v>107.40033520281315</v>
          </cell>
          <cell r="HW106">
            <v>107.93224790632725</v>
          </cell>
          <cell r="HX106">
            <v>101.09103221189976</v>
          </cell>
          <cell r="HY106">
            <v>101.39176747119426</v>
          </cell>
          <cell r="HZ106">
            <v>98.572630142569537</v>
          </cell>
          <cell r="IA106">
            <v>100.75449513602257</v>
          </cell>
          <cell r="IB106">
            <v>99.325491199851029</v>
          </cell>
          <cell r="IC106">
            <v>103.84777208876611</v>
          </cell>
          <cell r="ID106">
            <v>106.51551887869834</v>
          </cell>
          <cell r="IE106">
            <v>106.48380869829656</v>
          </cell>
          <cell r="IF106">
            <v>95.074281207919114</v>
          </cell>
          <cell r="IG106">
            <v>90.820002488851543</v>
          </cell>
          <cell r="IH106">
            <v>91.14119592905044</v>
          </cell>
          <cell r="II106">
            <v>93.75063690340518</v>
          </cell>
          <cell r="IJ106">
            <v>84.347034050703044</v>
          </cell>
          <cell r="IK106">
            <v>81.198520009517665</v>
          </cell>
          <cell r="IL106">
            <v>83.214673737645143</v>
          </cell>
          <cell r="IM106">
            <v>88.752703308463097</v>
          </cell>
          <cell r="IN106">
            <v>93.815080173254017</v>
          </cell>
          <cell r="IO106">
            <v>94.731606677770614</v>
          </cell>
          <cell r="IP106">
            <v>94.814462310433385</v>
          </cell>
          <cell r="IQ106">
            <v>94.021707800388327</v>
          </cell>
          <cell r="IR106">
            <v>92.869912215471274</v>
          </cell>
          <cell r="IS106">
            <v>91.627077725529674</v>
          </cell>
          <cell r="IT106">
            <v>90.399586871266365</v>
          </cell>
          <cell r="IU106">
            <v>89.177210562229163</v>
          </cell>
          <cell r="IV106">
            <v>89.930071619510642</v>
          </cell>
          <cell r="IW106">
            <v>93.26782383406163</v>
          </cell>
          <cell r="IX106">
            <v>94.655911408424373</v>
          </cell>
          <cell r="IY106">
            <v>88.522548773288733</v>
          </cell>
          <cell r="IZ106">
            <v>81.505392723083503</v>
          </cell>
          <cell r="JA106">
            <v>82.084359242677678</v>
          </cell>
          <cell r="JB106">
            <v>85.335164188385022</v>
          </cell>
          <cell r="JC106">
            <v>91.526832639098174</v>
          </cell>
          <cell r="JD106">
            <v>88.84374221348763</v>
          </cell>
          <cell r="JE106">
            <v>91.965660619497299</v>
          </cell>
          <cell r="JF106">
            <v>92.947653302907938</v>
          </cell>
          <cell r="JG106">
            <v>93.269869652152053</v>
          </cell>
          <cell r="JH106">
            <v>92.835133307933802</v>
          </cell>
          <cell r="JI106">
            <v>93.478543097376829</v>
          </cell>
          <cell r="JJ106">
            <v>91.784605718493466</v>
          </cell>
          <cell r="JK106">
            <v>90.723849038600918</v>
          </cell>
          <cell r="JL106">
            <v>91.398969008445746</v>
          </cell>
          <cell r="JM106">
            <v>98.272917792320257</v>
          </cell>
          <cell r="JN106">
            <v>99.624180641055105</v>
          </cell>
          <cell r="JO106">
            <v>103.69126700484753</v>
          </cell>
          <cell r="JP106">
            <v>104.90852876865864</v>
          </cell>
          <cell r="JQ106">
            <v>104.52493787670136</v>
          </cell>
          <cell r="JR106">
            <v>97.265352382779128</v>
          </cell>
          <cell r="JS106">
            <v>108.47234388220311</v>
          </cell>
          <cell r="JT106">
            <v>117.96903145802021</v>
          </cell>
          <cell r="JU106">
            <v>121.23006549417973</v>
          </cell>
          <cell r="JV106">
            <v>124.17502063536645</v>
          </cell>
          <cell r="JW106">
            <v>130.62037052929401</v>
          </cell>
          <cell r="JX106">
            <v>133.56634857952594</v>
          </cell>
          <cell r="JY106">
            <v>132.74086098003389</v>
          </cell>
          <cell r="JZ106">
            <v>130.73289052426816</v>
          </cell>
          <cell r="KA106">
            <v>133.10194787299633</v>
          </cell>
          <cell r="KB106">
            <v>130.16415309512615</v>
          </cell>
          <cell r="KC106">
            <v>128.46305535292626</v>
          </cell>
          <cell r="KD106">
            <v>130.59172907602786</v>
          </cell>
          <cell r="KE106">
            <v>131.11750432527066</v>
          </cell>
          <cell r="KF106">
            <v>116.53286715853214</v>
          </cell>
          <cell r="KG106">
            <v>115.27162030577659</v>
          </cell>
          <cell r="KH106">
            <v>115.01793886256218</v>
          </cell>
          <cell r="KI106">
            <v>115.63577592587471</v>
          </cell>
          <cell r="KJ106">
            <v>117.5895322022438</v>
          </cell>
          <cell r="KK106">
            <v>118.43547798264026</v>
          </cell>
          <cell r="KL106">
            <v>118.75769433188438</v>
          </cell>
          <cell r="KM106">
            <v>117.73580819571019</v>
          </cell>
          <cell r="KN106">
            <v>108.61145951235295</v>
          </cell>
          <cell r="KO106">
            <v>109.04415003848077</v>
          </cell>
          <cell r="KP106">
            <v>106.91240758824348</v>
          </cell>
          <cell r="KQ106">
            <v>99.656913730502126</v>
          </cell>
          <cell r="KR106">
            <v>91.53910754764081</v>
          </cell>
          <cell r="KS106">
            <v>92.916966031551354</v>
          </cell>
          <cell r="KT106">
            <v>93.34147328531742</v>
          </cell>
          <cell r="KU106">
            <v>102.18043034505844</v>
          </cell>
          <cell r="KV106">
            <v>104.79600877368451</v>
          </cell>
          <cell r="KW106">
            <v>106.32525779628754</v>
          </cell>
          <cell r="KX106">
            <v>105.67571055257321</v>
          </cell>
          <cell r="KY106">
            <v>106.7078257791996</v>
          </cell>
          <cell r="KZ106">
            <v>108.59918460381031</v>
          </cell>
          <cell r="LA106">
            <v>110.02307399475575</v>
          </cell>
          <cell r="LB106">
            <v>110.55907833445072</v>
          </cell>
          <cell r="LC106">
            <v>108.8037664128542</v>
          </cell>
          <cell r="LD106">
            <v>110.71353760027885</v>
          </cell>
          <cell r="LE106">
            <v>116.11756608617306</v>
          </cell>
          <cell r="LF106">
            <v>120.53960188865662</v>
          </cell>
          <cell r="LG106">
            <v>125.84952274239063</v>
          </cell>
          <cell r="LH106">
            <v>124.63226097857951</v>
          </cell>
          <cell r="LI106">
            <v>126.63102525293827</v>
          </cell>
          <cell r="LJ106">
            <v>124.82865951526165</v>
          </cell>
          <cell r="LK106">
            <v>124.51667225646972</v>
          </cell>
          <cell r="LL106">
            <v>124.95038569164277</v>
          </cell>
          <cell r="LM106">
            <v>128.26461099815367</v>
          </cell>
          <cell r="LN106">
            <v>131.28116977250576</v>
          </cell>
          <cell r="LO106">
            <v>135.71957211971284</v>
          </cell>
          <cell r="LP106">
            <v>137.83801675236225</v>
          </cell>
          <cell r="LQ106">
            <v>142.09331838047504</v>
          </cell>
          <cell r="LR106">
            <v>143.88136339151859</v>
          </cell>
          <cell r="LS106">
            <v>150.19884965479375</v>
          </cell>
          <cell r="LT106">
            <v>142.02273765635491</v>
          </cell>
          <cell r="LU106">
            <v>143.25841178297998</v>
          </cell>
          <cell r="LV106">
            <v>140.26435700762272</v>
          </cell>
          <cell r="LW106">
            <v>135.3646226810217</v>
          </cell>
          <cell r="LX106">
            <v>140.47303045284747</v>
          </cell>
          <cell r="LY106">
            <v>148.1530315643549</v>
          </cell>
          <cell r="LZ106">
            <v>151.06832234323025</v>
          </cell>
          <cell r="MA106">
            <v>163.08443489742277</v>
          </cell>
          <cell r="MB106">
            <v>168.6684953752756</v>
          </cell>
          <cell r="MC106">
            <v>178.7799512872696</v>
          </cell>
          <cell r="MD106">
            <v>179.57884325158594</v>
          </cell>
          <cell r="ME106">
            <v>178.61321711289884</v>
          </cell>
          <cell r="MF106">
            <v>170.57212910842895</v>
          </cell>
          <cell r="MG106">
            <v>166.13372676122191</v>
          </cell>
          <cell r="MH106">
            <v>165.60385987579824</v>
          </cell>
          <cell r="MI106">
            <v>163.86696031701564</v>
          </cell>
          <cell r="MJ106">
            <v>157.53003878188133</v>
          </cell>
          <cell r="MK106">
            <v>158.26960202157497</v>
          </cell>
          <cell r="ML106">
            <v>161.77408841049672</v>
          </cell>
          <cell r="MM106">
            <v>166.6758685551882</v>
          </cell>
          <cell r="MN106">
            <v>171.92646068429946</v>
          </cell>
          <cell r="MO106">
            <v>171.65027524209023</v>
          </cell>
          <cell r="MP106">
            <v>172.34994502902032</v>
          </cell>
          <cell r="MQ106">
            <v>171.77609305465222</v>
          </cell>
          <cell r="MR106">
            <v>177.90536405360697</v>
          </cell>
          <cell r="MS106">
            <v>181.99597732543944</v>
          </cell>
          <cell r="MT106">
            <v>179.96345705258847</v>
          </cell>
          <cell r="MU106">
            <v>180.08825195610524</v>
          </cell>
          <cell r="MV106">
            <v>190.90551510930061</v>
          </cell>
          <cell r="MW106">
            <v>202.73648112630843</v>
          </cell>
          <cell r="MX106">
            <v>205.39706755292414</v>
          </cell>
          <cell r="MY106">
            <v>189.62381007564068</v>
          </cell>
          <cell r="MZ106">
            <v>182.32023949277399</v>
          </cell>
          <cell r="NA106">
            <v>182.96876382744313</v>
          </cell>
          <cell r="NB106">
            <v>186.04976587164404</v>
          </cell>
          <cell r="NC106">
            <v>183.76765579175947</v>
          </cell>
          <cell r="ND106">
            <v>184.70770920431613</v>
          </cell>
          <cell r="NE106">
            <v>197.24755118966104</v>
          </cell>
          <cell r="NF106">
            <v>199.05093983638287</v>
          </cell>
          <cell r="NG106">
            <v>194.32816877460479</v>
          </cell>
          <cell r="NH106">
            <v>191.61745980477332</v>
          </cell>
          <cell r="NI106">
            <v>193.50574990224837</v>
          </cell>
          <cell r="NJ106">
            <v>190.7152540268898</v>
          </cell>
          <cell r="NK106">
            <v>187.38466217565536</v>
          </cell>
          <cell r="NL106">
            <v>176.55103247773647</v>
          </cell>
          <cell r="NM106">
            <v>174.19118131041526</v>
          </cell>
          <cell r="NN106">
            <v>175.58336052095891</v>
          </cell>
          <cell r="NO106">
            <v>176.13777722346785</v>
          </cell>
          <cell r="NP106">
            <v>199.5675089042187</v>
          </cell>
          <cell r="NQ106">
            <v>200.01656597506999</v>
          </cell>
          <cell r="NR106">
            <v>198.02189333689211</v>
          </cell>
          <cell r="NS106">
            <v>213.17731375086308</v>
          </cell>
          <cell r="NT106">
            <v>216.15602489054203</v>
          </cell>
          <cell r="NU106">
            <v>235.56674693262576</v>
          </cell>
          <cell r="NV106">
            <v>248.06567255616187</v>
          </cell>
          <cell r="NW106">
            <v>256.62844417369365</v>
          </cell>
          <cell r="NX106">
            <v>261.64785885858538</v>
          </cell>
          <cell r="NY106">
            <v>233.9566880954504</v>
          </cell>
          <cell r="NZ106">
            <v>228.60994251608849</v>
          </cell>
          <cell r="OA106">
            <v>228.32864252865315</v>
          </cell>
          <cell r="OB106">
            <v>226.75131678092481</v>
          </cell>
          <cell r="OC106">
            <v>224.00071435832979</v>
          </cell>
          <cell r="OD106">
            <v>225.9145771819353</v>
          </cell>
          <cell r="OE106">
            <v>225.36629793369769</v>
          </cell>
          <cell r="OF106">
            <v>224.26973943722248</v>
          </cell>
          <cell r="OG106">
            <v>224.86404959249498</v>
          </cell>
          <cell r="OH106">
            <v>220.31108143222332</v>
          </cell>
          <cell r="OI106">
            <v>223.16090603220465</v>
          </cell>
          <cell r="OJ106">
            <v>227.55225456333159</v>
          </cell>
          <cell r="OK106">
            <v>244.23692399990557</v>
          </cell>
          <cell r="OL106">
            <v>261.99871666109561</v>
          </cell>
          <cell r="OM106">
            <v>266.928115350008</v>
          </cell>
          <cell r="ON106">
            <v>263.96372493696214</v>
          </cell>
          <cell r="OO106">
            <v>257.92753866112236</v>
          </cell>
          <cell r="OP106">
            <v>248.56894380640983</v>
          </cell>
          <cell r="OQ106">
            <v>233.68459428942202</v>
          </cell>
          <cell r="OR106">
            <v>225.75909500706197</v>
          </cell>
          <cell r="OS106">
            <v>227.53179638242722</v>
          </cell>
          <cell r="OT106">
            <v>220.22924870860575</v>
          </cell>
          <cell r="OU106">
            <v>217.68118227696419</v>
          </cell>
          <cell r="OV106">
            <v>214.89989258301256</v>
          </cell>
          <cell r="OW106">
            <v>211.4506432825327</v>
          </cell>
          <cell r="OX106">
            <v>213.39928501367569</v>
          </cell>
          <cell r="OY106">
            <v>213.13537448000906</v>
          </cell>
          <cell r="OZ106">
            <v>217.14313211917877</v>
          </cell>
          <cell r="PA106">
            <v>225.14228085279464</v>
          </cell>
          <cell r="PB106">
            <v>203.59061017906666</v>
          </cell>
          <cell r="PC106">
            <v>197.14935192131998</v>
          </cell>
          <cell r="PD106">
            <v>189.53481698870658</v>
          </cell>
          <cell r="PE106">
            <v>184.22285031688213</v>
          </cell>
          <cell r="PF106">
            <v>179.72818797218801</v>
          </cell>
          <cell r="PG106">
            <v>178.75130983400345</v>
          </cell>
          <cell r="PH106">
            <v>177.95753241491317</v>
          </cell>
          <cell r="PI106">
            <v>175.50766525161265</v>
          </cell>
          <cell r="PJ106">
            <v>178.51604075360299</v>
          </cell>
          <cell r="PK106">
            <v>184.637128480196</v>
          </cell>
          <cell r="PL106">
            <v>185.06163573396205</v>
          </cell>
          <cell r="PM106">
            <v>186.48859385204315</v>
          </cell>
          <cell r="PN106">
            <v>187.84701706409453</v>
          </cell>
          <cell r="PO106">
            <v>190.43497694849967</v>
          </cell>
          <cell r="PP106">
            <v>189.7516737062931</v>
          </cell>
          <cell r="PQ106">
            <v>189.63813080227374</v>
          </cell>
          <cell r="PR106">
            <v>190.48100785553456</v>
          </cell>
          <cell r="PS106">
            <v>181.87834278523923</v>
          </cell>
          <cell r="PT106">
            <v>176.29939685261249</v>
          </cell>
          <cell r="PU106">
            <v>173.79736132800579</v>
          </cell>
          <cell r="PV106">
            <v>167.39701943206788</v>
          </cell>
          <cell r="PW106">
            <v>166.80680091297626</v>
          </cell>
          <cell r="PX106">
            <v>166.87738163709639</v>
          </cell>
          <cell r="PY106">
            <v>165.34710970544816</v>
          </cell>
          <cell r="PZ106">
            <v>162.9320214496851</v>
          </cell>
          <cell r="QA106">
            <v>161.19205316376684</v>
          </cell>
          <cell r="QB106">
            <v>159.13805180096628</v>
          </cell>
          <cell r="QC106">
            <v>159.05621907734871</v>
          </cell>
          <cell r="QD106">
            <v>149.48690495932104</v>
          </cell>
          <cell r="QE106">
            <v>150.62540272665024</v>
          </cell>
          <cell r="QF106">
            <v>148.43944609701634</v>
          </cell>
          <cell r="QG106">
            <v>144.1084491995573</v>
          </cell>
          <cell r="QH106">
            <v>143.76577466940878</v>
          </cell>
          <cell r="QI106">
            <v>145.80340948748591</v>
          </cell>
          <cell r="QJ106">
            <v>146.75471489953995</v>
          </cell>
          <cell r="QK106">
            <v>143.81487430357933</v>
          </cell>
          <cell r="QL106">
            <v>142.29994600760938</v>
          </cell>
          <cell r="QM106">
            <v>138.82614689004421</v>
          </cell>
          <cell r="QN106">
            <v>140.40551845586299</v>
          </cell>
          <cell r="QO106">
            <v>139.68641339707375</v>
          </cell>
          <cell r="QP106">
            <v>139.21178360009193</v>
          </cell>
          <cell r="QQ106">
            <v>135.44338667750358</v>
          </cell>
          <cell r="QR106">
            <v>135.30120232021807</v>
          </cell>
          <cell r="QS106">
            <v>139.21382941818237</v>
          </cell>
          <cell r="QT106">
            <v>143.24102232921123</v>
          </cell>
          <cell r="QU106">
            <v>145.23671787643434</v>
          </cell>
          <cell r="QV106">
            <v>147.65078322315216</v>
          </cell>
          <cell r="QW106">
            <v>150.04132166182995</v>
          </cell>
          <cell r="QX106">
            <v>150.93534416735173</v>
          </cell>
          <cell r="QY106">
            <v>153.26655388140679</v>
          </cell>
          <cell r="QZ106">
            <v>154.48995309948921</v>
          </cell>
          <cell r="RA106">
            <v>156.82320863163471</v>
          </cell>
          <cell r="RB106">
            <v>158.15094457232954</v>
          </cell>
          <cell r="RC106">
            <v>157.99750821554662</v>
          </cell>
          <cell r="RD106">
            <v>157.63642132258414</v>
          </cell>
          <cell r="RE106">
            <v>157.47582460248472</v>
          </cell>
          <cell r="RF106">
            <v>155.5537785065174</v>
          </cell>
          <cell r="RG106">
            <v>153.25530188190939</v>
          </cell>
          <cell r="RH106">
            <v>149.2281089708805</v>
          </cell>
          <cell r="RI106">
            <v>147.15876397240163</v>
          </cell>
          <cell r="RJ106">
            <v>147.25594033169747</v>
          </cell>
          <cell r="RK106">
            <v>146.16347347140311</v>
          </cell>
          <cell r="RL106">
            <v>146.30872655582428</v>
          </cell>
          <cell r="RM106">
            <v>147.87889194023609</v>
          </cell>
          <cell r="RN106">
            <v>148.84451807892322</v>
          </cell>
          <cell r="RO106">
            <v>151.76594631206987</v>
          </cell>
          <cell r="RP106">
            <v>151.351668148756</v>
          </cell>
          <cell r="RQ106">
            <v>150.63767763519289</v>
          </cell>
          <cell r="RR106">
            <v>151.13276561307907</v>
          </cell>
          <cell r="RS106">
            <v>144.70582808196545</v>
          </cell>
          <cell r="RT106">
            <v>143.20010596740246</v>
          </cell>
          <cell r="RU106">
            <v>142.53010054278374</v>
          </cell>
          <cell r="RV106">
            <v>138.0671483784914</v>
          </cell>
          <cell r="RW106">
            <v>137.35111204683781</v>
          </cell>
          <cell r="RX106">
            <v>136.60950298905374</v>
          </cell>
          <cell r="RY106">
            <v>137.87893311417102</v>
          </cell>
          <cell r="RZ106">
            <v>138.15204982924462</v>
          </cell>
          <cell r="SA106">
            <v>137.44419676995278</v>
          </cell>
          <cell r="SB106">
            <v>134.46650853931905</v>
          </cell>
          <cell r="SC106">
            <v>136.03565101468564</v>
          </cell>
          <cell r="SD106">
            <v>139.79586466491222</v>
          </cell>
          <cell r="SE106">
            <v>140.66226862621306</v>
          </cell>
          <cell r="SF106">
            <v>143.4026419583559</v>
          </cell>
          <cell r="SG106">
            <v>147.27026105833053</v>
          </cell>
          <cell r="SH106">
            <v>148.04562611460685</v>
          </cell>
          <cell r="SI106">
            <v>149.9492598477602</v>
          </cell>
          <cell r="SJ106">
            <v>149.57692095530032</v>
          </cell>
          <cell r="SK106">
            <v>149.49304241359235</v>
          </cell>
          <cell r="SL106">
            <v>149.09819952213763</v>
          </cell>
          <cell r="SM106">
            <v>149.10740570354463</v>
          </cell>
          <cell r="SN106">
            <v>149.87561039650441</v>
          </cell>
          <cell r="SO106">
            <v>151.24528560805322</v>
          </cell>
          <cell r="SP106">
            <v>153.74016076934336</v>
          </cell>
          <cell r="SQ106">
            <v>156.79354426932335</v>
          </cell>
          <cell r="SR106">
            <v>154.83160472059251</v>
          </cell>
          <cell r="SS106">
            <v>168.30229393708706</v>
          </cell>
        </row>
        <row r="107">
          <cell r="B107" t="str">
            <v>ENBW 3 5/8 04/02/76 nc-21</v>
          </cell>
          <cell r="C107" t="str">
            <v>XS1044811591</v>
          </cell>
          <cell r="D107">
            <v>192.60661285150053</v>
          </cell>
          <cell r="E107">
            <v>188.58351157665254</v>
          </cell>
          <cell r="F107">
            <v>192.78766775250435</v>
          </cell>
          <cell r="G107">
            <v>202.38869205093383</v>
          </cell>
          <cell r="H107">
            <v>190.85743838417531</v>
          </cell>
          <cell r="I107">
            <v>196.69211157810687</v>
          </cell>
          <cell r="J107">
            <v>195.56384290122986</v>
          </cell>
          <cell r="K107">
            <v>182.16987186312676</v>
          </cell>
          <cell r="L107">
            <v>183.48635580432415</v>
          </cell>
          <cell r="M107">
            <v>189.57675625956057</v>
          </cell>
          <cell r="N107">
            <v>183.66331906914712</v>
          </cell>
          <cell r="O107">
            <v>183.07616927719116</v>
          </cell>
          <cell r="P107">
            <v>175.92194341492652</v>
          </cell>
          <cell r="Q107">
            <v>170.96288036370277</v>
          </cell>
          <cell r="R107">
            <v>161.83955458939076</v>
          </cell>
          <cell r="S107">
            <v>148.4946831854582</v>
          </cell>
          <cell r="T107">
            <v>162.32952802205085</v>
          </cell>
          <cell r="U107">
            <v>155.72358140802382</v>
          </cell>
          <cell r="V107">
            <v>142.1321889241934</v>
          </cell>
          <cell r="W107">
            <v>130.47818617200852</v>
          </cell>
          <cell r="X107">
            <v>118.09178054344655</v>
          </cell>
          <cell r="Y107">
            <v>90.281952331066137</v>
          </cell>
          <cell r="Z107">
            <v>117.11081076908111</v>
          </cell>
          <cell r="AA107">
            <v>126.51441362178325</v>
          </cell>
          <cell r="AB107">
            <v>136.6872440764904</v>
          </cell>
          <cell r="AC107">
            <v>147.39096432566643</v>
          </cell>
          <cell r="AD107">
            <v>148.38523191761971</v>
          </cell>
          <cell r="AE107">
            <v>141.31795332419873</v>
          </cell>
          <cell r="AF107">
            <v>140.22957810008526</v>
          </cell>
          <cell r="AG107">
            <v>129.37958185744284</v>
          </cell>
          <cell r="AH107">
            <v>132.20792536747456</v>
          </cell>
          <cell r="AI107">
            <v>164.9072588160038</v>
          </cell>
          <cell r="AJ107">
            <v>160.3614510190487</v>
          </cell>
          <cell r="AK107">
            <v>166.53266128885747</v>
          </cell>
          <cell r="AL107">
            <v>173.79736132800579</v>
          </cell>
          <cell r="AM107">
            <v>192.36213758969308</v>
          </cell>
          <cell r="AN107">
            <v>205.24363119614122</v>
          </cell>
          <cell r="AO107">
            <v>206.71150567603109</v>
          </cell>
          <cell r="AP107">
            <v>210.43080296444893</v>
          </cell>
          <cell r="AQ107">
            <v>206.30438787603379</v>
          </cell>
          <cell r="AR107">
            <v>202.62396113133431</v>
          </cell>
          <cell r="AS107">
            <v>203.41057818710803</v>
          </cell>
          <cell r="AT107">
            <v>185.93008551335333</v>
          </cell>
          <cell r="AU107">
            <v>192.48079503893851</v>
          </cell>
          <cell r="AV107">
            <v>203.33386000871658</v>
          </cell>
          <cell r="AW107">
            <v>206.1100351574421</v>
          </cell>
          <cell r="AX107">
            <v>206.47930532276629</v>
          </cell>
          <cell r="AY107">
            <v>185.27235499727726</v>
          </cell>
          <cell r="AZ107">
            <v>184.66781575155258</v>
          </cell>
          <cell r="BA107">
            <v>182.63018093347549</v>
          </cell>
          <cell r="BB107">
            <v>190.43599985754489</v>
          </cell>
          <cell r="BC107">
            <v>203.34306619012355</v>
          </cell>
          <cell r="BD107">
            <v>214.49993514633178</v>
          </cell>
          <cell r="BE107">
            <v>235.88589455473425</v>
          </cell>
          <cell r="BF107">
            <v>218.21820952570437</v>
          </cell>
          <cell r="BG107">
            <v>216.27059070360659</v>
          </cell>
          <cell r="BH107">
            <v>214.3638882433176</v>
          </cell>
          <cell r="BI107">
            <v>227.1093349467516</v>
          </cell>
          <cell r="BJ107">
            <v>218.10466662168503</v>
          </cell>
          <cell r="BK107">
            <v>206.36780823683739</v>
          </cell>
          <cell r="BL107">
            <v>326.00111271142958</v>
          </cell>
          <cell r="BM107">
            <v>401.75059623706341</v>
          </cell>
          <cell r="BN107">
            <v>457.42139811408521</v>
          </cell>
          <cell r="BO107">
            <v>535.5481222608089</v>
          </cell>
          <cell r="BP107">
            <v>557.24709183704863</v>
          </cell>
          <cell r="BQ107">
            <v>558.54004887020585</v>
          </cell>
          <cell r="BR107">
            <v>564.87083295106891</v>
          </cell>
          <cell r="BS107">
            <v>569.64679528319834</v>
          </cell>
          <cell r="BT107">
            <v>582.87300923788541</v>
          </cell>
          <cell r="BU107">
            <v>579.21610940122605</v>
          </cell>
          <cell r="BV107">
            <v>594.14239818906788</v>
          </cell>
          <cell r="BW107">
            <v>626.46427819991106</v>
          </cell>
          <cell r="BX107">
            <v>641.22690154051782</v>
          </cell>
          <cell r="BY107">
            <v>650.35534186005589</v>
          </cell>
          <cell r="BZ107">
            <v>608.9091131658555</v>
          </cell>
          <cell r="CA107">
            <v>642.12808440935612</v>
          </cell>
          <cell r="CB107">
            <v>637.25289989984037</v>
          </cell>
          <cell r="CC107">
            <v>475.67827875316141</v>
          </cell>
          <cell r="CD107">
            <v>372.92604225182532</v>
          </cell>
          <cell r="CE107">
            <v>264.294124558568</v>
          </cell>
          <cell r="CF107">
            <v>240.32225108385086</v>
          </cell>
          <cell r="CG107">
            <v>183.92825251185894</v>
          </cell>
          <cell r="CH107">
            <v>178.02095277571678</v>
          </cell>
          <cell r="CI107">
            <v>182.80100674402712</v>
          </cell>
          <cell r="CJ107">
            <v>100.50388241994381</v>
          </cell>
          <cell r="CK107">
            <v>91.089027567744267</v>
          </cell>
          <cell r="CL107">
            <v>89.77152071750163</v>
          </cell>
          <cell r="CM107">
            <v>93.164510020494461</v>
          </cell>
          <cell r="CN107">
            <v>95.758607359170924</v>
          </cell>
          <cell r="CO107">
            <v>94.318351423501966</v>
          </cell>
          <cell r="CP107">
            <v>68.490920940756794</v>
          </cell>
          <cell r="CQ107">
            <v>65.729066518664368</v>
          </cell>
          <cell r="CR107">
            <v>55.732176419734955</v>
          </cell>
          <cell r="CS107">
            <v>53.062383811712266</v>
          </cell>
          <cell r="CT107">
            <v>50.556256650924681</v>
          </cell>
          <cell r="CU107">
            <v>50.831419184088702</v>
          </cell>
          <cell r="CV107">
            <v>52.35453075242043</v>
          </cell>
          <cell r="CW107">
            <v>54.175308852911002</v>
          </cell>
          <cell r="CX107">
            <v>53.042948539853093</v>
          </cell>
          <cell r="CY107">
            <v>53.611685968995097</v>
          </cell>
          <cell r="CZ107">
            <v>53.841840504169468</v>
          </cell>
          <cell r="DA107">
            <v>55.122522628784175</v>
          </cell>
          <cell r="DB107">
            <v>56.474808386564256</v>
          </cell>
          <cell r="DC107">
            <v>57.548862884044645</v>
          </cell>
          <cell r="DD107">
            <v>56.470716750383382</v>
          </cell>
          <cell r="DE107">
            <v>55.79559678053856</v>
          </cell>
          <cell r="DF107">
            <v>58.988095910668378</v>
          </cell>
          <cell r="DG107">
            <v>61.616972156882291</v>
          </cell>
          <cell r="DH107">
            <v>62.757515742301941</v>
          </cell>
          <cell r="DI107">
            <v>63.367169533252714</v>
          </cell>
          <cell r="DJ107">
            <v>64.387009851336487</v>
          </cell>
          <cell r="DK107">
            <v>64.137420044302942</v>
          </cell>
          <cell r="DL107">
            <v>64.902556010127071</v>
          </cell>
          <cell r="DM107">
            <v>63.576865887522693</v>
          </cell>
          <cell r="DN107">
            <v>60.868202735781672</v>
          </cell>
          <cell r="DO107">
            <v>60.041692227244383</v>
          </cell>
          <cell r="DP107">
            <v>60.390504211664194</v>
          </cell>
          <cell r="DQ107">
            <v>61.06766999959946</v>
          </cell>
          <cell r="DR107">
            <v>60.882523462414738</v>
          </cell>
          <cell r="DS107">
            <v>62.578506659388545</v>
          </cell>
          <cell r="DT107">
            <v>65.023259277462955</v>
          </cell>
          <cell r="DU107">
            <v>67.910931512117386</v>
          </cell>
          <cell r="DV107">
            <v>66.402140670418746</v>
          </cell>
          <cell r="DW107">
            <v>67.078283549308765</v>
          </cell>
          <cell r="DX107">
            <v>64.342001853346829</v>
          </cell>
          <cell r="DY107">
            <v>64.389055669426924</v>
          </cell>
          <cell r="DZ107">
            <v>66.355086854338651</v>
          </cell>
          <cell r="EA107">
            <v>61.65072815537453</v>
          </cell>
          <cell r="EB107">
            <v>61.124952906131746</v>
          </cell>
          <cell r="EC107">
            <v>59.253029353380207</v>
          </cell>
          <cell r="ED107">
            <v>57.709459604144101</v>
          </cell>
          <cell r="EE107">
            <v>57.547839974999427</v>
          </cell>
          <cell r="EF107">
            <v>58.391739937305452</v>
          </cell>
          <cell r="EG107">
            <v>60.373114757895472</v>
          </cell>
          <cell r="EH107">
            <v>61.512635434269903</v>
          </cell>
          <cell r="EI107">
            <v>64.103664045810703</v>
          </cell>
          <cell r="EJ107">
            <v>64.309268763899809</v>
          </cell>
          <cell r="EK107">
            <v>66.915641011118893</v>
          </cell>
          <cell r="EL107">
            <v>69.90355833220481</v>
          </cell>
          <cell r="EM107">
            <v>69.264240178942671</v>
          </cell>
          <cell r="EN107">
            <v>71.19958409249783</v>
          </cell>
          <cell r="EO107">
            <v>72.187714230179779</v>
          </cell>
          <cell r="EP107">
            <v>74.125103961825374</v>
          </cell>
          <cell r="EQ107">
            <v>77.334992545723907</v>
          </cell>
          <cell r="ER107">
            <v>78.235152505517007</v>
          </cell>
          <cell r="ES107">
            <v>79.555728082895286</v>
          </cell>
          <cell r="ET107">
            <v>79.586415354251869</v>
          </cell>
          <cell r="EU107">
            <v>80.785264755249017</v>
          </cell>
          <cell r="EV107">
            <v>82.921098841667174</v>
          </cell>
          <cell r="EW107">
            <v>80.716729849219334</v>
          </cell>
          <cell r="EX107">
            <v>79.455482996463772</v>
          </cell>
          <cell r="EY107">
            <v>80.731050575852393</v>
          </cell>
          <cell r="EZ107">
            <v>82.362590502977369</v>
          </cell>
          <cell r="FA107">
            <v>82.675600670814518</v>
          </cell>
          <cell r="FB107">
            <v>83.387545366287227</v>
          </cell>
          <cell r="FC107">
            <v>83.80489225673675</v>
          </cell>
          <cell r="FD107">
            <v>82.541599585890765</v>
          </cell>
          <cell r="FE107">
            <v>84.328621687889097</v>
          </cell>
          <cell r="FF107">
            <v>84.184391512513173</v>
          </cell>
          <cell r="FG107">
            <v>80.540789493441579</v>
          </cell>
          <cell r="FH107">
            <v>77.531391082406046</v>
          </cell>
          <cell r="FI107">
            <v>78.310847774863248</v>
          </cell>
          <cell r="FJ107">
            <v>75.340319907546046</v>
          </cell>
          <cell r="FK107">
            <v>75.509099900007243</v>
          </cell>
          <cell r="FL107">
            <v>74.661108301520358</v>
          </cell>
          <cell r="FM107">
            <v>75.622642804026611</v>
          </cell>
          <cell r="FN107">
            <v>74.878987928152085</v>
          </cell>
          <cell r="FO107">
            <v>74.802269749760626</v>
          </cell>
          <cell r="FP107">
            <v>75.246212275385858</v>
          </cell>
          <cell r="FQ107">
            <v>75.16847118794918</v>
          </cell>
          <cell r="FR107">
            <v>79.765424437165265</v>
          </cell>
          <cell r="FS107">
            <v>81.29774218690396</v>
          </cell>
          <cell r="FT107">
            <v>80.43747567987441</v>
          </cell>
          <cell r="FU107">
            <v>78.690347030639643</v>
          </cell>
          <cell r="FV107">
            <v>75.811880977392207</v>
          </cell>
          <cell r="FW107">
            <v>74.637581393480289</v>
          </cell>
          <cell r="FX107">
            <v>75.279968273878097</v>
          </cell>
          <cell r="FY107">
            <v>78.256633595466624</v>
          </cell>
          <cell r="FZ107">
            <v>78.882653931140894</v>
          </cell>
          <cell r="GA107">
            <v>79.437070633649824</v>
          </cell>
          <cell r="GB107">
            <v>81.198520009517665</v>
          </cell>
          <cell r="GC107">
            <v>81.700768350720395</v>
          </cell>
          <cell r="GD107">
            <v>82.152894148707389</v>
          </cell>
          <cell r="GE107">
            <v>82.413735955238337</v>
          </cell>
          <cell r="GF107">
            <v>83.151253376841552</v>
          </cell>
          <cell r="GG107">
            <v>85.224690011501309</v>
          </cell>
          <cell r="GH107">
            <v>84.797114030599587</v>
          </cell>
          <cell r="GI107">
            <v>89.092309111475942</v>
          </cell>
          <cell r="GJ107">
            <v>90.434365778803837</v>
          </cell>
          <cell r="GK107">
            <v>90.88137703156471</v>
          </cell>
          <cell r="GL107">
            <v>81.868525434136387</v>
          </cell>
          <cell r="GM107">
            <v>80.394513499975204</v>
          </cell>
          <cell r="GN107">
            <v>80.645126216053967</v>
          </cell>
          <cell r="GO107">
            <v>77.136548190951359</v>
          </cell>
          <cell r="GP107">
            <v>74.42379340302945</v>
          </cell>
          <cell r="GQ107">
            <v>75.151081734180451</v>
          </cell>
          <cell r="GR107">
            <v>76.136143144726745</v>
          </cell>
          <cell r="GS107">
            <v>76.002142059803006</v>
          </cell>
          <cell r="GT107">
            <v>77.52832235527039</v>
          </cell>
          <cell r="GU107">
            <v>77.191785279393187</v>
          </cell>
          <cell r="GV107">
            <v>76.944241290450094</v>
          </cell>
          <cell r="GW107">
            <v>74.124081052780156</v>
          </cell>
          <cell r="GX107">
            <v>77.719606346726422</v>
          </cell>
          <cell r="GY107">
            <v>78.566575036168103</v>
          </cell>
          <cell r="GZ107">
            <v>73.3732658135891</v>
          </cell>
          <cell r="HA107">
            <v>69.011581644773472</v>
          </cell>
          <cell r="HB107">
            <v>68.072551141262053</v>
          </cell>
          <cell r="HC107">
            <v>70.502983032703412</v>
          </cell>
          <cell r="HD107">
            <v>88.912277119517327</v>
          </cell>
          <cell r="HE107">
            <v>86.445020502448088</v>
          </cell>
          <cell r="HF107">
            <v>81.503346904993052</v>
          </cell>
          <cell r="HG107">
            <v>79.749057892441741</v>
          </cell>
          <cell r="HH107">
            <v>78.234129596471789</v>
          </cell>
          <cell r="HI107">
            <v>82.686852670311922</v>
          </cell>
          <cell r="HJ107">
            <v>83.96753479492665</v>
          </cell>
          <cell r="HK107">
            <v>81.835792344689366</v>
          </cell>
          <cell r="HL107">
            <v>80.943815657258028</v>
          </cell>
          <cell r="HM107">
            <v>83.785456984877598</v>
          </cell>
          <cell r="HN107">
            <v>83.23615482759476</v>
          </cell>
          <cell r="HO107">
            <v>81.789761437654491</v>
          </cell>
          <cell r="HP107">
            <v>82.361567593932151</v>
          </cell>
          <cell r="HQ107">
            <v>81.436857817053792</v>
          </cell>
          <cell r="HR107">
            <v>81.303879641175271</v>
          </cell>
          <cell r="HS107">
            <v>87.733885899424564</v>
          </cell>
          <cell r="HT107">
            <v>97.080205845594406</v>
          </cell>
          <cell r="HU107">
            <v>102.11598707520962</v>
          </cell>
          <cell r="HV107">
            <v>107.40033520281315</v>
          </cell>
          <cell r="HW107">
            <v>107.93224790632725</v>
          </cell>
          <cell r="HX107">
            <v>101.09103221189976</v>
          </cell>
          <cell r="HY107">
            <v>101.39176747119426</v>
          </cell>
          <cell r="HZ107">
            <v>98.572630142569537</v>
          </cell>
          <cell r="IA107">
            <v>100.75449513602257</v>
          </cell>
          <cell r="IB107">
            <v>99.325491199851029</v>
          </cell>
          <cell r="IC107">
            <v>103.84777208876611</v>
          </cell>
          <cell r="ID107">
            <v>106.51551887869834</v>
          </cell>
          <cell r="IE107">
            <v>106.48380869829656</v>
          </cell>
          <cell r="IF107">
            <v>95.074281207919114</v>
          </cell>
          <cell r="IG107">
            <v>90.820002488851543</v>
          </cell>
          <cell r="IH107">
            <v>91.14119592905044</v>
          </cell>
          <cell r="II107">
            <v>93.75063690340518</v>
          </cell>
          <cell r="IJ107">
            <v>84.347034050703044</v>
          </cell>
          <cell r="IK107">
            <v>81.198520009517665</v>
          </cell>
          <cell r="IL107">
            <v>83.214673737645143</v>
          </cell>
          <cell r="IM107">
            <v>88.752703308463097</v>
          </cell>
          <cell r="IN107">
            <v>93.815080173254017</v>
          </cell>
          <cell r="IO107">
            <v>94.731606677770614</v>
          </cell>
          <cell r="IP107">
            <v>94.814462310433385</v>
          </cell>
          <cell r="IQ107">
            <v>94.021707800388327</v>
          </cell>
          <cell r="IR107">
            <v>92.869912215471274</v>
          </cell>
          <cell r="IS107">
            <v>91.627077725529674</v>
          </cell>
          <cell r="IT107">
            <v>90.399586871266365</v>
          </cell>
          <cell r="IU107">
            <v>89.177210562229163</v>
          </cell>
          <cell r="IV107">
            <v>89.930071619510642</v>
          </cell>
          <cell r="IW107">
            <v>93.26782383406163</v>
          </cell>
          <cell r="IX107">
            <v>94.655911408424373</v>
          </cell>
          <cell r="IY107">
            <v>88.522548773288733</v>
          </cell>
          <cell r="IZ107">
            <v>81.505392723083503</v>
          </cell>
          <cell r="JA107">
            <v>82.084359242677678</v>
          </cell>
          <cell r="JB107">
            <v>85.335164188385022</v>
          </cell>
          <cell r="JC107">
            <v>91.526832639098174</v>
          </cell>
          <cell r="JD107">
            <v>88.84374221348763</v>
          </cell>
          <cell r="JE107">
            <v>91.965660619497299</v>
          </cell>
          <cell r="JF107">
            <v>92.947653302907938</v>
          </cell>
          <cell r="JG107">
            <v>93.269869652152053</v>
          </cell>
          <cell r="JH107">
            <v>92.835133307933802</v>
          </cell>
          <cell r="JI107">
            <v>93.478543097376829</v>
          </cell>
          <cell r="JJ107">
            <v>91.784605718493466</v>
          </cell>
          <cell r="JK107">
            <v>90.723849038600918</v>
          </cell>
          <cell r="JL107">
            <v>91.398969008445746</v>
          </cell>
          <cell r="JM107">
            <v>98.272917792320257</v>
          </cell>
          <cell r="JN107">
            <v>99.624180641055105</v>
          </cell>
          <cell r="JO107">
            <v>103.69126700484753</v>
          </cell>
          <cell r="JP107">
            <v>104.90852876865864</v>
          </cell>
          <cell r="JQ107">
            <v>104.52493787670136</v>
          </cell>
          <cell r="JR107">
            <v>97.265352382779128</v>
          </cell>
          <cell r="JS107">
            <v>108.47234388220311</v>
          </cell>
          <cell r="JT107">
            <v>117.96903145802021</v>
          </cell>
          <cell r="JU107">
            <v>121.23006549417973</v>
          </cell>
          <cell r="JV107">
            <v>124.17502063536645</v>
          </cell>
          <cell r="JW107">
            <v>130.62037052929401</v>
          </cell>
          <cell r="JX107">
            <v>133.56634857952594</v>
          </cell>
          <cell r="JY107">
            <v>132.74086098003389</v>
          </cell>
          <cell r="JZ107">
            <v>130.73289052426816</v>
          </cell>
          <cell r="KA107">
            <v>133.10194787299633</v>
          </cell>
          <cell r="KB107">
            <v>130.16415309512615</v>
          </cell>
          <cell r="KC107">
            <v>128.46305535292626</v>
          </cell>
          <cell r="KD107">
            <v>130.59172907602786</v>
          </cell>
          <cell r="KE107">
            <v>131.11750432527066</v>
          </cell>
          <cell r="KF107">
            <v>116.53286715853214</v>
          </cell>
          <cell r="KG107">
            <v>115.27162030577659</v>
          </cell>
          <cell r="KH107">
            <v>115.01793886256218</v>
          </cell>
          <cell r="KI107">
            <v>115.63577592587471</v>
          </cell>
          <cell r="KJ107">
            <v>117.5895322022438</v>
          </cell>
          <cell r="KK107">
            <v>118.43547798264026</v>
          </cell>
          <cell r="KL107">
            <v>118.75769433188438</v>
          </cell>
          <cell r="KM107">
            <v>117.73580819571019</v>
          </cell>
          <cell r="KN107">
            <v>108.61145951235295</v>
          </cell>
          <cell r="KO107">
            <v>109.04415003848077</v>
          </cell>
          <cell r="KP107">
            <v>106.91240758824348</v>
          </cell>
          <cell r="KQ107">
            <v>99.656913730502126</v>
          </cell>
          <cell r="KR107">
            <v>91.53910754764081</v>
          </cell>
          <cell r="KS107">
            <v>92.916966031551354</v>
          </cell>
          <cell r="KT107">
            <v>93.34147328531742</v>
          </cell>
          <cell r="KU107">
            <v>102.18043034505844</v>
          </cell>
          <cell r="KV107">
            <v>104.79600877368451</v>
          </cell>
          <cell r="KW107">
            <v>106.32525779628754</v>
          </cell>
          <cell r="KX107">
            <v>105.67571055257321</v>
          </cell>
          <cell r="KY107">
            <v>106.7078257791996</v>
          </cell>
          <cell r="KZ107">
            <v>108.59918460381031</v>
          </cell>
          <cell r="LA107">
            <v>110.02307399475575</v>
          </cell>
          <cell r="LB107">
            <v>110.55907833445072</v>
          </cell>
          <cell r="LC107">
            <v>108.8037664128542</v>
          </cell>
          <cell r="LD107">
            <v>110.71353760027885</v>
          </cell>
          <cell r="LE107">
            <v>116.11756608617306</v>
          </cell>
          <cell r="LF107">
            <v>120.53960188865662</v>
          </cell>
          <cell r="LG107">
            <v>125.84952274239063</v>
          </cell>
          <cell r="LH107">
            <v>124.63226097857951</v>
          </cell>
          <cell r="LI107">
            <v>126.63102525293827</v>
          </cell>
          <cell r="LJ107">
            <v>124.82865951526165</v>
          </cell>
          <cell r="LK107">
            <v>124.51667225646972</v>
          </cell>
          <cell r="LL107">
            <v>124.95038569164277</v>
          </cell>
          <cell r="LM107">
            <v>128.26461099815367</v>
          </cell>
          <cell r="LN107">
            <v>131.28116977250576</v>
          </cell>
          <cell r="LO107">
            <v>135.71957211971284</v>
          </cell>
          <cell r="LP107">
            <v>137.83801675236225</v>
          </cell>
          <cell r="LQ107">
            <v>142.09331838047504</v>
          </cell>
          <cell r="LR107">
            <v>143.88136339151859</v>
          </cell>
          <cell r="LS107">
            <v>150.19884965479375</v>
          </cell>
          <cell r="LT107">
            <v>142.02273765635491</v>
          </cell>
          <cell r="LU107">
            <v>143.25841178297998</v>
          </cell>
          <cell r="LV107">
            <v>140.26435700762272</v>
          </cell>
          <cell r="LW107">
            <v>135.3646226810217</v>
          </cell>
          <cell r="LX107">
            <v>140.47303045284747</v>
          </cell>
          <cell r="LY107">
            <v>148.1530315643549</v>
          </cell>
          <cell r="LZ107">
            <v>151.06832234323025</v>
          </cell>
          <cell r="MA107">
            <v>163.08443489742277</v>
          </cell>
          <cell r="MB107">
            <v>168.6684953752756</v>
          </cell>
          <cell r="MC107">
            <v>178.7799512872696</v>
          </cell>
          <cell r="MD107">
            <v>179.57884325158594</v>
          </cell>
          <cell r="ME107">
            <v>178.61321711289884</v>
          </cell>
          <cell r="MF107">
            <v>170.57212910842895</v>
          </cell>
          <cell r="MG107">
            <v>166.13372676122191</v>
          </cell>
          <cell r="MH107">
            <v>165.60385987579824</v>
          </cell>
          <cell r="MI107">
            <v>163.86696031701564</v>
          </cell>
          <cell r="MJ107">
            <v>157.53003878188133</v>
          </cell>
          <cell r="MK107">
            <v>158.26960202157497</v>
          </cell>
          <cell r="ML107">
            <v>161.77408841049672</v>
          </cell>
          <cell r="MM107">
            <v>166.6758685551882</v>
          </cell>
          <cell r="MN107">
            <v>171.92646068429946</v>
          </cell>
          <cell r="MO107">
            <v>171.65027524209023</v>
          </cell>
          <cell r="MP107">
            <v>172.34994502902032</v>
          </cell>
          <cell r="MQ107">
            <v>171.77609305465222</v>
          </cell>
          <cell r="MR107">
            <v>177.90536405360697</v>
          </cell>
          <cell r="MS107">
            <v>181.99597732543944</v>
          </cell>
          <cell r="MT107">
            <v>179.96345705258847</v>
          </cell>
          <cell r="MU107">
            <v>180.08825195610524</v>
          </cell>
          <cell r="MV107">
            <v>190.90551510930061</v>
          </cell>
          <cell r="MW107">
            <v>202.73648112630843</v>
          </cell>
          <cell r="MX107">
            <v>205.39706755292414</v>
          </cell>
          <cell r="MY107">
            <v>189.62381007564068</v>
          </cell>
          <cell r="MZ107">
            <v>182.32023949277399</v>
          </cell>
          <cell r="NA107">
            <v>182.96876382744313</v>
          </cell>
          <cell r="NB107">
            <v>186.04976587164404</v>
          </cell>
          <cell r="NC107">
            <v>183.76765579175947</v>
          </cell>
          <cell r="ND107">
            <v>184.70770920431613</v>
          </cell>
          <cell r="NE107">
            <v>197.24755118966104</v>
          </cell>
          <cell r="NF107">
            <v>199.05093983638287</v>
          </cell>
          <cell r="NG107">
            <v>194.32816877460479</v>
          </cell>
          <cell r="NH107">
            <v>191.61745980477332</v>
          </cell>
          <cell r="NI107">
            <v>193.50574990224837</v>
          </cell>
          <cell r="NJ107">
            <v>190.7152540268898</v>
          </cell>
          <cell r="NK107">
            <v>187.38466217565536</v>
          </cell>
          <cell r="NL107">
            <v>176.55103247773647</v>
          </cell>
          <cell r="NM107">
            <v>174.19118131041526</v>
          </cell>
          <cell r="NN107">
            <v>175.58336052095891</v>
          </cell>
          <cell r="NO107">
            <v>176.13777722346785</v>
          </cell>
          <cell r="NP107">
            <v>199.5675089042187</v>
          </cell>
          <cell r="NQ107">
            <v>200.01656597506999</v>
          </cell>
          <cell r="NR107">
            <v>198.02189333689211</v>
          </cell>
          <cell r="NS107">
            <v>213.17731375086308</v>
          </cell>
          <cell r="NT107">
            <v>216.15602489054203</v>
          </cell>
          <cell r="NU107">
            <v>235.56674693262576</v>
          </cell>
          <cell r="NV107">
            <v>248.06567255616187</v>
          </cell>
          <cell r="NW107">
            <v>256.62844417369365</v>
          </cell>
          <cell r="NX107">
            <v>261.64785885858538</v>
          </cell>
          <cell r="NY107">
            <v>233.9566880954504</v>
          </cell>
          <cell r="NZ107">
            <v>228.60994251608849</v>
          </cell>
          <cell r="OA107">
            <v>228.32864252865315</v>
          </cell>
          <cell r="OB107">
            <v>226.75131678092481</v>
          </cell>
          <cell r="OC107">
            <v>224.00071435832979</v>
          </cell>
          <cell r="OD107">
            <v>225.9145771819353</v>
          </cell>
          <cell r="OE107">
            <v>225.36629793369769</v>
          </cell>
          <cell r="OF107">
            <v>224.26973943722248</v>
          </cell>
          <cell r="OG107">
            <v>224.86404959249498</v>
          </cell>
          <cell r="OH107">
            <v>220.31108143222332</v>
          </cell>
          <cell r="OI107">
            <v>223.16090603220465</v>
          </cell>
          <cell r="OJ107">
            <v>227.55225456333159</v>
          </cell>
          <cell r="OK107">
            <v>244.23692399990557</v>
          </cell>
          <cell r="OL107">
            <v>261.99871666109561</v>
          </cell>
          <cell r="OM107">
            <v>266.928115350008</v>
          </cell>
          <cell r="ON107">
            <v>263.96372493696214</v>
          </cell>
          <cell r="OO107">
            <v>257.92753866112236</v>
          </cell>
          <cell r="OP107">
            <v>248.56894380640983</v>
          </cell>
          <cell r="OQ107">
            <v>233.68459428942202</v>
          </cell>
          <cell r="OR107">
            <v>225.75909500706197</v>
          </cell>
          <cell r="OS107">
            <v>227.53179638242722</v>
          </cell>
          <cell r="OT107">
            <v>220.22924870860575</v>
          </cell>
          <cell r="OU107">
            <v>217.68118227696419</v>
          </cell>
          <cell r="OV107">
            <v>214.89989258301256</v>
          </cell>
          <cell r="OW107">
            <v>211.4506432825327</v>
          </cell>
          <cell r="OX107">
            <v>213.39928501367569</v>
          </cell>
          <cell r="OY107">
            <v>213.13537448000906</v>
          </cell>
          <cell r="OZ107">
            <v>217.14313211917877</v>
          </cell>
          <cell r="PA107">
            <v>225.14228085279464</v>
          </cell>
          <cell r="PB107">
            <v>203.59061017906666</v>
          </cell>
          <cell r="PC107">
            <v>197.14935192131998</v>
          </cell>
          <cell r="PD107">
            <v>189.53481698870658</v>
          </cell>
          <cell r="PE107">
            <v>184.22285031688213</v>
          </cell>
          <cell r="PF107">
            <v>179.72818797218801</v>
          </cell>
          <cell r="PG107">
            <v>178.75130983400345</v>
          </cell>
          <cell r="PH107">
            <v>177.95753241491317</v>
          </cell>
          <cell r="PI107">
            <v>175.50766525161265</v>
          </cell>
          <cell r="PJ107">
            <v>178.51604075360299</v>
          </cell>
          <cell r="PK107">
            <v>184.637128480196</v>
          </cell>
          <cell r="PL107">
            <v>185.06163573396205</v>
          </cell>
          <cell r="PM107">
            <v>186.48859385204315</v>
          </cell>
          <cell r="PN107">
            <v>187.84701706409453</v>
          </cell>
          <cell r="PO107">
            <v>190.43497694849967</v>
          </cell>
          <cell r="PP107">
            <v>189.7516737062931</v>
          </cell>
          <cell r="PQ107">
            <v>189.63813080227374</v>
          </cell>
          <cell r="PR107">
            <v>190.48100785553456</v>
          </cell>
          <cell r="PS107">
            <v>181.87834278523923</v>
          </cell>
          <cell r="PT107">
            <v>176.29939685261249</v>
          </cell>
          <cell r="PU107">
            <v>173.79736132800579</v>
          </cell>
          <cell r="PV107">
            <v>167.39701943206788</v>
          </cell>
          <cell r="PW107">
            <v>166.80680091297626</v>
          </cell>
          <cell r="PX107">
            <v>166.87738163709639</v>
          </cell>
          <cell r="PY107">
            <v>165.34710970544816</v>
          </cell>
          <cell r="PZ107">
            <v>162.9320214496851</v>
          </cell>
          <cell r="QA107">
            <v>161.19205316376684</v>
          </cell>
          <cell r="QB107">
            <v>159.13805180096628</v>
          </cell>
          <cell r="QC107">
            <v>159.05621907734871</v>
          </cell>
          <cell r="QD107">
            <v>149.48690495932104</v>
          </cell>
          <cell r="QE107">
            <v>150.62540272665024</v>
          </cell>
          <cell r="QF107">
            <v>148.43944609701634</v>
          </cell>
          <cell r="QG107">
            <v>144.1084491995573</v>
          </cell>
          <cell r="QH107">
            <v>143.76577466940878</v>
          </cell>
          <cell r="QI107">
            <v>145.80340948748591</v>
          </cell>
          <cell r="QJ107">
            <v>146.75471489953995</v>
          </cell>
          <cell r="QK107">
            <v>143.81487430357933</v>
          </cell>
          <cell r="QL107">
            <v>142.29994600760938</v>
          </cell>
          <cell r="QM107">
            <v>138.82614689004421</v>
          </cell>
          <cell r="QN107">
            <v>140.40551845586299</v>
          </cell>
          <cell r="QO107">
            <v>139.68641339707375</v>
          </cell>
          <cell r="QP107">
            <v>139.21178360009193</v>
          </cell>
          <cell r="QQ107">
            <v>135.44338667750358</v>
          </cell>
          <cell r="QR107">
            <v>135.30120232021807</v>
          </cell>
          <cell r="QS107">
            <v>139.21382941818237</v>
          </cell>
          <cell r="QT107">
            <v>143.24102232921123</v>
          </cell>
          <cell r="QU107">
            <v>145.23671787643434</v>
          </cell>
          <cell r="QV107">
            <v>147.65078322315216</v>
          </cell>
          <cell r="QW107">
            <v>150.04132166182995</v>
          </cell>
          <cell r="QX107">
            <v>150.93534416735173</v>
          </cell>
          <cell r="QY107">
            <v>153.26655388140679</v>
          </cell>
          <cell r="QZ107">
            <v>154.48995309948921</v>
          </cell>
          <cell r="RA107">
            <v>156.82320863163471</v>
          </cell>
          <cell r="RB107">
            <v>158.15094457232954</v>
          </cell>
          <cell r="RC107">
            <v>157.99750821554662</v>
          </cell>
          <cell r="RD107">
            <v>157.63642132258414</v>
          </cell>
          <cell r="RE107">
            <v>157.47582460248472</v>
          </cell>
          <cell r="RF107">
            <v>155.5537785065174</v>
          </cell>
          <cell r="RG107">
            <v>153.25530188190939</v>
          </cell>
          <cell r="RH107">
            <v>149.2281089708805</v>
          </cell>
          <cell r="RI107">
            <v>147.15876397240163</v>
          </cell>
          <cell r="RJ107">
            <v>147.25594033169747</v>
          </cell>
          <cell r="RK107">
            <v>146.16347347140311</v>
          </cell>
          <cell r="RL107">
            <v>146.30872655582428</v>
          </cell>
          <cell r="RM107">
            <v>147.87889194023609</v>
          </cell>
          <cell r="RN107">
            <v>148.84451807892322</v>
          </cell>
          <cell r="RO107">
            <v>151.76594631206987</v>
          </cell>
          <cell r="RP107">
            <v>151.351668148756</v>
          </cell>
          <cell r="RQ107">
            <v>150.63767763519289</v>
          </cell>
          <cell r="RR107">
            <v>151.13276561307907</v>
          </cell>
          <cell r="RS107">
            <v>144.70582808196545</v>
          </cell>
          <cell r="RT107">
            <v>143.20010596740246</v>
          </cell>
          <cell r="RU107">
            <v>142.53010054278374</v>
          </cell>
          <cell r="RV107">
            <v>138.0671483784914</v>
          </cell>
          <cell r="RW107">
            <v>137.35111204683781</v>
          </cell>
          <cell r="RX107">
            <v>136.60950298905374</v>
          </cell>
          <cell r="RY107">
            <v>137.87893311417102</v>
          </cell>
          <cell r="RZ107">
            <v>138.15204982924462</v>
          </cell>
          <cell r="SA107">
            <v>137.44419676995278</v>
          </cell>
          <cell r="SB107">
            <v>134.46650853931905</v>
          </cell>
          <cell r="SC107">
            <v>136.03565101468564</v>
          </cell>
          <cell r="SD107">
            <v>139.79586466491222</v>
          </cell>
          <cell r="SE107">
            <v>140.66226862621306</v>
          </cell>
          <cell r="SF107">
            <v>143.4026419583559</v>
          </cell>
          <cell r="SG107">
            <v>147.27026105833053</v>
          </cell>
          <cell r="SH107">
            <v>148.04562611460685</v>
          </cell>
          <cell r="SI107">
            <v>149.9492598477602</v>
          </cell>
          <cell r="SJ107">
            <v>149.57692095530032</v>
          </cell>
          <cell r="SK107">
            <v>149.49304241359235</v>
          </cell>
          <cell r="SL107">
            <v>149.09819952213763</v>
          </cell>
          <cell r="SM107">
            <v>149.10740570354463</v>
          </cell>
          <cell r="SN107">
            <v>149.87561039650441</v>
          </cell>
          <cell r="SO107">
            <v>151.24528560805322</v>
          </cell>
          <cell r="SP107">
            <v>153.74016076934336</v>
          </cell>
          <cell r="SQ107">
            <v>156.79354426932335</v>
          </cell>
          <cell r="SR107">
            <v>154.83160472059251</v>
          </cell>
          <cell r="SS107">
            <v>168.30229393708706</v>
          </cell>
        </row>
        <row r="108">
          <cell r="B108" t="str">
            <v>ENBW 3 3/8 04/05/77 nc-22</v>
          </cell>
          <cell r="C108" t="str">
            <v>XS1405770907</v>
          </cell>
          <cell r="D108">
            <v>186.76909793436528</v>
          </cell>
          <cell r="E108">
            <v>187.04827446341514</v>
          </cell>
          <cell r="F108">
            <v>190.89431398808958</v>
          </cell>
          <cell r="G108">
            <v>193.06647229850293</v>
          </cell>
          <cell r="H108">
            <v>194.17964453458785</v>
          </cell>
          <cell r="I108">
            <v>197.15752751111987</v>
          </cell>
          <cell r="J108">
            <v>201.50773393213748</v>
          </cell>
          <cell r="K108">
            <v>199.42981242477893</v>
          </cell>
          <cell r="L108">
            <v>199.59590479016305</v>
          </cell>
          <cell r="M108">
            <v>198.69594332098961</v>
          </cell>
          <cell r="N108">
            <v>196.58268301248549</v>
          </cell>
          <cell r="O108">
            <v>197.01499434649944</v>
          </cell>
          <cell r="P108">
            <v>177.84840656518935</v>
          </cell>
          <cell r="Q108">
            <v>176.39126999795437</v>
          </cell>
          <cell r="R108">
            <v>170.70643485367299</v>
          </cell>
          <cell r="S108">
            <v>162.27577486038206</v>
          </cell>
          <cell r="T108">
            <v>172.52756107270716</v>
          </cell>
          <cell r="U108">
            <v>167.56010359168053</v>
          </cell>
          <cell r="V108">
            <v>157.8808059579134</v>
          </cell>
          <cell r="W108">
            <v>145.19417634665967</v>
          </cell>
          <cell r="X108">
            <v>123.29472127676011</v>
          </cell>
          <cell r="Y108">
            <v>109.45604674816131</v>
          </cell>
          <cell r="Z108">
            <v>127.25737884521484</v>
          </cell>
          <cell r="AA108">
            <v>154.13371507644655</v>
          </cell>
          <cell r="AB108">
            <v>175.3275720834732</v>
          </cell>
          <cell r="AC108">
            <v>192.52578864097595</v>
          </cell>
          <cell r="AD108">
            <v>194.79218375444412</v>
          </cell>
          <cell r="AE108">
            <v>194.0100182890892</v>
          </cell>
          <cell r="AF108">
            <v>196.54263237118721</v>
          </cell>
          <cell r="AG108">
            <v>204.1746354585886</v>
          </cell>
          <cell r="AH108">
            <v>207.84987077772618</v>
          </cell>
          <cell r="AI108">
            <v>214.44526903152467</v>
          </cell>
          <cell r="AJ108">
            <v>240.2944241094589</v>
          </cell>
          <cell r="AK108">
            <v>243.81770258367061</v>
          </cell>
          <cell r="AL108">
            <v>250.04911118566989</v>
          </cell>
          <cell r="AM108">
            <v>266.29082419216633</v>
          </cell>
          <cell r="AN108">
            <v>285.0851766014099</v>
          </cell>
          <cell r="AO108">
            <v>292.02689510643484</v>
          </cell>
          <cell r="AP108">
            <v>295.06603200495243</v>
          </cell>
          <cell r="AQ108">
            <v>293.15184694290161</v>
          </cell>
          <cell r="AR108">
            <v>291.19878919959069</v>
          </cell>
          <cell r="AS108">
            <v>285.86380818665026</v>
          </cell>
          <cell r="AT108">
            <v>266.12708774685859</v>
          </cell>
          <cell r="AU108">
            <v>292.50161300182344</v>
          </cell>
          <cell r="AV108">
            <v>298.81783472657202</v>
          </cell>
          <cell r="AW108">
            <v>304.21289170145991</v>
          </cell>
          <cell r="AX108">
            <v>306.36738061130052</v>
          </cell>
          <cell r="AY108">
            <v>289.57202638685703</v>
          </cell>
          <cell r="AZ108">
            <v>288.24682134389877</v>
          </cell>
          <cell r="BA108">
            <v>288.13491514027118</v>
          </cell>
          <cell r="BB108">
            <v>289.30934129834174</v>
          </cell>
          <cell r="BC108">
            <v>300.47286858022215</v>
          </cell>
          <cell r="BD108">
            <v>305.10696337044237</v>
          </cell>
          <cell r="BE108">
            <v>318.34959011971949</v>
          </cell>
          <cell r="BF108">
            <v>320.49229942917827</v>
          </cell>
          <cell r="BG108">
            <v>324.28533075213431</v>
          </cell>
          <cell r="BH108">
            <v>324.93085285305978</v>
          </cell>
          <cell r="BI108">
            <v>330.87483920574186</v>
          </cell>
          <cell r="BJ108">
            <v>325.98983892738818</v>
          </cell>
          <cell r="BK108">
            <v>331.58161522865294</v>
          </cell>
          <cell r="BL108">
            <v>410.64511503160003</v>
          </cell>
          <cell r="BM108">
            <v>455.7762979745865</v>
          </cell>
          <cell r="BN108">
            <v>501.57656221926209</v>
          </cell>
          <cell r="BO108">
            <v>536.68919503748418</v>
          </cell>
          <cell r="BP108">
            <v>545.51211572349075</v>
          </cell>
          <cell r="BQ108">
            <v>550.31112491905685</v>
          </cell>
          <cell r="BR108">
            <v>558.53917578578</v>
          </cell>
          <cell r="BS108">
            <v>562.52068071484564</v>
          </cell>
          <cell r="BT108">
            <v>578.72469900012015</v>
          </cell>
          <cell r="BU108">
            <v>582.99362617850306</v>
          </cell>
          <cell r="BV108">
            <v>605.54684906959528</v>
          </cell>
          <cell r="BW108">
            <v>618.46082496821884</v>
          </cell>
          <cell r="BX108">
            <v>635.63548232495782</v>
          </cell>
          <cell r="BY108">
            <v>639.26124332249162</v>
          </cell>
          <cell r="BZ108">
            <v>625.64520324110981</v>
          </cell>
          <cell r="CA108">
            <v>647.38209982573983</v>
          </cell>
          <cell r="CB108">
            <v>634.57414033055306</v>
          </cell>
          <cell r="CC108">
            <v>528.45054253041747</v>
          </cell>
          <cell r="CD108">
            <v>447.12300353407863</v>
          </cell>
          <cell r="CE108">
            <v>330.10563130080703</v>
          </cell>
          <cell r="CF108">
            <v>314.48823711454867</v>
          </cell>
          <cell r="CG108">
            <v>232.81319990694521</v>
          </cell>
          <cell r="CH108">
            <v>225.56756771206858</v>
          </cell>
          <cell r="CI108">
            <v>229.6986735659838</v>
          </cell>
          <cell r="CJ108">
            <v>150.54211492002011</v>
          </cell>
          <cell r="CK108">
            <v>129.55440091967583</v>
          </cell>
          <cell r="CL108">
            <v>130.0550339359045</v>
          </cell>
          <cell r="CM108">
            <v>133.87162445962429</v>
          </cell>
          <cell r="CN108">
            <v>143.91962358534337</v>
          </cell>
          <cell r="CO108">
            <v>146.19190849900244</v>
          </cell>
          <cell r="CP108">
            <v>118.09638362824916</v>
          </cell>
          <cell r="CQ108">
            <v>106.85746690392494</v>
          </cell>
          <cell r="CR108">
            <v>99.826223435997974</v>
          </cell>
          <cell r="CS108">
            <v>93.888126883506771</v>
          </cell>
          <cell r="CT108">
            <v>87.875818848609924</v>
          </cell>
          <cell r="CU108">
            <v>88.847635880112648</v>
          </cell>
          <cell r="CV108">
            <v>91.163505315184594</v>
          </cell>
          <cell r="CW108">
            <v>93.843364402055741</v>
          </cell>
          <cell r="CX108">
            <v>92.269609791040423</v>
          </cell>
          <cell r="CY108">
            <v>93.544162552356724</v>
          </cell>
          <cell r="CZ108">
            <v>93.590102993845932</v>
          </cell>
          <cell r="DA108">
            <v>94.376980299353605</v>
          </cell>
          <cell r="DB108">
            <v>94.690317669510847</v>
          </cell>
          <cell r="DC108">
            <v>94.475928942561154</v>
          </cell>
          <cell r="DD108">
            <v>93.605416474342348</v>
          </cell>
          <cell r="DE108">
            <v>93.01054665505886</v>
          </cell>
          <cell r="DF108">
            <v>98.18532510280609</v>
          </cell>
          <cell r="DG108">
            <v>100.83691314876079</v>
          </cell>
          <cell r="DH108">
            <v>105.4757197791338</v>
          </cell>
          <cell r="DI108">
            <v>105.79965878963471</v>
          </cell>
          <cell r="DJ108">
            <v>104.7465625154972</v>
          </cell>
          <cell r="DK108">
            <v>101.13375907838345</v>
          </cell>
          <cell r="DL108">
            <v>100.26324661016464</v>
          </cell>
          <cell r="DM108">
            <v>100.55891457974911</v>
          </cell>
          <cell r="DN108">
            <v>92.469862997531891</v>
          </cell>
          <cell r="DO108">
            <v>90.126900481581686</v>
          </cell>
          <cell r="DP108">
            <v>87.621379480361938</v>
          </cell>
          <cell r="DQ108">
            <v>87.664964001774791</v>
          </cell>
          <cell r="DR108">
            <v>86.847459735274313</v>
          </cell>
          <cell r="DS108">
            <v>86.641316728591931</v>
          </cell>
          <cell r="DT108">
            <v>93.413408988118178</v>
          </cell>
          <cell r="DU108">
            <v>95.688049821853639</v>
          </cell>
          <cell r="DV108">
            <v>95.322882210016246</v>
          </cell>
          <cell r="DW108">
            <v>95.464237414598472</v>
          </cell>
          <cell r="DX108">
            <v>97.536269121766097</v>
          </cell>
          <cell r="DY108">
            <v>97.882589372992513</v>
          </cell>
          <cell r="DZ108">
            <v>100.82748946845531</v>
          </cell>
          <cell r="EA108">
            <v>96.041437833309175</v>
          </cell>
          <cell r="EB108">
            <v>94.097803770303727</v>
          </cell>
          <cell r="EC108">
            <v>93.96940612614155</v>
          </cell>
          <cell r="ED108">
            <v>91.130522434115406</v>
          </cell>
          <cell r="EE108">
            <v>91.991611222028723</v>
          </cell>
          <cell r="EF108">
            <v>91.899730339050294</v>
          </cell>
          <cell r="EG108">
            <v>92.32144003272056</v>
          </cell>
          <cell r="EH108">
            <v>94.157879732251175</v>
          </cell>
          <cell r="EI108">
            <v>96.041437833309175</v>
          </cell>
          <cell r="EJ108">
            <v>97.139296588897707</v>
          </cell>
          <cell r="EK108">
            <v>98.299587226510042</v>
          </cell>
          <cell r="EL108">
            <v>99.703715592026711</v>
          </cell>
          <cell r="EM108">
            <v>99.808554035425189</v>
          </cell>
          <cell r="EN108">
            <v>99.269048337936411</v>
          </cell>
          <cell r="EO108">
            <v>99.929883919358247</v>
          </cell>
          <cell r="EP108">
            <v>104.03743057250976</v>
          </cell>
          <cell r="EQ108">
            <v>106.49818909227849</v>
          </cell>
          <cell r="ER108">
            <v>106.57711241483688</v>
          </cell>
          <cell r="ES108">
            <v>108.3970606738329</v>
          </cell>
          <cell r="ET108">
            <v>113.28441687226295</v>
          </cell>
          <cell r="EU108">
            <v>114.4447075098753</v>
          </cell>
          <cell r="EV108">
            <v>118.8538119328022</v>
          </cell>
          <cell r="EW108">
            <v>117.2930148822069</v>
          </cell>
          <cell r="EX108">
            <v>114.95476420640945</v>
          </cell>
          <cell r="EY108">
            <v>117.76066501736641</v>
          </cell>
          <cell r="EZ108">
            <v>120.14603409469129</v>
          </cell>
          <cell r="FA108">
            <v>121.93653335273265</v>
          </cell>
          <cell r="FB108">
            <v>123.86249801516533</v>
          </cell>
          <cell r="FC108">
            <v>130.46025218904018</v>
          </cell>
          <cell r="FD108">
            <v>134.00120006382465</v>
          </cell>
          <cell r="FE108">
            <v>134.41701995730401</v>
          </cell>
          <cell r="FF108">
            <v>134.84697537124157</v>
          </cell>
          <cell r="FG108">
            <v>126.26082465291024</v>
          </cell>
          <cell r="FH108">
            <v>123.20519631385802</v>
          </cell>
          <cell r="FI108">
            <v>121.7751528275013</v>
          </cell>
          <cell r="FJ108">
            <v>119.7643750423193</v>
          </cell>
          <cell r="FK108">
            <v>119.36151270925998</v>
          </cell>
          <cell r="FL108">
            <v>115.71926027119159</v>
          </cell>
          <cell r="FM108">
            <v>114.45059731006621</v>
          </cell>
          <cell r="FN108">
            <v>108.56550895929337</v>
          </cell>
          <cell r="FO108">
            <v>106.38981676876544</v>
          </cell>
          <cell r="FP108">
            <v>107.72562345206737</v>
          </cell>
          <cell r="FQ108">
            <v>105.67479502558707</v>
          </cell>
          <cell r="FR108">
            <v>109.89189196228982</v>
          </cell>
          <cell r="FS108">
            <v>111.05807240009308</v>
          </cell>
          <cell r="FT108">
            <v>109.74818083763124</v>
          </cell>
          <cell r="FU108">
            <v>108.01775754153728</v>
          </cell>
          <cell r="FV108">
            <v>107.27682067751884</v>
          </cell>
          <cell r="FW108">
            <v>102.36001547813416</v>
          </cell>
          <cell r="FX108">
            <v>102.80292845249177</v>
          </cell>
          <cell r="FY108">
            <v>104.99040024340154</v>
          </cell>
          <cell r="FZ108">
            <v>105.84559923112393</v>
          </cell>
          <cell r="GA108">
            <v>105.66890522539616</v>
          </cell>
          <cell r="GB108">
            <v>106.92578858613969</v>
          </cell>
          <cell r="GC108">
            <v>108.63972044169903</v>
          </cell>
          <cell r="GD108">
            <v>109.19336165964604</v>
          </cell>
          <cell r="GE108">
            <v>111.17469044387342</v>
          </cell>
          <cell r="GF108">
            <v>113.9452524536848</v>
          </cell>
          <cell r="GG108">
            <v>117.06920247495174</v>
          </cell>
          <cell r="GH108">
            <v>117.58397101163864</v>
          </cell>
          <cell r="GI108">
            <v>120.96942816138268</v>
          </cell>
          <cell r="GJ108">
            <v>126.34917165577411</v>
          </cell>
          <cell r="GK108">
            <v>127.85224866449833</v>
          </cell>
          <cell r="GL108">
            <v>123.23817919492723</v>
          </cell>
          <cell r="GM108">
            <v>121.8152034687996</v>
          </cell>
          <cell r="GN108">
            <v>123.30178903698922</v>
          </cell>
          <cell r="GO108">
            <v>117.4520394873619</v>
          </cell>
          <cell r="GP108">
            <v>112.87213085889816</v>
          </cell>
          <cell r="GQ108">
            <v>113.24436623096466</v>
          </cell>
          <cell r="GR108">
            <v>113.99354881525041</v>
          </cell>
          <cell r="GS108">
            <v>114.46591079056263</v>
          </cell>
          <cell r="GT108">
            <v>116.09149564325809</v>
          </cell>
          <cell r="GU108">
            <v>113.29501851260662</v>
          </cell>
          <cell r="GV108">
            <v>112.44806524515151</v>
          </cell>
          <cell r="GW108">
            <v>107.71973365187645</v>
          </cell>
          <cell r="GX108">
            <v>112.55643756866456</v>
          </cell>
          <cell r="GY108">
            <v>112.32084556102753</v>
          </cell>
          <cell r="GZ108">
            <v>104.84904503881931</v>
          </cell>
          <cell r="HA108">
            <v>101.13493703842163</v>
          </cell>
          <cell r="HB108">
            <v>100.6390158623457</v>
          </cell>
          <cell r="HC108">
            <v>98.218307983875263</v>
          </cell>
          <cell r="HD108">
            <v>129.30349543154242</v>
          </cell>
          <cell r="HE108">
            <v>128.4871691250801</v>
          </cell>
          <cell r="HF108">
            <v>125.38913422465325</v>
          </cell>
          <cell r="HG108">
            <v>122.02605831563471</v>
          </cell>
          <cell r="HH108">
            <v>121.00830084264278</v>
          </cell>
          <cell r="HI108">
            <v>125.3373039829731</v>
          </cell>
          <cell r="HJ108">
            <v>130.46614198923112</v>
          </cell>
          <cell r="HK108">
            <v>121.64675518333912</v>
          </cell>
          <cell r="HL108">
            <v>120.1519238948822</v>
          </cell>
          <cell r="HM108">
            <v>120.87519135832787</v>
          </cell>
          <cell r="HN108">
            <v>121.38642601490021</v>
          </cell>
          <cell r="HO108">
            <v>118.11405302882194</v>
          </cell>
          <cell r="HP108">
            <v>117.18582051873207</v>
          </cell>
          <cell r="HQ108">
            <v>116.92666931033135</v>
          </cell>
          <cell r="HR108">
            <v>113.90637977242469</v>
          </cell>
          <cell r="HS108">
            <v>124.15345414459706</v>
          </cell>
          <cell r="HT108">
            <v>138.88031054198743</v>
          </cell>
          <cell r="HU108">
            <v>138.42679592728615</v>
          </cell>
          <cell r="HV108">
            <v>147.37104649722576</v>
          </cell>
          <cell r="HW108">
            <v>153.02761060059069</v>
          </cell>
          <cell r="HX108">
            <v>143.62513357579709</v>
          </cell>
          <cell r="HY108">
            <v>141.98070136249066</v>
          </cell>
          <cell r="HZ108">
            <v>140.94645244896412</v>
          </cell>
          <cell r="IA108">
            <v>143.96085218667983</v>
          </cell>
          <cell r="IB108">
            <v>143.20813572227954</v>
          </cell>
          <cell r="IC108">
            <v>151.98393800675868</v>
          </cell>
          <cell r="ID108">
            <v>153.66724290132521</v>
          </cell>
          <cell r="IE108">
            <v>154.19732491850851</v>
          </cell>
          <cell r="IF108">
            <v>143.19400020182132</v>
          </cell>
          <cell r="IG108">
            <v>136.57033090710641</v>
          </cell>
          <cell r="IH108">
            <v>134.66910340547562</v>
          </cell>
          <cell r="II108">
            <v>137.52683445811272</v>
          </cell>
          <cell r="IJ108">
            <v>128.38350864171983</v>
          </cell>
          <cell r="IK108">
            <v>125.25720270037651</v>
          </cell>
          <cell r="IL108">
            <v>127.59780929625035</v>
          </cell>
          <cell r="IM108">
            <v>133.19194151759146</v>
          </cell>
          <cell r="IN108">
            <v>136.52321250557898</v>
          </cell>
          <cell r="IO108">
            <v>136.31824745893479</v>
          </cell>
          <cell r="IP108">
            <v>137.13339580535887</v>
          </cell>
          <cell r="IQ108">
            <v>134.34516439497472</v>
          </cell>
          <cell r="IR108">
            <v>131.24006173431874</v>
          </cell>
          <cell r="IS108">
            <v>129.21986026883124</v>
          </cell>
          <cell r="IT108">
            <v>128.13378111362456</v>
          </cell>
          <cell r="IU108">
            <v>126.36801901638508</v>
          </cell>
          <cell r="IV108">
            <v>125.92157216191292</v>
          </cell>
          <cell r="IW108">
            <v>131.61111914634705</v>
          </cell>
          <cell r="IX108">
            <v>132.31200536906718</v>
          </cell>
          <cell r="IY108">
            <v>121.98247379422187</v>
          </cell>
          <cell r="IZ108">
            <v>112.72606381416321</v>
          </cell>
          <cell r="JA108">
            <v>114.98774708747864</v>
          </cell>
          <cell r="JB108">
            <v>116.11269892394543</v>
          </cell>
          <cell r="JC108">
            <v>121.91179619193078</v>
          </cell>
          <cell r="JD108">
            <v>122.34881936609744</v>
          </cell>
          <cell r="JE108">
            <v>130.29887166380882</v>
          </cell>
          <cell r="JF108">
            <v>132.63241049945356</v>
          </cell>
          <cell r="JG108">
            <v>133.53472788870334</v>
          </cell>
          <cell r="JH108">
            <v>132.06816764116286</v>
          </cell>
          <cell r="JI108">
            <v>128.72276113271712</v>
          </cell>
          <cell r="JJ108">
            <v>128.32343267977237</v>
          </cell>
          <cell r="JK108">
            <v>128.29516163885594</v>
          </cell>
          <cell r="JL108">
            <v>134.64083236455917</v>
          </cell>
          <cell r="JM108">
            <v>143.52854085266591</v>
          </cell>
          <cell r="JN108">
            <v>147.75741738975049</v>
          </cell>
          <cell r="JO108">
            <v>153.6613531011343</v>
          </cell>
          <cell r="JP108">
            <v>154.74036449611188</v>
          </cell>
          <cell r="JQ108">
            <v>153.86160630762575</v>
          </cell>
          <cell r="JR108">
            <v>149.14269839465618</v>
          </cell>
          <cell r="JS108">
            <v>157.40373214244843</v>
          </cell>
          <cell r="JT108">
            <v>166.38921131372453</v>
          </cell>
          <cell r="JU108">
            <v>168.54723410367967</v>
          </cell>
          <cell r="JV108">
            <v>170.62515561103822</v>
          </cell>
          <cell r="JW108">
            <v>176.46430352032186</v>
          </cell>
          <cell r="JX108">
            <v>182.81821996629239</v>
          </cell>
          <cell r="JY108">
            <v>179.53406737983227</v>
          </cell>
          <cell r="JZ108">
            <v>175.04014983415604</v>
          </cell>
          <cell r="KA108">
            <v>177.17814730346203</v>
          </cell>
          <cell r="KB108">
            <v>172.85503396332265</v>
          </cell>
          <cell r="KC108">
            <v>173.37215842008592</v>
          </cell>
          <cell r="KD108">
            <v>172.45923939049243</v>
          </cell>
          <cell r="KE108">
            <v>171.84198833048345</v>
          </cell>
          <cell r="KF108">
            <v>157.18934341549874</v>
          </cell>
          <cell r="KG108">
            <v>152.60590090692043</v>
          </cell>
          <cell r="KH108">
            <v>151.78015092015266</v>
          </cell>
          <cell r="KI108">
            <v>152.20068265378475</v>
          </cell>
          <cell r="KJ108">
            <v>152.29138557672499</v>
          </cell>
          <cell r="KK108">
            <v>154.98066834390164</v>
          </cell>
          <cell r="KL108">
            <v>155.23510771214961</v>
          </cell>
          <cell r="KM108">
            <v>152.33379213809965</v>
          </cell>
          <cell r="KN108">
            <v>140.80391928434372</v>
          </cell>
          <cell r="KO108">
            <v>139.97934725761414</v>
          </cell>
          <cell r="KP108">
            <v>134.17671610951425</v>
          </cell>
          <cell r="KQ108">
            <v>120.76210719466209</v>
          </cell>
          <cell r="KR108">
            <v>109.39479282617569</v>
          </cell>
          <cell r="KS108">
            <v>109.54439375102521</v>
          </cell>
          <cell r="KT108">
            <v>108.65974576234818</v>
          </cell>
          <cell r="KU108">
            <v>118.61468604505062</v>
          </cell>
          <cell r="KV108">
            <v>121.6008147418499</v>
          </cell>
          <cell r="KW108">
            <v>125.08168665468693</v>
          </cell>
          <cell r="KX108">
            <v>125.61648051202296</v>
          </cell>
          <cell r="KY108">
            <v>125.96162280321121</v>
          </cell>
          <cell r="KZ108">
            <v>126.85098263204098</v>
          </cell>
          <cell r="LA108">
            <v>127.52006393373011</v>
          </cell>
          <cell r="LB108">
            <v>126.74143234848975</v>
          </cell>
          <cell r="LC108">
            <v>126.94993127524853</v>
          </cell>
          <cell r="LD108">
            <v>151.4621017098427</v>
          </cell>
          <cell r="LE108">
            <v>153.32327857017518</v>
          </cell>
          <cell r="LF108">
            <v>162.05667429327966</v>
          </cell>
          <cell r="LG108">
            <v>167.87579688191414</v>
          </cell>
          <cell r="LH108">
            <v>166.14772950589656</v>
          </cell>
          <cell r="LI108">
            <v>166.95816601216794</v>
          </cell>
          <cell r="LJ108">
            <v>163.92609687387943</v>
          </cell>
          <cell r="LK108">
            <v>163.30177805364133</v>
          </cell>
          <cell r="LL108">
            <v>163.80123310983183</v>
          </cell>
          <cell r="LM108">
            <v>167.32568954408168</v>
          </cell>
          <cell r="LN108">
            <v>169.76406682312486</v>
          </cell>
          <cell r="LO108">
            <v>175.12731887698172</v>
          </cell>
          <cell r="LP108">
            <v>178.62939407050609</v>
          </cell>
          <cell r="LQ108">
            <v>184.78541323006152</v>
          </cell>
          <cell r="LR108">
            <v>184.50977058112619</v>
          </cell>
          <cell r="LS108">
            <v>191.47976012706755</v>
          </cell>
          <cell r="LT108">
            <v>186.96228338062764</v>
          </cell>
          <cell r="LU108">
            <v>185.72424738049506</v>
          </cell>
          <cell r="LV108">
            <v>181.9535972982645</v>
          </cell>
          <cell r="LW108">
            <v>179.41273749589919</v>
          </cell>
          <cell r="LX108">
            <v>186.27317675828934</v>
          </cell>
          <cell r="LY108">
            <v>192.10643486738206</v>
          </cell>
          <cell r="LZ108">
            <v>195.54372225880624</v>
          </cell>
          <cell r="MA108">
            <v>203.222843747735</v>
          </cell>
          <cell r="MB108">
            <v>215.44889098405838</v>
          </cell>
          <cell r="MC108">
            <v>224.78540224671363</v>
          </cell>
          <cell r="MD108">
            <v>225.11640901744366</v>
          </cell>
          <cell r="ME108">
            <v>223.13390227317811</v>
          </cell>
          <cell r="MF108">
            <v>214.56542095541954</v>
          </cell>
          <cell r="MG108">
            <v>209.11499985873698</v>
          </cell>
          <cell r="MH108">
            <v>207.32921244084835</v>
          </cell>
          <cell r="MI108">
            <v>205.28191789448263</v>
          </cell>
          <cell r="MJ108">
            <v>198.15408170342445</v>
          </cell>
          <cell r="MK108">
            <v>200.44050213754176</v>
          </cell>
          <cell r="ML108">
            <v>205.15116433024406</v>
          </cell>
          <cell r="MM108">
            <v>210.69464426994324</v>
          </cell>
          <cell r="MN108">
            <v>217.30888988435271</v>
          </cell>
          <cell r="MO108">
            <v>217.44199936866761</v>
          </cell>
          <cell r="MP108">
            <v>218.47271440207959</v>
          </cell>
          <cell r="MQ108">
            <v>218.79194157242776</v>
          </cell>
          <cell r="MR108">
            <v>221.93356099426745</v>
          </cell>
          <cell r="MS108">
            <v>224.15048178613188</v>
          </cell>
          <cell r="MT108">
            <v>224.6617164427042</v>
          </cell>
          <cell r="MU108">
            <v>223.52734092593195</v>
          </cell>
          <cell r="MV108">
            <v>235.42238139152525</v>
          </cell>
          <cell r="MW108">
            <v>245.85203956961632</v>
          </cell>
          <cell r="MX108">
            <v>247.11245681047438</v>
          </cell>
          <cell r="MY108">
            <v>234.53066564261911</v>
          </cell>
          <cell r="MZ108">
            <v>228.92710974097253</v>
          </cell>
          <cell r="NA108">
            <v>229.681004165411</v>
          </cell>
          <cell r="NB108">
            <v>232.35261753201485</v>
          </cell>
          <cell r="NC108">
            <v>231.28891961753371</v>
          </cell>
          <cell r="ND108">
            <v>235.75927796244622</v>
          </cell>
          <cell r="NE108">
            <v>244.34071684062479</v>
          </cell>
          <cell r="NF108">
            <v>242.60911558449268</v>
          </cell>
          <cell r="NG108">
            <v>240.81390448629855</v>
          </cell>
          <cell r="NH108">
            <v>240.42753359377383</v>
          </cell>
          <cell r="NI108">
            <v>242.20743121147157</v>
          </cell>
          <cell r="NJ108">
            <v>241.5960699516535</v>
          </cell>
          <cell r="NK108">
            <v>238.5852040940523</v>
          </cell>
          <cell r="NL108">
            <v>231.31954657852648</v>
          </cell>
          <cell r="NM108">
            <v>238.38259496748447</v>
          </cell>
          <cell r="NN108">
            <v>253.00107904136181</v>
          </cell>
          <cell r="NO108">
            <v>259.23248764336108</v>
          </cell>
          <cell r="NP108">
            <v>284.01087704658511</v>
          </cell>
          <cell r="NQ108">
            <v>285.32194656908513</v>
          </cell>
          <cell r="NR108">
            <v>283.84949652135373</v>
          </cell>
          <cell r="NS108">
            <v>292.35790187716486</v>
          </cell>
          <cell r="NT108">
            <v>292.57700244426729</v>
          </cell>
          <cell r="NU108">
            <v>311.34426177263259</v>
          </cell>
          <cell r="NV108">
            <v>321.16609257102016</v>
          </cell>
          <cell r="NW108">
            <v>323.08970131337639</v>
          </cell>
          <cell r="NX108">
            <v>321.53243814289567</v>
          </cell>
          <cell r="NY108">
            <v>303.47784463763236</v>
          </cell>
          <cell r="NZ108">
            <v>295.30044605255125</v>
          </cell>
          <cell r="OA108">
            <v>294.93527844071389</v>
          </cell>
          <cell r="OB108">
            <v>294.01175777077674</v>
          </cell>
          <cell r="OC108">
            <v>290.21048072755337</v>
          </cell>
          <cell r="OD108">
            <v>289.58262802720071</v>
          </cell>
          <cell r="OE108">
            <v>306.34971121072766</v>
          </cell>
          <cell r="OF108">
            <v>290.8984093898535</v>
          </cell>
          <cell r="OG108">
            <v>289.21746041536329</v>
          </cell>
          <cell r="OH108">
            <v>285.49392873466013</v>
          </cell>
          <cell r="OI108">
            <v>287.32683455407619</v>
          </cell>
          <cell r="OJ108">
            <v>287.75678996801378</v>
          </cell>
          <cell r="OK108">
            <v>299.18771417856215</v>
          </cell>
          <cell r="OL108">
            <v>313.00047358632088</v>
          </cell>
          <cell r="OM108">
            <v>316.32703273415569</v>
          </cell>
          <cell r="ON108">
            <v>309.65742299795147</v>
          </cell>
          <cell r="OO108">
            <v>306.78202254474161</v>
          </cell>
          <cell r="OP108">
            <v>298.0368472212553</v>
          </cell>
          <cell r="OQ108">
            <v>285.54104713618756</v>
          </cell>
          <cell r="OR108">
            <v>273.99939468204974</v>
          </cell>
          <cell r="OS108">
            <v>276.41067888021468</v>
          </cell>
          <cell r="OT108">
            <v>271.31717967510224</v>
          </cell>
          <cell r="OU108">
            <v>265.87382633864877</v>
          </cell>
          <cell r="OV108">
            <v>262.80406247913839</v>
          </cell>
          <cell r="OW108">
            <v>260.32916843891144</v>
          </cell>
          <cell r="OX108">
            <v>262.12673545718195</v>
          </cell>
          <cell r="OY108">
            <v>262.38470870554448</v>
          </cell>
          <cell r="OZ108">
            <v>265.53692976772783</v>
          </cell>
          <cell r="PA108">
            <v>267.35687802672385</v>
          </cell>
          <cell r="PB108">
            <v>249.95251846253873</v>
          </cell>
          <cell r="PC108">
            <v>241.07658957481385</v>
          </cell>
          <cell r="PD108">
            <v>235.66975299954416</v>
          </cell>
          <cell r="PE108">
            <v>230.59392319500446</v>
          </cell>
          <cell r="PF108">
            <v>225.52516115069389</v>
          </cell>
          <cell r="PG108">
            <v>224.0279739421606</v>
          </cell>
          <cell r="PH108">
            <v>221.91589159369468</v>
          </cell>
          <cell r="PI108">
            <v>219.9675456905365</v>
          </cell>
          <cell r="PJ108">
            <v>222.49662589251997</v>
          </cell>
          <cell r="PK108">
            <v>224.52271715819836</v>
          </cell>
          <cell r="PL108">
            <v>225.17295109927653</v>
          </cell>
          <cell r="PM108">
            <v>227.73619214236734</v>
          </cell>
          <cell r="PN108">
            <v>228.5878572499752</v>
          </cell>
          <cell r="PO108">
            <v>231.21117425501347</v>
          </cell>
          <cell r="PP108">
            <v>231.89556903719901</v>
          </cell>
          <cell r="PQ108">
            <v>231.89085719704627</v>
          </cell>
          <cell r="PR108">
            <v>233.46578976809977</v>
          </cell>
          <cell r="PS108">
            <v>226.47459694147108</v>
          </cell>
          <cell r="PT108">
            <v>222.53785449385643</v>
          </cell>
          <cell r="PU108">
            <v>219.23249862670897</v>
          </cell>
          <cell r="PV108">
            <v>212.88800586104392</v>
          </cell>
          <cell r="PW108">
            <v>215.26277329802511</v>
          </cell>
          <cell r="PX108">
            <v>212.28842420160771</v>
          </cell>
          <cell r="PY108">
            <v>211.50625873625279</v>
          </cell>
          <cell r="PZ108">
            <v>210.22228229463099</v>
          </cell>
          <cell r="QA108">
            <v>207.13838291466237</v>
          </cell>
          <cell r="QB108">
            <v>205.72365290880205</v>
          </cell>
          <cell r="QC108">
            <v>203.20399638712405</v>
          </cell>
          <cell r="QD108">
            <v>194.3504487401247</v>
          </cell>
          <cell r="QE108">
            <v>195.24687632918358</v>
          </cell>
          <cell r="QF108">
            <v>193.1312601006031</v>
          </cell>
          <cell r="QG108">
            <v>188.43708934843539</v>
          </cell>
          <cell r="QH108">
            <v>186.39686256229876</v>
          </cell>
          <cell r="QI108">
            <v>189.89893775582314</v>
          </cell>
          <cell r="QJ108">
            <v>192.00395234405997</v>
          </cell>
          <cell r="QK108">
            <v>189.96136963784696</v>
          </cell>
          <cell r="QL108">
            <v>187.93999021232128</v>
          </cell>
          <cell r="QM108">
            <v>184.18465361058713</v>
          </cell>
          <cell r="QN108">
            <v>183.80535047829153</v>
          </cell>
          <cell r="QO108">
            <v>184.0809931272268</v>
          </cell>
          <cell r="QP108">
            <v>185.13055552124979</v>
          </cell>
          <cell r="QQ108">
            <v>184.25533121287825</v>
          </cell>
          <cell r="QR108">
            <v>183.65221567332745</v>
          </cell>
          <cell r="QS108">
            <v>185.37674916923046</v>
          </cell>
          <cell r="QT108">
            <v>189.56086322486402</v>
          </cell>
          <cell r="QU108">
            <v>191.60815777122974</v>
          </cell>
          <cell r="QV108">
            <v>194.75684495329858</v>
          </cell>
          <cell r="QW108">
            <v>198.49333419442178</v>
          </cell>
          <cell r="QX108">
            <v>199.97991976261139</v>
          </cell>
          <cell r="QY108">
            <v>199.86447967886923</v>
          </cell>
          <cell r="QZ108">
            <v>202.78582057356834</v>
          </cell>
          <cell r="RA108">
            <v>206.35268356919289</v>
          </cell>
          <cell r="RB108">
            <v>207.829845457077</v>
          </cell>
          <cell r="RC108">
            <v>208.72156120598316</v>
          </cell>
          <cell r="RD108">
            <v>209.08201697766782</v>
          </cell>
          <cell r="RE108">
            <v>209.38239678740501</v>
          </cell>
          <cell r="RF108">
            <v>207.89934509932996</v>
          </cell>
          <cell r="RG108">
            <v>204.29714330255985</v>
          </cell>
          <cell r="RH108">
            <v>198.42619047224522</v>
          </cell>
          <cell r="RI108">
            <v>196.45428536832333</v>
          </cell>
          <cell r="RJ108">
            <v>196.82298686027525</v>
          </cell>
          <cell r="RK108">
            <v>196.10325327694417</v>
          </cell>
          <cell r="RL108">
            <v>196.10914307713509</v>
          </cell>
          <cell r="RM108">
            <v>196.51789521038532</v>
          </cell>
          <cell r="RN108">
            <v>198.24007278621195</v>
          </cell>
          <cell r="RO108">
            <v>200.92582167327404</v>
          </cell>
          <cell r="RP108">
            <v>199.09055993378163</v>
          </cell>
          <cell r="RQ108">
            <v>198.965696169734</v>
          </cell>
          <cell r="RR108">
            <v>198.72421436190604</v>
          </cell>
          <cell r="RS108">
            <v>194.75920087337497</v>
          </cell>
          <cell r="RT108">
            <v>193.88868840515616</v>
          </cell>
          <cell r="RU108">
            <v>190.45022305369378</v>
          </cell>
          <cell r="RV108">
            <v>183.51086046874525</v>
          </cell>
          <cell r="RW108">
            <v>182.10908802330496</v>
          </cell>
          <cell r="RX108">
            <v>181.16671999275684</v>
          </cell>
          <cell r="RY108">
            <v>183.1256675362587</v>
          </cell>
          <cell r="RZ108">
            <v>181.94417361795902</v>
          </cell>
          <cell r="SA108">
            <v>181.15140651226042</v>
          </cell>
          <cell r="SB108">
            <v>178.31841262042522</v>
          </cell>
          <cell r="SC108">
            <v>181.3387021583319</v>
          </cell>
          <cell r="SD108">
            <v>186.01991535007954</v>
          </cell>
          <cell r="SE108">
            <v>188.36641174614428</v>
          </cell>
          <cell r="SF108">
            <v>189.92838675677777</v>
          </cell>
          <cell r="SG108">
            <v>195.69096726357938</v>
          </cell>
          <cell r="SH108">
            <v>195.85470370888709</v>
          </cell>
          <cell r="SI108">
            <v>196.95020654439926</v>
          </cell>
          <cell r="SJ108">
            <v>198.49215623438357</v>
          </cell>
          <cell r="SK108">
            <v>198.52749503552914</v>
          </cell>
          <cell r="SL108">
            <v>197.8419222933054</v>
          </cell>
          <cell r="SM108">
            <v>197.07035846829416</v>
          </cell>
          <cell r="SN108">
            <v>196.40952288687228</v>
          </cell>
          <cell r="SO108">
            <v>200.09653780639169</v>
          </cell>
          <cell r="SP108">
            <v>201.62199605584146</v>
          </cell>
          <cell r="SQ108">
            <v>202.15325603306295</v>
          </cell>
          <cell r="SR108">
            <v>201.52422537267208</v>
          </cell>
          <cell r="SS108">
            <v>216.81885850846766</v>
          </cell>
        </row>
        <row r="109">
          <cell r="B109" t="str">
            <v>ENBW 1 1/8 11/05/79 nc-24</v>
          </cell>
          <cell r="C109" t="str">
            <v>XS2035564975</v>
          </cell>
          <cell r="D109">
            <v>206.87071079623701</v>
          </cell>
          <cell r="E109">
            <v>207.31041998690367</v>
          </cell>
          <cell r="F109">
            <v>209.39131132686137</v>
          </cell>
          <cell r="G109">
            <v>209.79113759773972</v>
          </cell>
          <cell r="H109">
            <v>208.47599831771851</v>
          </cell>
          <cell r="I109">
            <v>211.36651292937992</v>
          </cell>
          <cell r="J109">
            <v>212.81725413668156</v>
          </cell>
          <cell r="K109">
            <v>211.94481526631117</v>
          </cell>
          <cell r="L109">
            <v>210.34850140178204</v>
          </cell>
          <cell r="M109">
            <v>209.05729187363386</v>
          </cell>
          <cell r="N109">
            <v>207.57165311151743</v>
          </cell>
          <cell r="O109">
            <v>208.36233199632167</v>
          </cell>
          <cell r="P109">
            <v>196.04947758466005</v>
          </cell>
          <cell r="Q109">
            <v>195.29269918167591</v>
          </cell>
          <cell r="R109">
            <v>188.33911211657525</v>
          </cell>
          <cell r="S109">
            <v>182.76547407615183</v>
          </cell>
          <cell r="T109">
            <v>197.44238855826853</v>
          </cell>
          <cell r="U109">
            <v>195.3674796562791</v>
          </cell>
          <cell r="V109">
            <v>194.40430714339018</v>
          </cell>
          <cell r="W109">
            <v>179.93278969818354</v>
          </cell>
          <cell r="X109">
            <v>172.04295109105109</v>
          </cell>
          <cell r="Y109">
            <v>168.13342787879705</v>
          </cell>
          <cell r="Z109">
            <v>180.19202867680789</v>
          </cell>
          <cell r="AA109">
            <v>195.89194005149605</v>
          </cell>
          <cell r="AB109">
            <v>202.60124423289298</v>
          </cell>
          <cell r="AC109">
            <v>210.64961744618415</v>
          </cell>
          <cell r="AD109">
            <v>212.41942201179268</v>
          </cell>
          <cell r="AE109">
            <v>213.00470385968686</v>
          </cell>
          <cell r="AF109">
            <v>210.59278428548575</v>
          </cell>
          <cell r="AG109">
            <v>206.72414106601477</v>
          </cell>
          <cell r="AH109">
            <v>219.41987150764464</v>
          </cell>
          <cell r="AI109">
            <v>229.54215654993058</v>
          </cell>
          <cell r="AJ109">
            <v>230.4853876029253</v>
          </cell>
          <cell r="AK109">
            <v>234.06886794590949</v>
          </cell>
          <cell r="AL109">
            <v>236.34418851983548</v>
          </cell>
          <cell r="AM109">
            <v>243.93989059352876</v>
          </cell>
          <cell r="AN109">
            <v>255.37133247786758</v>
          </cell>
          <cell r="AO109">
            <v>257.96671348309513</v>
          </cell>
          <cell r="AP109">
            <v>258.87404990828037</v>
          </cell>
          <cell r="AQ109">
            <v>251.47875950652363</v>
          </cell>
          <cell r="AR109">
            <v>250.82866791397333</v>
          </cell>
          <cell r="AS109">
            <v>251.47177999556067</v>
          </cell>
          <cell r="AT109">
            <v>250.67810989177227</v>
          </cell>
          <cell r="AU109">
            <v>251.5894346089363</v>
          </cell>
          <cell r="AV109">
            <v>252.5276802969575</v>
          </cell>
          <cell r="AW109">
            <v>258.60384312671425</v>
          </cell>
          <cell r="AX109">
            <v>258.87205576229098</v>
          </cell>
          <cell r="AY109">
            <v>249.77775297755002</v>
          </cell>
          <cell r="AZ109">
            <v>244.28587492269276</v>
          </cell>
          <cell r="BA109">
            <v>242.18304797685147</v>
          </cell>
          <cell r="BB109">
            <v>239.93664251977205</v>
          </cell>
          <cell r="BC109">
            <v>250.11376657676698</v>
          </cell>
          <cell r="BD109">
            <v>251.6462677696347</v>
          </cell>
          <cell r="BE109">
            <v>253.97343613928555</v>
          </cell>
          <cell r="BF109">
            <v>259.19311326658726</v>
          </cell>
          <cell r="BG109">
            <v>255.18587690085172</v>
          </cell>
          <cell r="BH109">
            <v>258.60284605371953</v>
          </cell>
          <cell r="BI109">
            <v>257.80518765795233</v>
          </cell>
          <cell r="BJ109">
            <v>248.09170254349709</v>
          </cell>
          <cell r="BK109">
            <v>246.61802865731718</v>
          </cell>
          <cell r="BL109">
            <v>281.8236790274978</v>
          </cell>
          <cell r="BM109">
            <v>307.3278091591597</v>
          </cell>
          <cell r="BN109">
            <v>325.48949375778437</v>
          </cell>
          <cell r="BO109">
            <v>345.98034087204934</v>
          </cell>
          <cell r="BP109">
            <v>355.19429241615535</v>
          </cell>
          <cell r="BQ109">
            <v>353.54014831793307</v>
          </cell>
          <cell r="BR109">
            <v>353.65182049334049</v>
          </cell>
          <cell r="BS109">
            <v>357.39283836948874</v>
          </cell>
          <cell r="BT109">
            <v>362.43703064972158</v>
          </cell>
          <cell r="BU109">
            <v>365.26373258972171</v>
          </cell>
          <cell r="BV109">
            <v>379.68838760417702</v>
          </cell>
          <cell r="BW109">
            <v>384.17122778838871</v>
          </cell>
          <cell r="BX109">
            <v>426.78812172824144</v>
          </cell>
          <cell r="BY109">
            <v>435.12664318299295</v>
          </cell>
          <cell r="BZ109">
            <v>420.37095993429426</v>
          </cell>
          <cell r="CA109">
            <v>422.2673927702308</v>
          </cell>
          <cell r="CB109">
            <v>421.59735971778628</v>
          </cell>
          <cell r="CC109">
            <v>367.89002285778525</v>
          </cell>
          <cell r="CD109">
            <v>327.2592983233929</v>
          </cell>
          <cell r="CE109">
            <v>259.10337669706342</v>
          </cell>
          <cell r="CF109">
            <v>258.43932608258723</v>
          </cell>
          <cell r="CG109">
            <v>225.68846942538022</v>
          </cell>
          <cell r="CH109">
            <v>218.5494267832637</v>
          </cell>
          <cell r="CI109">
            <v>228.69364743143322</v>
          </cell>
          <cell r="CJ109">
            <v>168.2690298060775</v>
          </cell>
          <cell r="CK109">
            <v>151.05057626044751</v>
          </cell>
          <cell r="CL109">
            <v>145.92262984865903</v>
          </cell>
          <cell r="CM109">
            <v>148.86000689107181</v>
          </cell>
          <cell r="CN109">
            <v>163.39234578895571</v>
          </cell>
          <cell r="CO109">
            <v>159.54763232135772</v>
          </cell>
          <cell r="CP109">
            <v>145.94955081951616</v>
          </cell>
          <cell r="CQ109">
            <v>134.03751975172759</v>
          </cell>
          <cell r="CR109">
            <v>128.44992268937827</v>
          </cell>
          <cell r="CS109">
            <v>123.37182992732524</v>
          </cell>
          <cell r="CT109">
            <v>115.46803229826689</v>
          </cell>
          <cell r="CU109">
            <v>117.2059305280447</v>
          </cell>
          <cell r="CV109">
            <v>118.79725902760029</v>
          </cell>
          <cell r="CW109">
            <v>120.24002365094424</v>
          </cell>
          <cell r="CX109">
            <v>118.97274387466908</v>
          </cell>
          <cell r="CY109">
            <v>121.65686437642574</v>
          </cell>
          <cell r="CZ109">
            <v>120.90606841140985</v>
          </cell>
          <cell r="DA109">
            <v>120.31879241752624</v>
          </cell>
          <cell r="DB109">
            <v>122.13346526789665</v>
          </cell>
          <cell r="DC109">
            <v>122.75962710857392</v>
          </cell>
          <cell r="DD109">
            <v>120.99381083494426</v>
          </cell>
          <cell r="DE109">
            <v>117.97866209894418</v>
          </cell>
          <cell r="DF109">
            <v>122.08759991014004</v>
          </cell>
          <cell r="DG109">
            <v>125.76879340660572</v>
          </cell>
          <cell r="DH109">
            <v>132.87792385888099</v>
          </cell>
          <cell r="DI109">
            <v>132.25575031018258</v>
          </cell>
          <cell r="DJ109">
            <v>130.74319057720899</v>
          </cell>
          <cell r="DK109">
            <v>127.56252772408723</v>
          </cell>
          <cell r="DL109">
            <v>126.12375139272213</v>
          </cell>
          <cell r="DM109">
            <v>127.81578426474333</v>
          </cell>
          <cell r="DN109">
            <v>117.24581344783306</v>
          </cell>
          <cell r="DO109">
            <v>114.79700217282772</v>
          </cell>
          <cell r="DP109">
            <v>109.78770744740963</v>
          </cell>
          <cell r="DQ109">
            <v>109.3639514246583</v>
          </cell>
          <cell r="DR109">
            <v>108.21632040774823</v>
          </cell>
          <cell r="DS109">
            <v>108.33098380213976</v>
          </cell>
          <cell r="DT109">
            <v>111.80777733469009</v>
          </cell>
          <cell r="DU109">
            <v>112.20860067856312</v>
          </cell>
          <cell r="DV109">
            <v>110.44178733193876</v>
          </cell>
          <cell r="DW109">
            <v>110.1596156744361</v>
          </cell>
          <cell r="DX109">
            <v>111.93739682400228</v>
          </cell>
          <cell r="DY109">
            <v>112.15376166385413</v>
          </cell>
          <cell r="DZ109">
            <v>114.92363044315576</v>
          </cell>
          <cell r="EA109">
            <v>114.40614955890179</v>
          </cell>
          <cell r="EB109">
            <v>112.54760549676418</v>
          </cell>
          <cell r="EC109">
            <v>111.09786136245728</v>
          </cell>
          <cell r="ED109">
            <v>108.66998862034083</v>
          </cell>
          <cell r="EE109">
            <v>106.63595971113443</v>
          </cell>
          <cell r="EF109">
            <v>104.90902928429841</v>
          </cell>
          <cell r="EG109">
            <v>107.94910484516622</v>
          </cell>
          <cell r="EH109">
            <v>108.77567835777998</v>
          </cell>
          <cell r="EI109">
            <v>109.0219553874731</v>
          </cell>
          <cell r="EJ109">
            <v>111.0569813696742</v>
          </cell>
          <cell r="EK109">
            <v>111.12976769828796</v>
          </cell>
          <cell r="EL109">
            <v>112.89458689892292</v>
          </cell>
          <cell r="EM109">
            <v>116.76123597240448</v>
          </cell>
          <cell r="EN109">
            <v>117.89590504038334</v>
          </cell>
          <cell r="EO109">
            <v>119.56799645251036</v>
          </cell>
          <cell r="EP109">
            <v>122.98795682436229</v>
          </cell>
          <cell r="EQ109">
            <v>126.79378444516658</v>
          </cell>
          <cell r="ER109">
            <v>125.46169492423535</v>
          </cell>
          <cell r="ES109">
            <v>128.49179975515605</v>
          </cell>
          <cell r="ET109">
            <v>131.89381281310321</v>
          </cell>
          <cell r="EU109">
            <v>137.7456342190504</v>
          </cell>
          <cell r="EV109">
            <v>142.47574850594998</v>
          </cell>
          <cell r="EW109">
            <v>145.05617341625691</v>
          </cell>
          <cell r="EX109">
            <v>140.83656050264835</v>
          </cell>
          <cell r="EY109">
            <v>146.08016738182306</v>
          </cell>
          <cell r="EZ109">
            <v>147.19090669792891</v>
          </cell>
          <cell r="FA109">
            <v>147.43219836264851</v>
          </cell>
          <cell r="FB109">
            <v>147.79214171373843</v>
          </cell>
          <cell r="FC109">
            <v>152.61498378914592</v>
          </cell>
          <cell r="FD109">
            <v>156.9761810680032</v>
          </cell>
          <cell r="FE109">
            <v>155.52743400669098</v>
          </cell>
          <cell r="FF109">
            <v>155.77570518237351</v>
          </cell>
          <cell r="FG109">
            <v>151.9000824519396</v>
          </cell>
          <cell r="FH109">
            <v>149.8421237908602</v>
          </cell>
          <cell r="FI109">
            <v>150.25391493767501</v>
          </cell>
          <cell r="FJ109">
            <v>151.20113428264858</v>
          </cell>
          <cell r="FK109">
            <v>149.20898243921994</v>
          </cell>
          <cell r="FL109">
            <v>146.35635660135745</v>
          </cell>
          <cell r="FM109">
            <v>145.54573625665904</v>
          </cell>
          <cell r="FN109">
            <v>141.0499341235161</v>
          </cell>
          <cell r="FO109">
            <v>137.57014937198161</v>
          </cell>
          <cell r="FP109">
            <v>138.83044963729381</v>
          </cell>
          <cell r="FQ109">
            <v>136.65683050882816</v>
          </cell>
          <cell r="FR109">
            <v>141.63023060643673</v>
          </cell>
          <cell r="FS109">
            <v>143.86865947955846</v>
          </cell>
          <cell r="FT109">
            <v>145.18080754059554</v>
          </cell>
          <cell r="FU109">
            <v>141.08383460533619</v>
          </cell>
          <cell r="FV109">
            <v>138.98300180548429</v>
          </cell>
          <cell r="FW109">
            <v>130.71826375234127</v>
          </cell>
          <cell r="FX109">
            <v>129.48887274986507</v>
          </cell>
          <cell r="FY109">
            <v>131.67545382726195</v>
          </cell>
          <cell r="FZ109">
            <v>137.91413955515623</v>
          </cell>
          <cell r="GA109">
            <v>139.336962718606</v>
          </cell>
          <cell r="GB109">
            <v>141.75187351179125</v>
          </cell>
          <cell r="GC109">
            <v>145.16983973765375</v>
          </cell>
          <cell r="GD109">
            <v>147.69542563325166</v>
          </cell>
          <cell r="GE109">
            <v>149.13420196461678</v>
          </cell>
          <cell r="GF109">
            <v>154.21030058068038</v>
          </cell>
          <cell r="GG109">
            <v>159.53566744542121</v>
          </cell>
          <cell r="GH109">
            <v>160.13690246123076</v>
          </cell>
          <cell r="GI109">
            <v>165.19206254440545</v>
          </cell>
          <cell r="GJ109">
            <v>171.37790340358018</v>
          </cell>
          <cell r="GK109">
            <v>175.11393591475485</v>
          </cell>
          <cell r="GL109">
            <v>172.63122415792944</v>
          </cell>
          <cell r="GM109">
            <v>173.26336843657492</v>
          </cell>
          <cell r="GN109">
            <v>174.82079645431043</v>
          </cell>
          <cell r="GO109">
            <v>169.05472332590818</v>
          </cell>
          <cell r="GP109">
            <v>167.16227878195048</v>
          </cell>
          <cell r="GQ109">
            <v>167.72363087797166</v>
          </cell>
          <cell r="GR109">
            <v>167.43747092849017</v>
          </cell>
          <cell r="GS109">
            <v>170.5044674602151</v>
          </cell>
          <cell r="GT109">
            <v>172.63222123092413</v>
          </cell>
          <cell r="GU109">
            <v>169.7297417433262</v>
          </cell>
          <cell r="GV109">
            <v>168.25905907613037</v>
          </cell>
          <cell r="GW109">
            <v>162.7392629774213</v>
          </cell>
          <cell r="GX109">
            <v>167.92803084188699</v>
          </cell>
          <cell r="GY109">
            <v>166.61189448887109</v>
          </cell>
          <cell r="GZ109">
            <v>161.09010424417255</v>
          </cell>
          <cell r="HA109">
            <v>157.05794105356932</v>
          </cell>
          <cell r="HB109">
            <v>153.6589192146063</v>
          </cell>
          <cell r="HC109">
            <v>156.82961133778093</v>
          </cell>
          <cell r="HD109">
            <v>180.8112110065222</v>
          </cell>
          <cell r="HE109">
            <v>179.66657120859622</v>
          </cell>
          <cell r="HF109">
            <v>176.07112598967552</v>
          </cell>
          <cell r="HG109">
            <v>173.94237514597177</v>
          </cell>
          <cell r="HH109">
            <v>170.96411811077596</v>
          </cell>
          <cell r="HI109">
            <v>177.34737942290306</v>
          </cell>
          <cell r="HJ109">
            <v>180.13519551610946</v>
          </cell>
          <cell r="HK109">
            <v>172.46969833278655</v>
          </cell>
          <cell r="HL109">
            <v>171.90236379879715</v>
          </cell>
          <cell r="HM109">
            <v>171.5992536084056</v>
          </cell>
          <cell r="HN109">
            <v>171.95321452152729</v>
          </cell>
          <cell r="HO109">
            <v>168.34081906169655</v>
          </cell>
          <cell r="HP109">
            <v>164.93581478476523</v>
          </cell>
          <cell r="HQ109">
            <v>163.62366672372821</v>
          </cell>
          <cell r="HR109">
            <v>160.09004003047943</v>
          </cell>
          <cell r="HS109">
            <v>166.21206821799277</v>
          </cell>
          <cell r="HT109">
            <v>172.91140166944265</v>
          </cell>
          <cell r="HU109">
            <v>172.42483004802466</v>
          </cell>
          <cell r="HV109">
            <v>180.76036028379201</v>
          </cell>
          <cell r="HW109">
            <v>182.72658822935821</v>
          </cell>
          <cell r="HX109">
            <v>174.05305024838447</v>
          </cell>
          <cell r="HY109">
            <v>170.60816305166483</v>
          </cell>
          <cell r="HZ109">
            <v>165.11528792381287</v>
          </cell>
          <cell r="IA109">
            <v>166.63781838673353</v>
          </cell>
          <cell r="IB109">
            <v>166.00667118108274</v>
          </cell>
          <cell r="IC109">
            <v>171.89139599585531</v>
          </cell>
          <cell r="ID109">
            <v>170.08370265644788</v>
          </cell>
          <cell r="IE109">
            <v>175.25552028000357</v>
          </cell>
          <cell r="IF109">
            <v>165.15317669761183</v>
          </cell>
          <cell r="IG109">
            <v>160.83884184950591</v>
          </cell>
          <cell r="IH109">
            <v>156.37893434417248</v>
          </cell>
        </row>
        <row r="110">
          <cell r="B110" t="str">
            <v>ENBW 1 7/8 06/29/80 nc-26</v>
          </cell>
          <cell r="C110" t="str">
            <v>XS2196328608</v>
          </cell>
          <cell r="D110">
            <v>231.94968441188337</v>
          </cell>
          <cell r="E110">
            <v>232.41538662791251</v>
          </cell>
          <cell r="F110">
            <v>232.99701471745968</v>
          </cell>
          <cell r="G110">
            <v>233.01200513213874</v>
          </cell>
          <cell r="H110">
            <v>231.45000392258169</v>
          </cell>
          <cell r="I110">
            <v>234.57600506365299</v>
          </cell>
          <cell r="J110">
            <v>235.10166893839838</v>
          </cell>
          <cell r="K110">
            <v>235.05669769436119</v>
          </cell>
          <cell r="L110">
            <v>233.69556804150344</v>
          </cell>
          <cell r="M110">
            <v>232.676219843328</v>
          </cell>
        </row>
        <row r="111">
          <cell r="B111" t="str">
            <v>ENBW 1 5/8 08/05/79 nc-27</v>
          </cell>
          <cell r="C111" t="str">
            <v>XS2035564629</v>
          </cell>
          <cell r="D111">
            <v>229.90461442327501</v>
          </cell>
          <cell r="E111">
            <v>230.20032966566086</v>
          </cell>
          <cell r="F111">
            <v>231.41016466069223</v>
          </cell>
          <cell r="G111">
            <v>231.60997225689889</v>
          </cell>
          <cell r="H111">
            <v>229.80071447324752</v>
          </cell>
          <cell r="I111">
            <v>232.73388998556138</v>
          </cell>
          <cell r="J111">
            <v>233.67198664975166</v>
          </cell>
          <cell r="K111">
            <v>233.28535895109175</v>
          </cell>
          <cell r="L111">
            <v>231.52105787658692</v>
          </cell>
          <cell r="M111">
            <v>229.81969619488717</v>
          </cell>
          <cell r="N111">
            <v>228.20425177955627</v>
          </cell>
          <cell r="O111">
            <v>230.62192369365692</v>
          </cell>
          <cell r="P111">
            <v>222.82043609976768</v>
          </cell>
          <cell r="Q111">
            <v>221.44675887584685</v>
          </cell>
          <cell r="R111">
            <v>216.47055069231988</v>
          </cell>
          <cell r="S111">
            <v>213.33756758379937</v>
          </cell>
          <cell r="T111">
            <v>222.33889979290961</v>
          </cell>
          <cell r="U111">
            <v>218.27081713414191</v>
          </cell>
          <cell r="V111">
            <v>217.52253768634796</v>
          </cell>
          <cell r="W111">
            <v>203.84171157407761</v>
          </cell>
          <cell r="X111">
            <v>198.84951878285409</v>
          </cell>
          <cell r="Y111">
            <v>197.35196084928512</v>
          </cell>
          <cell r="Z111">
            <v>204.30126904535294</v>
          </cell>
          <cell r="AA111">
            <v>215.68630587720872</v>
          </cell>
          <cell r="AB111">
            <v>222.43081128716469</v>
          </cell>
          <cell r="AC111">
            <v>232.68194001054763</v>
          </cell>
          <cell r="AD111">
            <v>234.60109197211264</v>
          </cell>
          <cell r="AE111">
            <v>235.96877496814727</v>
          </cell>
          <cell r="AF111">
            <v>233.35129545783997</v>
          </cell>
          <cell r="AG111">
            <v>231.47210501551626</v>
          </cell>
          <cell r="AH111">
            <v>239.64923089027405</v>
          </cell>
          <cell r="AI111">
            <v>247.39776947116852</v>
          </cell>
          <cell r="AJ111">
            <v>249.77647890400885</v>
          </cell>
          <cell r="AK111">
            <v>250.29298154020307</v>
          </cell>
          <cell r="AL111">
            <v>250.65663136529923</v>
          </cell>
          <cell r="AM111">
            <v>257.52901363682747</v>
          </cell>
          <cell r="AN111">
            <v>268.1987392742634</v>
          </cell>
          <cell r="AO111">
            <v>272.25283540129658</v>
          </cell>
          <cell r="AP111">
            <v>273.26086472415926</v>
          </cell>
          <cell r="AQ111">
            <v>268.14878737521173</v>
          </cell>
          <cell r="AR111">
            <v>266.75912554359439</v>
          </cell>
          <cell r="AS111">
            <v>265.57426649808883</v>
          </cell>
          <cell r="AT111">
            <v>266.10775277996061</v>
          </cell>
          <cell r="AU111">
            <v>266.59128716278076</v>
          </cell>
          <cell r="AV111">
            <v>267.34855795240401</v>
          </cell>
          <cell r="AW111">
            <v>276.22501041388512</v>
          </cell>
          <cell r="AX111">
            <v>276.02220570373538</v>
          </cell>
          <cell r="AY111">
            <v>271.40565119338032</v>
          </cell>
          <cell r="AZ111">
            <v>265.81103849959374</v>
          </cell>
          <cell r="BA111">
            <v>263.38337620568274</v>
          </cell>
          <cell r="BB111">
            <v>262.08063067841533</v>
          </cell>
          <cell r="BC111">
            <v>271.03101195049283</v>
          </cell>
          <cell r="BD111">
            <v>272.50059682059288</v>
          </cell>
          <cell r="BE111">
            <v>274.44272665572169</v>
          </cell>
          <cell r="BF111">
            <v>279.35599544644356</v>
          </cell>
          <cell r="BG111">
            <v>277.1760945718288</v>
          </cell>
          <cell r="BH111">
            <v>281.26915318012237</v>
          </cell>
          <cell r="BI111">
            <v>281.73470487928387</v>
          </cell>
          <cell r="BJ111">
            <v>276.50574008655548</v>
          </cell>
          <cell r="BK111">
            <v>277.12414459681514</v>
          </cell>
          <cell r="BL111">
            <v>299.51857997965817</v>
          </cell>
          <cell r="BM111">
            <v>314.4841689355373</v>
          </cell>
          <cell r="BN111">
            <v>327.13099073743825</v>
          </cell>
          <cell r="BO111">
            <v>343.37934446096421</v>
          </cell>
          <cell r="BP111">
            <v>350.54844101285937</v>
          </cell>
          <cell r="BQ111">
            <v>350.81018896389008</v>
          </cell>
          <cell r="BR111">
            <v>351.66836258959773</v>
          </cell>
          <cell r="BS111">
            <v>350.92208121776582</v>
          </cell>
          <cell r="BT111">
            <v>359.06424076318746</v>
          </cell>
          <cell r="BU111">
            <v>357.01321578812605</v>
          </cell>
          <cell r="BV111">
            <v>362.74269860935209</v>
          </cell>
          <cell r="BW111">
            <v>372.632175583601</v>
          </cell>
          <cell r="BX111">
            <v>392.72782457208632</v>
          </cell>
          <cell r="BY111">
            <v>401.3545175383091</v>
          </cell>
          <cell r="BZ111">
            <v>384.0631681625843</v>
          </cell>
          <cell r="CA111">
            <v>377.71128467917441</v>
          </cell>
          <cell r="CB111">
            <v>376.79716492652898</v>
          </cell>
          <cell r="CC111">
            <v>337.88363652729987</v>
          </cell>
          <cell r="CD111">
            <v>306.32502574443816</v>
          </cell>
          <cell r="CE111">
            <v>254.96148602557182</v>
          </cell>
          <cell r="CF111">
            <v>254.64079483366012</v>
          </cell>
          <cell r="CG111">
            <v>228.62284869360923</v>
          </cell>
          <cell r="CH111">
            <v>227.21120802640917</v>
          </cell>
          <cell r="CI111">
            <v>232.61700254178049</v>
          </cell>
          <cell r="CJ111">
            <v>193.75942026948928</v>
          </cell>
          <cell r="CK111">
            <v>181.03667158102991</v>
          </cell>
          <cell r="CL111">
            <v>176.71982846498489</v>
          </cell>
          <cell r="CM111">
            <v>178.42918245053292</v>
          </cell>
          <cell r="CN111">
            <v>187.63931359767912</v>
          </cell>
          <cell r="CO111">
            <v>185.50037328028679</v>
          </cell>
          <cell r="CP111">
            <v>175.77673661088943</v>
          </cell>
          <cell r="CQ111">
            <v>165.50362905192375</v>
          </cell>
          <cell r="CR111">
            <v>162.88015531373026</v>
          </cell>
          <cell r="CS111">
            <v>159.02786485886574</v>
          </cell>
          <cell r="CT111">
            <v>151.91771154785155</v>
          </cell>
          <cell r="CU111">
            <v>153.45523100066185</v>
          </cell>
          <cell r="CV111">
            <v>153.93776634550096</v>
          </cell>
          <cell r="CW111">
            <v>155.54621749496459</v>
          </cell>
          <cell r="CX111">
            <v>154.47924493122099</v>
          </cell>
          <cell r="CY111">
            <v>155.11363404917716</v>
          </cell>
          <cell r="CZ111">
            <v>154.65307753992079</v>
          </cell>
          <cell r="DA111">
            <v>154.01669034600258</v>
          </cell>
          <cell r="DB111">
            <v>156.21956909418105</v>
          </cell>
          <cell r="DC111">
            <v>157.92792404174807</v>
          </cell>
          <cell r="DD111">
            <v>155.49226944398879</v>
          </cell>
          <cell r="DE111">
            <v>153.00566390919684</v>
          </cell>
          <cell r="DF111">
            <v>156.13864701771735</v>
          </cell>
          <cell r="DG111">
            <v>159.31458875942229</v>
          </cell>
          <cell r="DH111">
            <v>168.70554578113556</v>
          </cell>
          <cell r="DI111">
            <v>168.19004218292235</v>
          </cell>
          <cell r="DJ111">
            <v>166.45671128582953</v>
          </cell>
          <cell r="DK111">
            <v>162.55446893191339</v>
          </cell>
          <cell r="DL111">
            <v>162.49952184295654</v>
          </cell>
          <cell r="DM111">
            <v>166.10804703044892</v>
          </cell>
          <cell r="DN111">
            <v>156.08969415664674</v>
          </cell>
          <cell r="DO111">
            <v>152.93473221254348</v>
          </cell>
          <cell r="DP111">
            <v>148.3151805882454</v>
          </cell>
          <cell r="DQ111">
            <v>147.98949420642853</v>
          </cell>
          <cell r="DR111">
            <v>145.9414663453102</v>
          </cell>
          <cell r="DS111">
            <v>145.84256158518792</v>
          </cell>
          <cell r="DT111">
            <v>149.33020317697523</v>
          </cell>
          <cell r="DU111">
            <v>149.18634170770648</v>
          </cell>
          <cell r="DV111">
            <v>146.73370346426964</v>
          </cell>
          <cell r="DW111">
            <v>146.89454857921601</v>
          </cell>
          <cell r="DX111">
            <v>149.83771447134018</v>
          </cell>
          <cell r="DY111">
            <v>149.21331573319435</v>
          </cell>
          <cell r="DZ111">
            <v>153.47521176028252</v>
          </cell>
          <cell r="EA111">
            <v>154.91482549095153</v>
          </cell>
          <cell r="EB111">
            <v>153.52116750741007</v>
          </cell>
          <cell r="EC111">
            <v>152.57607757735255</v>
          </cell>
          <cell r="ED111">
            <v>148.15733258724214</v>
          </cell>
          <cell r="EE111">
            <v>144.2810652208328</v>
          </cell>
          <cell r="EF111">
            <v>144.82054573059082</v>
          </cell>
          <cell r="EG111">
            <v>148.77573709750177</v>
          </cell>
          <cell r="EH111">
            <v>148.52697664022443</v>
          </cell>
          <cell r="EI111">
            <v>148.5609439315796</v>
          </cell>
          <cell r="EJ111">
            <v>150.13642682766914</v>
          </cell>
          <cell r="EK111">
            <v>149.87168176269532</v>
          </cell>
          <cell r="EL111">
            <v>151.80981544589994</v>
          </cell>
          <cell r="EM111">
            <v>155.75901258492468</v>
          </cell>
          <cell r="EN111">
            <v>155.75701450896264</v>
          </cell>
          <cell r="EO111">
            <v>157.61022996377946</v>
          </cell>
          <cell r="EP111">
            <v>159.46244638061526</v>
          </cell>
          <cell r="EQ111">
            <v>163.81625390195845</v>
          </cell>
          <cell r="ER111">
            <v>161.93007019376756</v>
          </cell>
          <cell r="ES111">
            <v>163.84023081350327</v>
          </cell>
          <cell r="ET111">
            <v>166.05110186553003</v>
          </cell>
          <cell r="EU111">
            <v>169.99230670070648</v>
          </cell>
          <cell r="EV111">
            <v>174.56290546393393</v>
          </cell>
          <cell r="EW111">
            <v>178.35225652599334</v>
          </cell>
          <cell r="EX111">
            <v>172.48990165328979</v>
          </cell>
          <cell r="EY111">
            <v>178.43217956447603</v>
          </cell>
          <cell r="EZ111">
            <v>179.37726949453355</v>
          </cell>
          <cell r="FA111">
            <v>180.51217664098741</v>
          </cell>
          <cell r="FB111">
            <v>181.29442338013649</v>
          </cell>
          <cell r="FC111">
            <v>182.94483412480355</v>
          </cell>
          <cell r="FD111">
            <v>186.88503992199898</v>
          </cell>
          <cell r="FE111">
            <v>185.3535146970749</v>
          </cell>
          <cell r="FF111">
            <v>185.83505100393296</v>
          </cell>
          <cell r="FG111">
            <v>182.44231802034378</v>
          </cell>
          <cell r="FH111">
            <v>180.53815162849426</v>
          </cell>
          <cell r="FI111">
            <v>180.23844023418428</v>
          </cell>
          <cell r="FJ111">
            <v>181.19352054405212</v>
          </cell>
          <cell r="FK111">
            <v>177.88470675086975</v>
          </cell>
          <cell r="FL111">
            <v>173.56686459684371</v>
          </cell>
          <cell r="FM111">
            <v>172.90150530147554</v>
          </cell>
          <cell r="FN111">
            <v>171.32002817749978</v>
          </cell>
          <cell r="FO111">
            <v>168.13509509396553</v>
          </cell>
          <cell r="FP111">
            <v>171.02331389713285</v>
          </cell>
          <cell r="FQ111">
            <v>168.58466218543055</v>
          </cell>
          <cell r="FR111">
            <v>172.55783623600004</v>
          </cell>
          <cell r="FS111">
            <v>176.40613053894043</v>
          </cell>
          <cell r="FT111">
            <v>177.28728203821183</v>
          </cell>
          <cell r="FU111">
            <v>173.11829654335975</v>
          </cell>
          <cell r="FV111">
            <v>172.01435957431795</v>
          </cell>
          <cell r="FW111">
            <v>166.18697103095056</v>
          </cell>
          <cell r="FX111">
            <v>166.35480941176414</v>
          </cell>
          <cell r="FY111">
            <v>170.19611044883729</v>
          </cell>
          <cell r="FZ111">
            <v>173.92252211809159</v>
          </cell>
          <cell r="GA111">
            <v>173.60083188819885</v>
          </cell>
          <cell r="GB111">
            <v>174.47399108362197</v>
          </cell>
          <cell r="GC111">
            <v>178.63898042654992</v>
          </cell>
          <cell r="GD111">
            <v>181.69303953456878</v>
          </cell>
          <cell r="GE111">
            <v>181.09261770796775</v>
          </cell>
          <cell r="GF111">
            <v>185.99189996695517</v>
          </cell>
          <cell r="GG111">
            <v>190.38067381763457</v>
          </cell>
          <cell r="GH111">
            <v>189.30770702600481</v>
          </cell>
          <cell r="GI111">
            <v>196.23903253841399</v>
          </cell>
          <cell r="GJ111">
            <v>202.1363537404537</v>
          </cell>
          <cell r="GK111">
            <v>207.5940982308388</v>
          </cell>
          <cell r="GL111">
            <v>204.87671492242814</v>
          </cell>
          <cell r="GM111">
            <v>206.16547391796112</v>
          </cell>
          <cell r="GN111">
            <v>206.81484860563279</v>
          </cell>
          <cell r="GO111">
            <v>201.27218588685992</v>
          </cell>
          <cell r="GP111">
            <v>199.87652982735634</v>
          </cell>
          <cell r="GQ111">
            <v>201.71975490236281</v>
          </cell>
          <cell r="GR111">
            <v>202.18330852556227</v>
          </cell>
          <cell r="GS111">
            <v>205.17642631673812</v>
          </cell>
          <cell r="GT111">
            <v>206.33231326079368</v>
          </cell>
          <cell r="GU111">
            <v>204.7378486430645</v>
          </cell>
          <cell r="GV111">
            <v>203.12640037965775</v>
          </cell>
          <cell r="GW111">
            <v>197.33497720360756</v>
          </cell>
          <cell r="GX111">
            <v>199.72167894029616</v>
          </cell>
          <cell r="GY111">
            <v>198.51284298324586</v>
          </cell>
          <cell r="GZ111">
            <v>191.96314997959138</v>
          </cell>
          <cell r="HA111">
            <v>188.74824575662615</v>
          </cell>
          <cell r="HB111">
            <v>182.07267396736145</v>
          </cell>
          <cell r="HC111">
            <v>189.6283982179165</v>
          </cell>
          <cell r="HD111">
            <v>208.37534593200684</v>
          </cell>
          <cell r="HE111">
            <v>206.17946044969557</v>
          </cell>
          <cell r="HF111">
            <v>204.34123056459427</v>
          </cell>
          <cell r="HG111">
            <v>204.4321430208683</v>
          </cell>
          <cell r="HH111">
            <v>199.95145767593385</v>
          </cell>
          <cell r="HI111">
            <v>208.26145560216904</v>
          </cell>
          <cell r="HJ111">
            <v>211.95889516997337</v>
          </cell>
          <cell r="HK111">
            <v>206.28935462760924</v>
          </cell>
          <cell r="HL111">
            <v>205.41819350814822</v>
          </cell>
          <cell r="HM111">
            <v>205.77485006737712</v>
          </cell>
          <cell r="HN111">
            <v>207.39029448270799</v>
          </cell>
          <cell r="HO111">
            <v>202.34415364050864</v>
          </cell>
          <cell r="HP111">
            <v>197.81251735854147</v>
          </cell>
          <cell r="HQ111">
            <v>196.76152940249443</v>
          </cell>
          <cell r="HR111">
            <v>194.00118746089933</v>
          </cell>
          <cell r="HS111">
            <v>199.32406182384491</v>
          </cell>
          <cell r="HT111">
            <v>204.96063411283492</v>
          </cell>
          <cell r="HU111">
            <v>204.16340180397034</v>
          </cell>
          <cell r="HV111">
            <v>213.14375421547888</v>
          </cell>
          <cell r="HW111">
            <v>212.81507071971893</v>
          </cell>
          <cell r="HX111">
            <v>202.94457546710967</v>
          </cell>
          <cell r="HY111">
            <v>197.26904069685935</v>
          </cell>
          <cell r="HZ111">
            <v>192.07204511952401</v>
          </cell>
          <cell r="IA111">
            <v>191.26382339286806</v>
          </cell>
          <cell r="IB111">
            <v>189.96007882761955</v>
          </cell>
          <cell r="IC111">
            <v>196.36690939998627</v>
          </cell>
          <cell r="ID111">
            <v>195.60564245843889</v>
          </cell>
          <cell r="IE111">
            <v>198.2920555894375</v>
          </cell>
          <cell r="IF111">
            <v>191.87623367524148</v>
          </cell>
          <cell r="IG111">
            <v>186.05783647370339</v>
          </cell>
          <cell r="IH111">
            <v>181.94379806780816</v>
          </cell>
        </row>
        <row r="112">
          <cell r="B112" t="str">
            <v>ENBW 5 1/8 04/05/77 nc-22</v>
          </cell>
          <cell r="C112" t="str">
            <v>XS1498442521</v>
          </cell>
          <cell r="D112">
            <v>266.30191070532794</v>
          </cell>
          <cell r="E112">
            <v>266.45836820363996</v>
          </cell>
          <cell r="F112">
            <v>266.63936805462839</v>
          </cell>
          <cell r="G112">
            <v>273.44271273612975</v>
          </cell>
          <cell r="H112">
            <v>272.89255499696736</v>
          </cell>
          <cell r="I112">
            <v>278.46469165253637</v>
          </cell>
          <cell r="J112">
            <v>266.82445829772951</v>
          </cell>
          <cell r="K112">
            <v>223.13498014163972</v>
          </cell>
          <cell r="L112">
            <v>281.10401716327669</v>
          </cell>
          <cell r="M112">
            <v>233.33744066882136</v>
          </cell>
          <cell r="N112">
            <v>278.10780494070053</v>
          </cell>
          <cell r="O112">
            <v>278.17529641056063</v>
          </cell>
          <cell r="P112">
            <v>278.48718880915646</v>
          </cell>
          <cell r="Q112">
            <v>278.42481032943726</v>
          </cell>
          <cell r="R112">
            <v>259.05782627367972</v>
          </cell>
          <cell r="S112">
            <v>256.68642144632338</v>
          </cell>
          <cell r="T112">
            <v>259.25109730100633</v>
          </cell>
          <cell r="U112">
            <v>266.14443060898776</v>
          </cell>
          <cell r="V112">
            <v>296.05644553136824</v>
          </cell>
          <cell r="W112">
            <v>310.17034351634976</v>
          </cell>
          <cell r="X112">
            <v>312.14907070088384</v>
          </cell>
          <cell r="Y112">
            <v>335.4939610862732</v>
          </cell>
          <cell r="Z112">
            <v>334.99697844457626</v>
          </cell>
          <cell r="AA112">
            <v>383.39552052044871</v>
          </cell>
          <cell r="AB112">
            <v>382.56926131367686</v>
          </cell>
          <cell r="AC112">
            <v>381.27976520013806</v>
          </cell>
          <cell r="AD112">
            <v>380.44532520914078</v>
          </cell>
          <cell r="AE112">
            <v>421.43412197279929</v>
          </cell>
          <cell r="AF112">
            <v>409.2795218098164</v>
          </cell>
          <cell r="AG112">
            <v>344.21058667850491</v>
          </cell>
          <cell r="AH112">
            <v>405.54090341877941</v>
          </cell>
          <cell r="AI112">
            <v>398.33670031023024</v>
          </cell>
          <cell r="AJ112">
            <v>398.08514119529724</v>
          </cell>
          <cell r="AK112">
            <v>364.07864376807214</v>
          </cell>
          <cell r="AL112">
            <v>407.30590761542322</v>
          </cell>
          <cell r="AM112">
            <v>365.2484959123135</v>
          </cell>
          <cell r="AN112">
            <v>365.14419091343876</v>
          </cell>
          <cell r="AO112">
            <v>357.103502617836</v>
          </cell>
          <cell r="AP112">
            <v>381.23477088689805</v>
          </cell>
          <cell r="AQ112">
            <v>381.92195676183701</v>
          </cell>
          <cell r="AR112">
            <v>351.02722513437271</v>
          </cell>
          <cell r="AS112">
            <v>351.25526449465752</v>
          </cell>
          <cell r="AT112">
            <v>398.71608417868612</v>
          </cell>
          <cell r="AU112">
            <v>408.88991196107861</v>
          </cell>
          <cell r="AV112">
            <v>410.33075258278842</v>
          </cell>
          <cell r="AW112">
            <v>405.57771694779399</v>
          </cell>
          <cell r="AX112">
            <v>414.45080003833766</v>
          </cell>
          <cell r="AY112">
            <v>410.05669631123544</v>
          </cell>
          <cell r="AZ112">
            <v>413.55909455776214</v>
          </cell>
          <cell r="BA112">
            <v>413.17255250310893</v>
          </cell>
          <cell r="BB112">
            <v>386.52160269260406</v>
          </cell>
          <cell r="BC112">
            <v>360.0946018502712</v>
          </cell>
          <cell r="BD112">
            <v>391.03944078111653</v>
          </cell>
          <cell r="BE112">
            <v>381.89741440916066</v>
          </cell>
          <cell r="BF112">
            <v>365.19020782470704</v>
          </cell>
          <cell r="BG112">
            <v>316.63009526038167</v>
          </cell>
          <cell r="BH112">
            <v>199.63874524807932</v>
          </cell>
          <cell r="BI112">
            <v>128.91484302091598</v>
          </cell>
          <cell r="BJ112">
            <v>106.44938693976401</v>
          </cell>
          <cell r="BK112">
            <v>109.71761023783685</v>
          </cell>
          <cell r="BL112">
            <v>111.4447783074379</v>
          </cell>
          <cell r="BM112">
            <v>111.43557492518426</v>
          </cell>
          <cell r="BN112">
            <v>109.57035612177849</v>
          </cell>
          <cell r="BO112">
            <v>109.85872876572608</v>
          </cell>
          <cell r="BP112">
            <v>109.7554463648796</v>
          </cell>
          <cell r="BQ112">
            <v>109.5090002400875</v>
          </cell>
          <cell r="BR112">
            <v>98.809557071208957</v>
          </cell>
          <cell r="BS112">
            <v>92.922460222959515</v>
          </cell>
          <cell r="BT112">
            <v>95.627232007503508</v>
          </cell>
          <cell r="BU112">
            <v>95.37874068665505</v>
          </cell>
          <cell r="BV112">
            <v>95.555650145530706</v>
          </cell>
          <cell r="BW112">
            <v>95.695746075391767</v>
          </cell>
          <cell r="BX112">
            <v>95.678361908912649</v>
          </cell>
          <cell r="BY112">
            <v>95.695746075391767</v>
          </cell>
          <cell r="BZ112">
            <v>102.06857698702812</v>
          </cell>
          <cell r="CA112">
            <v>98.207246832609187</v>
          </cell>
          <cell r="CB112">
            <v>98.83512202191352</v>
          </cell>
          <cell r="CC112">
            <v>88.248164636135101</v>
          </cell>
          <cell r="CD112">
            <v>84.555563156366347</v>
          </cell>
          <cell r="CE112">
            <v>90.236095202922826</v>
          </cell>
          <cell r="CF112">
            <v>88.113181696414941</v>
          </cell>
          <cell r="CG112">
            <v>88.158176009654994</v>
          </cell>
          <cell r="CH112">
            <v>82.829417684793469</v>
          </cell>
          <cell r="CI112">
            <v>90.504015886306775</v>
          </cell>
          <cell r="CJ112">
            <v>85.520895694971088</v>
          </cell>
          <cell r="CK112">
            <v>85.403296921730046</v>
          </cell>
          <cell r="CL112">
            <v>88.179650568246842</v>
          </cell>
          <cell r="CM112">
            <v>88.200102528810504</v>
          </cell>
          <cell r="CN112">
            <v>95.076051670312879</v>
          </cell>
          <cell r="CO112">
            <v>95.636435389757153</v>
          </cell>
          <cell r="CP112">
            <v>99.245183831214916</v>
          </cell>
          <cell r="CQ112">
            <v>103.33864373803139</v>
          </cell>
          <cell r="CR112">
            <v>101.34150978899002</v>
          </cell>
          <cell r="CS112">
            <v>107.83193947386741</v>
          </cell>
          <cell r="CT112">
            <v>113.02673745703697</v>
          </cell>
          <cell r="CU112">
            <v>101.11347042870523</v>
          </cell>
          <cell r="CV112">
            <v>106.27452267694474</v>
          </cell>
          <cell r="CW112">
            <v>106.33485596060753</v>
          </cell>
          <cell r="CX112">
            <v>106.37473728370666</v>
          </cell>
          <cell r="CY112">
            <v>114.35713749170303</v>
          </cell>
          <cell r="CZ112">
            <v>114.31623357057572</v>
          </cell>
          <cell r="DA112">
            <v>110.67680718827248</v>
          </cell>
          <cell r="DB112">
            <v>107.43517143893243</v>
          </cell>
          <cell r="DC112">
            <v>102.34979144477843</v>
          </cell>
          <cell r="DD112">
            <v>102.40194394421577</v>
          </cell>
          <cell r="DE112">
            <v>102.36206262111664</v>
          </cell>
          <cell r="DF112">
            <v>102.41728291463852</v>
          </cell>
          <cell r="DG112">
            <v>91.506161953926082</v>
          </cell>
          <cell r="DH112">
            <v>91.50513935589791</v>
          </cell>
          <cell r="DI112">
            <v>98.19190786218644</v>
          </cell>
          <cell r="DJ112">
            <v>111.33842811250686</v>
          </cell>
          <cell r="DK112">
            <v>119.52330273008347</v>
          </cell>
          <cell r="DL112">
            <v>137.23879097032545</v>
          </cell>
          <cell r="DM112">
            <v>112.71689025449753</v>
          </cell>
          <cell r="DN112">
            <v>113.6259799015522</v>
          </cell>
          <cell r="DO112">
            <v>112.79256250858306</v>
          </cell>
          <cell r="DP112">
            <v>125.37665384340286</v>
          </cell>
          <cell r="DQ112">
            <v>122.75062210702896</v>
          </cell>
          <cell r="DR112">
            <v>120.18492365431786</v>
          </cell>
          <cell r="DS112">
            <v>131.36907828855516</v>
          </cell>
          <cell r="DT112">
            <v>134.40312663817406</v>
          </cell>
          <cell r="DU112">
            <v>134.34381595253944</v>
          </cell>
          <cell r="DV112">
            <v>136.60989318299295</v>
          </cell>
          <cell r="DW112">
            <v>140.66653956079483</v>
          </cell>
          <cell r="DX112">
            <v>144.6587622628212</v>
          </cell>
          <cell r="DY112">
            <v>154.15051716041566</v>
          </cell>
          <cell r="DZ112">
            <v>170.43130036711693</v>
          </cell>
          <cell r="EA112">
            <v>177.03421583509447</v>
          </cell>
          <cell r="EB112">
            <v>176.87469054269792</v>
          </cell>
          <cell r="EC112">
            <v>177.0546677956581</v>
          </cell>
          <cell r="ED112">
            <v>181.07961363458634</v>
          </cell>
          <cell r="EE112">
            <v>174.31205988407135</v>
          </cell>
          <cell r="EF112">
            <v>168.38201391863822</v>
          </cell>
          <cell r="EG112">
            <v>159.64902675795557</v>
          </cell>
          <cell r="EH112">
            <v>162.28426187658312</v>
          </cell>
          <cell r="EI112">
            <v>162.25767432785034</v>
          </cell>
          <cell r="EJ112">
            <v>168.13761298990249</v>
          </cell>
          <cell r="EK112">
            <v>171.74533883333206</v>
          </cell>
          <cell r="EL112">
            <v>161.45698007178308</v>
          </cell>
          <cell r="EM112">
            <v>161.66661266756057</v>
          </cell>
          <cell r="EN112">
            <v>157.65393800497054</v>
          </cell>
          <cell r="EO112">
            <v>171.00702305698397</v>
          </cell>
          <cell r="EP112">
            <v>162.91213706588746</v>
          </cell>
          <cell r="EQ112">
            <v>160.87512179374693</v>
          </cell>
          <cell r="ER112">
            <v>155.01665769028665</v>
          </cell>
          <cell r="ES112">
            <v>160.24520140838624</v>
          </cell>
          <cell r="ET112">
            <v>174.61270370435713</v>
          </cell>
          <cell r="EU112">
            <v>174.44806542181968</v>
          </cell>
          <cell r="EV112">
            <v>185.79788093662262</v>
          </cell>
          <cell r="EW112">
            <v>183.41011454081536</v>
          </cell>
          <cell r="EX112">
            <v>183.167758808136</v>
          </cell>
          <cell r="EY112">
            <v>195.52585597872735</v>
          </cell>
          <cell r="EZ112">
            <v>197.38493919396399</v>
          </cell>
          <cell r="FA112">
            <v>192.54293753051758</v>
          </cell>
          <cell r="FB112">
            <v>186.34088048958779</v>
          </cell>
          <cell r="FC112">
            <v>186.55358087944987</v>
          </cell>
          <cell r="FD112">
            <v>190.25436314344407</v>
          </cell>
          <cell r="FE112">
            <v>187.71218444538115</v>
          </cell>
          <cell r="FF112">
            <v>191.36285940599441</v>
          </cell>
          <cell r="FG112">
            <v>191.02642465472223</v>
          </cell>
          <cell r="FH112">
            <v>182.79451052784918</v>
          </cell>
          <cell r="FI112">
            <v>189.16018325328827</v>
          </cell>
          <cell r="FJ112">
            <v>193.32113462996483</v>
          </cell>
          <cell r="FK112">
            <v>195.4972232339382</v>
          </cell>
          <cell r="FL112">
            <v>180.25846741795542</v>
          </cell>
          <cell r="FM112">
            <v>200.29627578020097</v>
          </cell>
          <cell r="FN112">
            <v>194.5912013809681</v>
          </cell>
          <cell r="FO112">
            <v>196.19668028521536</v>
          </cell>
          <cell r="FP112">
            <v>195.68640386915206</v>
          </cell>
          <cell r="FQ112">
            <v>195.93080479788779</v>
          </cell>
          <cell r="FR112">
            <v>193.59928129363061</v>
          </cell>
          <cell r="FS112">
            <v>203.17795702362059</v>
          </cell>
          <cell r="FT112">
            <v>198.55376874017716</v>
          </cell>
          <cell r="FU112">
            <v>194.0379758477211</v>
          </cell>
          <cell r="FV112">
            <v>174.92561870098115</v>
          </cell>
          <cell r="FW112">
            <v>162.00100222277641</v>
          </cell>
          <cell r="FX112">
            <v>157.2244468331337</v>
          </cell>
          <cell r="FY112">
            <v>151.40586405277253</v>
          </cell>
          <cell r="FZ112">
            <v>153.12587393617628</v>
          </cell>
          <cell r="GA112">
            <v>149.94661666655543</v>
          </cell>
          <cell r="GB112">
            <v>153.61160799956323</v>
          </cell>
          <cell r="GC112">
            <v>162.41413182616233</v>
          </cell>
          <cell r="GD112">
            <v>164.77428807520869</v>
          </cell>
          <cell r="GE112">
            <v>171.00088746881485</v>
          </cell>
          <cell r="GF112">
            <v>171.00395526289938</v>
          </cell>
          <cell r="GG112">
            <v>167.53018976116181</v>
          </cell>
          <cell r="GH112">
            <v>159.53654097485543</v>
          </cell>
          <cell r="GI112">
            <v>157.48111893820763</v>
          </cell>
          <cell r="GJ112">
            <v>157.37374614524839</v>
          </cell>
          <cell r="GK112">
            <v>155.03404185676575</v>
          </cell>
          <cell r="GL112">
            <v>160.79535914754865</v>
          </cell>
          <cell r="GM112">
            <v>156.08322743368149</v>
          </cell>
          <cell r="GN112">
            <v>156.24684311819078</v>
          </cell>
          <cell r="GO112">
            <v>152.77512281250955</v>
          </cell>
          <cell r="GP112">
            <v>159.36883489823342</v>
          </cell>
          <cell r="GQ112">
            <v>169.45471925020217</v>
          </cell>
          <cell r="GR112">
            <v>162.87021054673193</v>
          </cell>
          <cell r="GS112">
            <v>186.34803867578506</v>
          </cell>
          <cell r="GT112">
            <v>192.57975105953219</v>
          </cell>
          <cell r="GU112">
            <v>192.48976243305205</v>
          </cell>
          <cell r="GV112">
            <v>194.56972682237625</v>
          </cell>
          <cell r="GW112">
            <v>205.62912449717521</v>
          </cell>
          <cell r="GX112">
            <v>193.69336031222343</v>
          </cell>
          <cell r="GY112">
            <v>187.74899797439573</v>
          </cell>
          <cell r="GZ112">
            <v>196.15577636408807</v>
          </cell>
          <cell r="HA112">
            <v>193.49088590264321</v>
          </cell>
          <cell r="HB112">
            <v>198.68261609172822</v>
          </cell>
          <cell r="HC112">
            <v>198.82475721764567</v>
          </cell>
          <cell r="HD112">
            <v>203.20863496446609</v>
          </cell>
          <cell r="HE112">
            <v>205.12907406139374</v>
          </cell>
          <cell r="HF112">
            <v>205.29882533407212</v>
          </cell>
          <cell r="HG112">
            <v>192.47646865868569</v>
          </cell>
          <cell r="HH112">
            <v>203.22806432700156</v>
          </cell>
          <cell r="HI112">
            <v>214.71081758546831</v>
          </cell>
          <cell r="HJ112">
            <v>222.95295769262316</v>
          </cell>
          <cell r="HK112">
            <v>220.71551320695878</v>
          </cell>
          <cell r="HL112">
            <v>224.30892267799379</v>
          </cell>
          <cell r="HM112">
            <v>224.00827885770798</v>
          </cell>
          <cell r="HN112">
            <v>212.22385918092726</v>
          </cell>
          <cell r="HO112">
            <v>200.12141151738169</v>
          </cell>
          <cell r="HP112">
            <v>204.28031769800185</v>
          </cell>
          <cell r="HQ112">
            <v>198.58444668102265</v>
          </cell>
          <cell r="HR112">
            <v>194.05945040631292</v>
          </cell>
          <cell r="HS112">
            <v>189.82180417752267</v>
          </cell>
          <cell r="HT112">
            <v>168.4566635746956</v>
          </cell>
          <cell r="HU112">
            <v>168.6049402887821</v>
          </cell>
          <cell r="HV112">
            <v>178.89943463850022</v>
          </cell>
          <cell r="HW112">
            <v>178.7981974337101</v>
          </cell>
          <cell r="HX112">
            <v>175.76721687817576</v>
          </cell>
          <cell r="HY112">
            <v>178.8585307173729</v>
          </cell>
          <cell r="HZ112">
            <v>172.92030396771429</v>
          </cell>
          <cell r="IA112">
            <v>172.81497637081148</v>
          </cell>
          <cell r="IB112">
            <v>161.87317746925353</v>
          </cell>
          <cell r="IC112">
            <v>161.76171428418161</v>
          </cell>
          <cell r="ID112">
            <v>154.4296864221096</v>
          </cell>
          <cell r="IE112">
            <v>130.64507888460159</v>
          </cell>
          <cell r="IF112">
            <v>130.64712408065796</v>
          </cell>
          <cell r="IG112">
            <v>120.96107555770874</v>
          </cell>
          <cell r="IH112">
            <v>123.97160415267945</v>
          </cell>
          <cell r="II112">
            <v>132.37735994434357</v>
          </cell>
          <cell r="IJ112">
            <v>128.91791081500054</v>
          </cell>
          <cell r="IK112">
            <v>132.279190533638</v>
          </cell>
          <cell r="IL112">
            <v>141.31793450474737</v>
          </cell>
          <cell r="IM112">
            <v>130.5008925626278</v>
          </cell>
          <cell r="IN112">
            <v>133.25168125844002</v>
          </cell>
          <cell r="IO112">
            <v>124.91239433860778</v>
          </cell>
          <cell r="IP112">
            <v>124.96454683804512</v>
          </cell>
          <cell r="IQ112">
            <v>125.1158913462162</v>
          </cell>
          <cell r="IR112">
            <v>125.77853486847877</v>
          </cell>
          <cell r="IS112">
            <v>123.66175695014</v>
          </cell>
          <cell r="IT112">
            <v>148.00879340314864</v>
          </cell>
          <cell r="IU112">
            <v>127.01383328652381</v>
          </cell>
          <cell r="IV112">
            <v>139.36988526105881</v>
          </cell>
          <cell r="IW112">
            <v>138.76859762048721</v>
          </cell>
          <cell r="IX112">
            <v>139.32898133993149</v>
          </cell>
          <cell r="IY112">
            <v>139.94151755881308</v>
          </cell>
          <cell r="IZ112">
            <v>136.44934529256821</v>
          </cell>
          <cell r="JA112">
            <v>140.92934725403785</v>
          </cell>
          <cell r="JB112">
            <v>138.24707262611389</v>
          </cell>
          <cell r="JC112">
            <v>152.13702164292337</v>
          </cell>
          <cell r="JD112">
            <v>149.42918206429482</v>
          </cell>
          <cell r="JE112">
            <v>160.11021846866609</v>
          </cell>
          <cell r="JF112">
            <v>165.27842890310288</v>
          </cell>
          <cell r="JG112">
            <v>180.14495903682706</v>
          </cell>
          <cell r="JH112">
            <v>176.44213157677652</v>
          </cell>
          <cell r="JI112">
            <v>182.6022620985508</v>
          </cell>
          <cell r="JJ112">
            <v>168.86877058005334</v>
          </cell>
          <cell r="JK112">
            <v>164.20674616956711</v>
          </cell>
          <cell r="JL112">
            <v>149.45065662288664</v>
          </cell>
          <cell r="JM112">
            <v>148.30432423329353</v>
          </cell>
          <cell r="JN112">
            <v>154.3642401483059</v>
          </cell>
          <cell r="JO112">
            <v>156.95448095369338</v>
          </cell>
          <cell r="JP112">
            <v>157.44123761510849</v>
          </cell>
          <cell r="JQ112">
            <v>164.15663886618614</v>
          </cell>
          <cell r="JR112">
            <v>161.21462433910369</v>
          </cell>
          <cell r="JS112">
            <v>174.29672091364858</v>
          </cell>
          <cell r="JT112">
            <v>174.19241591477393</v>
          </cell>
          <cell r="JU112">
            <v>168.23987279272077</v>
          </cell>
          <cell r="JV112">
            <v>164.00631695604324</v>
          </cell>
          <cell r="JW112">
            <v>158.91480137372017</v>
          </cell>
          <cell r="JX112">
            <v>161.36903664135932</v>
          </cell>
          <cell r="JY112">
            <v>161.76682727432251</v>
          </cell>
          <cell r="JZ112">
            <v>166.93606030678751</v>
          </cell>
          <cell r="KA112">
            <v>169.5733406214714</v>
          </cell>
          <cell r="KB112">
            <v>171.08474050712584</v>
          </cell>
          <cell r="KC112">
            <v>171.21256526064872</v>
          </cell>
          <cell r="KD112">
            <v>171.30357648515701</v>
          </cell>
          <cell r="KE112">
            <v>174.15867017984391</v>
          </cell>
          <cell r="KF112">
            <v>217.83996755170824</v>
          </cell>
          <cell r="KG112">
            <v>177.97500602102281</v>
          </cell>
          <cell r="KH112">
            <v>181.44365853261948</v>
          </cell>
          <cell r="KI112">
            <v>185.738570250988</v>
          </cell>
          <cell r="KJ112">
            <v>194.84378309392929</v>
          </cell>
          <cell r="KK112">
            <v>211.03662287020683</v>
          </cell>
          <cell r="KL112">
            <v>227.66815720057488</v>
          </cell>
          <cell r="KM112">
            <v>272.75757205724716</v>
          </cell>
          <cell r="KN112">
            <v>224.28642552137376</v>
          </cell>
          <cell r="KO112">
            <v>217.99335725593565</v>
          </cell>
          <cell r="KP112">
            <v>218.07414250016211</v>
          </cell>
          <cell r="KQ112">
            <v>221.34543359231949</v>
          </cell>
          <cell r="KR112">
            <v>229.54769237637518</v>
          </cell>
          <cell r="KS112">
            <v>228.82778336453435</v>
          </cell>
          <cell r="KT112">
            <v>233.47242360854148</v>
          </cell>
          <cell r="KU112">
            <v>234.02564914178851</v>
          </cell>
          <cell r="KV112">
            <v>234.66375031137468</v>
          </cell>
          <cell r="KW112">
            <v>235.17198153138159</v>
          </cell>
          <cell r="KX112">
            <v>227.23253044056895</v>
          </cell>
          <cell r="KY112">
            <v>234.93371619081495</v>
          </cell>
          <cell r="KZ112">
            <v>231.97943048739435</v>
          </cell>
          <cell r="LA112">
            <v>242.85271532106398</v>
          </cell>
          <cell r="LB112">
            <v>242.04486287879945</v>
          </cell>
          <cell r="LC112">
            <v>255.62803248715403</v>
          </cell>
          <cell r="LD112">
            <v>269.32777827072141</v>
          </cell>
          <cell r="LE112">
            <v>274.98172276854513</v>
          </cell>
          <cell r="LF112">
            <v>277.67422337675094</v>
          </cell>
          <cell r="LG112">
            <v>290.38716206312182</v>
          </cell>
          <cell r="LH112">
            <v>290.19184583973885</v>
          </cell>
          <cell r="LI112">
            <v>308.3235314774513</v>
          </cell>
          <cell r="LJ112">
            <v>321.58765050101277</v>
          </cell>
          <cell r="LK112">
            <v>333.74531845808031</v>
          </cell>
          <cell r="LL112">
            <v>324.49796448922154</v>
          </cell>
          <cell r="LM112">
            <v>319.98523939085004</v>
          </cell>
          <cell r="LN112">
            <v>310.97819595861432</v>
          </cell>
          <cell r="LO112">
            <v>308.60883632731435</v>
          </cell>
          <cell r="LP112">
            <v>305.4346920478344</v>
          </cell>
          <cell r="LQ112">
            <v>299.8206288731098</v>
          </cell>
          <cell r="LR112">
            <v>299.01175383281708</v>
          </cell>
          <cell r="LS112">
            <v>296.76919635701182</v>
          </cell>
          <cell r="LT112">
            <v>297.03609444236753</v>
          </cell>
          <cell r="LU112">
            <v>296.16586352038382</v>
          </cell>
          <cell r="LV112">
            <v>279.67135732579231</v>
          </cell>
          <cell r="LW112">
            <v>279.86462835311892</v>
          </cell>
          <cell r="LX112">
            <v>280.20719869256015</v>
          </cell>
          <cell r="LY112">
            <v>280.50988770890234</v>
          </cell>
          <cell r="LZ112">
            <v>289.57930962085726</v>
          </cell>
          <cell r="MA112">
            <v>295.96338911080363</v>
          </cell>
          <cell r="MB112">
            <v>295.54310132122038</v>
          </cell>
          <cell r="MC112">
            <v>287.44105714392663</v>
          </cell>
          <cell r="MD112">
            <v>282.72790283203125</v>
          </cell>
          <cell r="ME112">
            <v>259.25621029114723</v>
          </cell>
          <cell r="MF112">
            <v>248.2551007039547</v>
          </cell>
          <cell r="MG112">
            <v>255.9174277291298</v>
          </cell>
          <cell r="MH112">
            <v>254.67497112488746</v>
          </cell>
          <cell r="MI112">
            <v>240.91795985174178</v>
          </cell>
          <cell r="MJ112">
            <v>236.83063553309441</v>
          </cell>
          <cell r="MK112">
            <v>236.82552254295351</v>
          </cell>
          <cell r="ML112">
            <v>238.88912536382676</v>
          </cell>
          <cell r="MM112">
            <v>228.2858064095974</v>
          </cell>
          <cell r="MN112">
            <v>225.62807413434982</v>
          </cell>
          <cell r="MO112">
            <v>214.14634347391126</v>
          </cell>
          <cell r="MP112">
            <v>214.2128123457432</v>
          </cell>
          <cell r="MQ112">
            <v>202.87935839939115</v>
          </cell>
          <cell r="MR112">
            <v>192.26070047473908</v>
          </cell>
          <cell r="MS112">
            <v>187.7643369448185</v>
          </cell>
          <cell r="MT112">
            <v>181.17676044726372</v>
          </cell>
          <cell r="MU112">
            <v>181.6052290210724</v>
          </cell>
          <cell r="MV112">
            <v>183.72507473349572</v>
          </cell>
          <cell r="MW112">
            <v>183.57373022532462</v>
          </cell>
          <cell r="MX112">
            <v>186.80718519043921</v>
          </cell>
          <cell r="MY112">
            <v>186.87058626818657</v>
          </cell>
          <cell r="MZ112">
            <v>192.48055905079843</v>
          </cell>
          <cell r="NA112">
            <v>192.50919179558753</v>
          </cell>
          <cell r="NB112">
            <v>198.15188771510122</v>
          </cell>
          <cell r="NC112">
            <v>198.08439624524115</v>
          </cell>
          <cell r="ND112">
            <v>198.02406296157835</v>
          </cell>
          <cell r="NE112">
            <v>191.243215436697</v>
          </cell>
          <cell r="NF112">
            <v>186.67731524085997</v>
          </cell>
          <cell r="NG112">
            <v>187.3685915079117</v>
          </cell>
          <cell r="NH112">
            <v>184.1412721309662</v>
          </cell>
          <cell r="NI112">
            <v>184.16172409152986</v>
          </cell>
          <cell r="NJ112">
            <v>180.87407143092156</v>
          </cell>
          <cell r="NK112">
            <v>185.53098285126688</v>
          </cell>
          <cell r="NL112">
            <v>189.23892330145836</v>
          </cell>
          <cell r="NM112">
            <v>189.06405903863907</v>
          </cell>
          <cell r="NN112">
            <v>189.01292913722995</v>
          </cell>
          <cell r="NO112">
            <v>192.5010110113621</v>
          </cell>
          <cell r="NP112">
            <v>179.10293164610863</v>
          </cell>
          <cell r="NQ112">
            <v>179.58968830752374</v>
          </cell>
          <cell r="NR112">
            <v>176.92070745396614</v>
          </cell>
          <cell r="NS112">
            <v>176.61801843762399</v>
          </cell>
          <cell r="NT112">
            <v>182.81496248841287</v>
          </cell>
          <cell r="NU112">
            <v>181.92018921375276</v>
          </cell>
          <cell r="NV112">
            <v>185.88173397493364</v>
          </cell>
          <cell r="NW112">
            <v>185.75902221155167</v>
          </cell>
          <cell r="NX112">
            <v>181.50092402219772</v>
          </cell>
          <cell r="NY112">
            <v>177.91978572750091</v>
          </cell>
          <cell r="NZ112">
            <v>178.29916959595681</v>
          </cell>
          <cell r="OA112">
            <v>175.78357844662668</v>
          </cell>
          <cell r="OB112">
            <v>175.62303055620191</v>
          </cell>
          <cell r="OC112">
            <v>175.67211526155472</v>
          </cell>
          <cell r="OD112">
            <v>178.24190410637854</v>
          </cell>
          <cell r="OE112">
            <v>183.77722723293306</v>
          </cell>
          <cell r="OF112">
            <v>183.25263444447518</v>
          </cell>
          <cell r="OG112">
            <v>183.41727272701263</v>
          </cell>
          <cell r="OH112">
            <v>190.50796745443344</v>
          </cell>
          <cell r="OI112">
            <v>190.43025000429154</v>
          </cell>
          <cell r="OJ112">
            <v>182.96528439855575</v>
          </cell>
          <cell r="OK112">
            <v>195.91546582746508</v>
          </cell>
          <cell r="OL112">
            <v>190.61022725725172</v>
          </cell>
          <cell r="OM112">
            <v>202.92333011460303</v>
          </cell>
          <cell r="ON112">
            <v>205.30087053012849</v>
          </cell>
          <cell r="OO112">
            <v>199.14892079257964</v>
          </cell>
          <cell r="OP112">
            <v>207.63034883832933</v>
          </cell>
          <cell r="OQ112">
            <v>197.44220468354226</v>
          </cell>
          <cell r="OR112">
            <v>198.07212506890295</v>
          </cell>
          <cell r="OS112">
            <v>202.95298545742034</v>
          </cell>
          <cell r="OT112">
            <v>196.00545445394516</v>
          </cell>
          <cell r="OU112">
            <v>198.72556520891189</v>
          </cell>
          <cell r="OV112">
            <v>203.39781559967994</v>
          </cell>
          <cell r="OW112">
            <v>203.28226202249527</v>
          </cell>
          <cell r="OX112">
            <v>203.35691167855262</v>
          </cell>
          <cell r="OY112">
            <v>199.3738923587799</v>
          </cell>
          <cell r="OZ112">
            <v>199.74305024695397</v>
          </cell>
          <cell r="PA112">
            <v>199.74714063906669</v>
          </cell>
          <cell r="PB112">
            <v>199.61318029737473</v>
          </cell>
          <cell r="PC112">
            <v>190.84542480373381</v>
          </cell>
          <cell r="PD112">
            <v>195.73446597647666</v>
          </cell>
          <cell r="PE112">
            <v>196.79080973958969</v>
          </cell>
          <cell r="PF112">
            <v>186.94830371832848</v>
          </cell>
          <cell r="PG112">
            <v>184.74255977153777</v>
          </cell>
          <cell r="PH112">
            <v>186.4656374490261</v>
          </cell>
          <cell r="PI112">
            <v>186.21203313803673</v>
          </cell>
          <cell r="PJ112">
            <v>187.18452386283874</v>
          </cell>
          <cell r="PK112">
            <v>187.69480027890205</v>
          </cell>
          <cell r="PL112">
            <v>187.87989052200319</v>
          </cell>
          <cell r="PM112">
            <v>194.44906025505065</v>
          </cell>
          <cell r="PN112">
            <v>200.49670499372482</v>
          </cell>
          <cell r="PO112">
            <v>204.8550177898407</v>
          </cell>
          <cell r="PP112">
            <v>205.21804008984566</v>
          </cell>
          <cell r="PQ112">
            <v>212.47337309980392</v>
          </cell>
          <cell r="PR112">
            <v>213.95818543672561</v>
          </cell>
          <cell r="PS112">
            <v>217.22640873479841</v>
          </cell>
          <cell r="PT112">
            <v>221.15727555513382</v>
          </cell>
          <cell r="PU112">
            <v>221.96103760528567</v>
          </cell>
          <cell r="PV112">
            <v>217.90132343339923</v>
          </cell>
          <cell r="PW112">
            <v>221.98353476190567</v>
          </cell>
          <cell r="PX112">
            <v>221.0202474193573</v>
          </cell>
          <cell r="PY112">
            <v>225.39594438195229</v>
          </cell>
          <cell r="PZ112">
            <v>222.08477196669577</v>
          </cell>
          <cell r="QA112">
            <v>222.14306005430223</v>
          </cell>
          <cell r="QB112">
            <v>213.29042892432213</v>
          </cell>
          <cell r="QC112">
            <v>223.58287807798385</v>
          </cell>
        </row>
        <row r="113">
          <cell r="B113" t="str">
            <v>RWE 2 3/4 04/21/75 nc-20</v>
          </cell>
          <cell r="C113" t="str">
            <v>XS1219498141</v>
          </cell>
          <cell r="D113">
            <v>272.86770073270799</v>
          </cell>
          <cell r="E113">
            <v>268.26293809032444</v>
          </cell>
          <cell r="F113">
            <v>279.88935977983476</v>
          </cell>
          <cell r="G113">
            <v>280.71657422304156</v>
          </cell>
          <cell r="H113">
            <v>296.1591989922523</v>
          </cell>
          <cell r="I113">
            <v>310.50305878257751</v>
          </cell>
          <cell r="J113">
            <v>323.66504560089112</v>
          </cell>
          <cell r="K113">
            <v>325.7398463129997</v>
          </cell>
          <cell r="L113">
            <v>324.84595220088954</v>
          </cell>
          <cell r="M113">
            <v>307.98276057243345</v>
          </cell>
          <cell r="N113">
            <v>300.3948075256348</v>
          </cell>
          <cell r="O113">
            <v>292.49664906263354</v>
          </cell>
          <cell r="P113">
            <v>298.53164228439334</v>
          </cell>
          <cell r="Q113">
            <v>298.3760563902855</v>
          </cell>
          <cell r="R113">
            <v>294.1075912084579</v>
          </cell>
          <cell r="S113">
            <v>284.98987126493455</v>
          </cell>
          <cell r="T113">
            <v>302.47927195787429</v>
          </cell>
          <cell r="U113">
            <v>292.16711620616911</v>
          </cell>
          <cell r="V113">
            <v>297.90543321990964</v>
          </cell>
          <cell r="W113">
            <v>291.33023804283141</v>
          </cell>
          <cell r="X113">
            <v>267.19316427183151</v>
          </cell>
          <cell r="Y113">
            <v>252.61447608232496</v>
          </cell>
          <cell r="Z113">
            <v>268.22524958181384</v>
          </cell>
          <cell r="AA113">
            <v>311.70039370679859</v>
          </cell>
          <cell r="AB113">
            <v>351.90823405551907</v>
          </cell>
          <cell r="AC113">
            <v>375.22679073143007</v>
          </cell>
          <cell r="AD113">
            <v>376.51689736890796</v>
          </cell>
          <cell r="AE113">
            <v>370.09728808593752</v>
          </cell>
          <cell r="AF113">
            <v>361.45019131278991</v>
          </cell>
          <cell r="AG113">
            <v>360.73604239511491</v>
          </cell>
          <cell r="AH113">
            <v>396.55558743238453</v>
          </cell>
          <cell r="AI113">
            <v>451.96639229106904</v>
          </cell>
          <cell r="AJ113">
            <v>433.07285306310649</v>
          </cell>
          <cell r="AK113">
            <v>435.18051042366028</v>
          </cell>
          <cell r="AL113">
            <v>447.25339598321915</v>
          </cell>
          <cell r="AM113">
            <v>473.24493764734268</v>
          </cell>
          <cell r="AN113">
            <v>490.27531163406371</v>
          </cell>
          <cell r="AO113">
            <v>494.38045994567869</v>
          </cell>
          <cell r="AP113">
            <v>492.56657967710493</v>
          </cell>
          <cell r="AQ113">
            <v>488.39088620853425</v>
          </cell>
          <cell r="AR113">
            <v>488.25945961475372</v>
          </cell>
          <cell r="AS113">
            <v>484.92934165763853</v>
          </cell>
          <cell r="AT113">
            <v>497.90385230541233</v>
          </cell>
          <cell r="AU113">
            <v>474.3214760699272</v>
          </cell>
          <cell r="AV113">
            <v>478.19372872638701</v>
          </cell>
          <cell r="AW113">
            <v>483.18117468595506</v>
          </cell>
          <cell r="AX113">
            <v>479.38236630249025</v>
          </cell>
          <cell r="AY113">
            <v>463.90205302476886</v>
          </cell>
          <cell r="AZ113">
            <v>457.41576407289506</v>
          </cell>
          <cell r="BA113">
            <v>437.55585283184053</v>
          </cell>
          <cell r="BB113">
            <v>430.0993263788223</v>
          </cell>
          <cell r="BC113">
            <v>438.29609379386903</v>
          </cell>
          <cell r="BD113">
            <v>440.90336548519133</v>
          </cell>
          <cell r="BE113">
            <v>445.6791759738922</v>
          </cell>
          <cell r="BF113">
            <v>419.81326267147068</v>
          </cell>
          <cell r="BG113">
            <v>396.67058570194246</v>
          </cell>
          <cell r="BH113">
            <v>389.10485921144482</v>
          </cell>
          <cell r="BI113">
            <v>393.87970332813262</v>
          </cell>
          <cell r="BJ113">
            <v>387.54996664237979</v>
          </cell>
          <cell r="BK113">
            <v>389.14448046398161</v>
          </cell>
          <cell r="BL113">
            <v>522.63621123647692</v>
          </cell>
          <cell r="BM113">
            <v>617.0217657551766</v>
          </cell>
          <cell r="BN113">
            <v>638.29064739131923</v>
          </cell>
          <cell r="BO113">
            <v>664.59722633171089</v>
          </cell>
          <cell r="BP113">
            <v>672.95441150093075</v>
          </cell>
          <cell r="BQ113">
            <v>660.12678939914701</v>
          </cell>
          <cell r="BR113">
            <v>651.4864572300911</v>
          </cell>
          <cell r="BS113">
            <v>638.8144210224151</v>
          </cell>
          <cell r="BT113">
            <v>651.00520396757122</v>
          </cell>
          <cell r="BU113">
            <v>661.28160395479199</v>
          </cell>
          <cell r="BV113">
            <v>692.81625548601141</v>
          </cell>
          <cell r="BW113">
            <v>684.80889698553085</v>
          </cell>
          <cell r="BX113">
            <v>837.38744138860704</v>
          </cell>
          <cell r="BY113">
            <v>837.86386279106136</v>
          </cell>
          <cell r="BZ113">
            <v>810.0864656467437</v>
          </cell>
          <cell r="CA113">
            <v>875.45766684436796</v>
          </cell>
          <cell r="CB113">
            <v>898.68538455104829</v>
          </cell>
          <cell r="CC113">
            <v>711.7822726149559</v>
          </cell>
          <cell r="CD113">
            <v>622.04303473520281</v>
          </cell>
          <cell r="CE113">
            <v>436.01159035491946</v>
          </cell>
          <cell r="CF113">
            <v>408.61107829570767</v>
          </cell>
          <cell r="CG113">
            <v>319.21780159664155</v>
          </cell>
          <cell r="CH113">
            <v>290.56680415248871</v>
          </cell>
          <cell r="CI113">
            <v>291.65880452728271</v>
          </cell>
          <cell r="CJ113">
            <v>166.71849969863894</v>
          </cell>
          <cell r="CK113">
            <v>138.7342989435196</v>
          </cell>
          <cell r="CL113">
            <v>120.15579699182511</v>
          </cell>
          <cell r="CM113">
            <v>123.83187612962722</v>
          </cell>
          <cell r="CN113">
            <v>122.95247759771347</v>
          </cell>
          <cell r="CO113">
            <v>134.37402842044833</v>
          </cell>
          <cell r="CP113">
            <v>99.242540256500249</v>
          </cell>
          <cell r="CQ113">
            <v>90.01948576354981</v>
          </cell>
          <cell r="CR113">
            <v>81.557932416915889</v>
          </cell>
          <cell r="CS113">
            <v>77.190897289752954</v>
          </cell>
          <cell r="CT113">
            <v>69.903485939025884</v>
          </cell>
          <cell r="CU113">
            <v>69.042448475360857</v>
          </cell>
          <cell r="CV113">
            <v>70.471712682724004</v>
          </cell>
          <cell r="CW113">
            <v>70.094827597618107</v>
          </cell>
          <cell r="CX113">
            <v>70.536459607601159</v>
          </cell>
          <cell r="CY113">
            <v>71.453546648025508</v>
          </cell>
          <cell r="CZ113">
            <v>72.55424437093734</v>
          </cell>
          <cell r="DA113">
            <v>74.446400772571565</v>
          </cell>
          <cell r="DB113">
            <v>76.466118279933923</v>
          </cell>
          <cell r="DC113">
            <v>76.925144986152659</v>
          </cell>
          <cell r="DD113">
            <v>74.843579669952391</v>
          </cell>
          <cell r="DE113">
            <v>76.361750102519991</v>
          </cell>
          <cell r="DF113">
            <v>82.014060007095338</v>
          </cell>
          <cell r="DG113">
            <v>80.098710677146912</v>
          </cell>
          <cell r="DH113">
            <v>83.864662412166595</v>
          </cell>
          <cell r="DI113">
            <v>84.615533466339116</v>
          </cell>
          <cell r="DJ113">
            <v>84.095625323295593</v>
          </cell>
          <cell r="DK113">
            <v>84.464779432296751</v>
          </cell>
          <cell r="DL113">
            <v>85.977151632785791</v>
          </cell>
          <cell r="DM113">
            <v>87.487591089248653</v>
          </cell>
          <cell r="DN113">
            <v>82.558127450466159</v>
          </cell>
          <cell r="DO113">
            <v>79.844554837703711</v>
          </cell>
          <cell r="DP113">
            <v>80.568367475509646</v>
          </cell>
          <cell r="DQ113">
            <v>81.942548478126525</v>
          </cell>
          <cell r="DR113">
            <v>81.92901926994324</v>
          </cell>
          <cell r="DS113">
            <v>81.331801365852357</v>
          </cell>
          <cell r="DT113">
            <v>88.627910064697275</v>
          </cell>
          <cell r="DU113">
            <v>91.956095277786261</v>
          </cell>
          <cell r="DV113">
            <v>92.257603345870976</v>
          </cell>
          <cell r="DW113">
            <v>92.379366219520563</v>
          </cell>
          <cell r="DX113">
            <v>93.775773778438563</v>
          </cell>
          <cell r="DY113">
            <v>96.75219957876206</v>
          </cell>
          <cell r="DZ113">
            <v>98.438518741607666</v>
          </cell>
          <cell r="EA113">
            <v>93.753547222137456</v>
          </cell>
          <cell r="EB113">
            <v>93.766110058307646</v>
          </cell>
          <cell r="EC113">
            <v>91.505765919685359</v>
          </cell>
          <cell r="ED113">
            <v>89.706381231307986</v>
          </cell>
          <cell r="EE113">
            <v>81.58015897321701</v>
          </cell>
          <cell r="EF113">
            <v>92.7398229804039</v>
          </cell>
          <cell r="EG113">
            <v>91.547319916248327</v>
          </cell>
          <cell r="EH113">
            <v>91.41202783441544</v>
          </cell>
          <cell r="EI113">
            <v>91.552151776313778</v>
          </cell>
          <cell r="EJ113">
            <v>98.926536608219152</v>
          </cell>
          <cell r="EK113">
            <v>99.086954362392419</v>
          </cell>
          <cell r="EL113">
            <v>101.70485614585877</v>
          </cell>
          <cell r="EM113">
            <v>100.36449816370011</v>
          </cell>
          <cell r="EN113">
            <v>99.513124420166008</v>
          </cell>
          <cell r="EO113">
            <v>98.689775465011593</v>
          </cell>
          <cell r="EP113">
            <v>105.03400773096084</v>
          </cell>
          <cell r="EQ113">
            <v>106.46713742637634</v>
          </cell>
          <cell r="ER113">
            <v>105.65151944732666</v>
          </cell>
          <cell r="ES113">
            <v>105.48530346107484</v>
          </cell>
          <cell r="ET113">
            <v>107.22960494470597</v>
          </cell>
          <cell r="EU113">
            <v>109.07440911769868</v>
          </cell>
          <cell r="EV113">
            <v>110.69791409969329</v>
          </cell>
          <cell r="EW113">
            <v>112.17936239576339</v>
          </cell>
          <cell r="EX113">
            <v>109.87746426057815</v>
          </cell>
          <cell r="EY113">
            <v>109.60301460886002</v>
          </cell>
          <cell r="EZ113">
            <v>113.01140869903564</v>
          </cell>
          <cell r="FA113">
            <v>112.52628994846343</v>
          </cell>
          <cell r="FB113">
            <v>113.94975592374803</v>
          </cell>
          <cell r="FC113">
            <v>113.71396115255357</v>
          </cell>
          <cell r="FD113">
            <v>114.74991195058823</v>
          </cell>
          <cell r="FE113">
            <v>115.81775302505493</v>
          </cell>
          <cell r="FF113">
            <v>108.90142852735519</v>
          </cell>
          <cell r="FG113">
            <v>103.99612418889998</v>
          </cell>
          <cell r="FH113">
            <v>109.20583571147918</v>
          </cell>
          <cell r="FI113">
            <v>105.20892106533051</v>
          </cell>
          <cell r="FJ113">
            <v>105.69693893194199</v>
          </cell>
          <cell r="FK113">
            <v>105.4524468126297</v>
          </cell>
          <cell r="FL113">
            <v>102.11169876337053</v>
          </cell>
          <cell r="FM113">
            <v>103.48877888202668</v>
          </cell>
          <cell r="FN113">
            <v>101.50964899921418</v>
          </cell>
          <cell r="FO113">
            <v>101.62851275682451</v>
          </cell>
          <cell r="FP113">
            <v>100.69693013620376</v>
          </cell>
          <cell r="FQ113">
            <v>99.710264310836806</v>
          </cell>
          <cell r="FR113">
            <v>100.29588575077057</v>
          </cell>
          <cell r="FS113">
            <v>100.25723087024689</v>
          </cell>
          <cell r="FT113">
            <v>98.117683233261104</v>
          </cell>
          <cell r="FU113">
            <v>94.470595255851748</v>
          </cell>
          <cell r="FV113">
            <v>90.844767462730402</v>
          </cell>
          <cell r="FW113">
            <v>90.230154862403879</v>
          </cell>
          <cell r="FX113">
            <v>92.016976714611047</v>
          </cell>
          <cell r="FY113">
            <v>93.526449799060828</v>
          </cell>
          <cell r="FZ113">
            <v>93.481030314445491</v>
          </cell>
          <cell r="GA113">
            <v>91.148208274841295</v>
          </cell>
          <cell r="GB113">
            <v>96.479682671070108</v>
          </cell>
          <cell r="GC113">
            <v>94.670634262561805</v>
          </cell>
          <cell r="GD113">
            <v>94.426142143249521</v>
          </cell>
          <cell r="GE113">
            <v>96.127923258304591</v>
          </cell>
          <cell r="GF113">
            <v>98.985485301017775</v>
          </cell>
          <cell r="GG113">
            <v>99.09275259447098</v>
          </cell>
          <cell r="GH113">
            <v>97.418996267795563</v>
          </cell>
          <cell r="GI113">
            <v>100.91919569921494</v>
          </cell>
          <cell r="GJ113">
            <v>98.356377120494841</v>
          </cell>
          <cell r="GK113">
            <v>99.783708583831782</v>
          </cell>
          <cell r="GL113">
            <v>93.520651566982281</v>
          </cell>
          <cell r="GM113">
            <v>93.99803934144974</v>
          </cell>
          <cell r="GN113">
            <v>96.529934015750882</v>
          </cell>
          <cell r="GO113">
            <v>95.18764328956604</v>
          </cell>
          <cell r="GP113">
            <v>89.740204251766201</v>
          </cell>
          <cell r="GQ113">
            <v>89.33432800626754</v>
          </cell>
          <cell r="GR113">
            <v>84.415494459629059</v>
          </cell>
          <cell r="GS113">
            <v>83.534163183689117</v>
          </cell>
          <cell r="GT113">
            <v>84.926705254554747</v>
          </cell>
          <cell r="GU113">
            <v>84.187430664539335</v>
          </cell>
          <cell r="GV113">
            <v>82.359054815769184</v>
          </cell>
          <cell r="GW113">
            <v>79.010575790405284</v>
          </cell>
          <cell r="GX113">
            <v>84.574945841789244</v>
          </cell>
          <cell r="GY113">
            <v>84.668683927059163</v>
          </cell>
          <cell r="GZ113">
            <v>84.835866285324087</v>
          </cell>
          <cell r="HA113">
            <v>80.52004887485505</v>
          </cell>
          <cell r="HB113">
            <v>81.168484495639802</v>
          </cell>
          <cell r="HC113">
            <v>82.234392826080324</v>
          </cell>
          <cell r="HD113">
            <v>102.97080348300933</v>
          </cell>
          <cell r="HE113">
            <v>102.1745129442215</v>
          </cell>
          <cell r="HF113">
            <v>96.636234937191006</v>
          </cell>
          <cell r="HG113">
            <v>94.247363320827489</v>
          </cell>
          <cell r="HH113">
            <v>98.359276236534114</v>
          </cell>
          <cell r="HI113">
            <v>99.055064085960382</v>
          </cell>
          <cell r="HJ113">
            <v>101.83531636762619</v>
          </cell>
          <cell r="HK113">
            <v>98.577676311492922</v>
          </cell>
          <cell r="HL113">
            <v>101.26515687990188</v>
          </cell>
          <cell r="HM113">
            <v>100.90180100297927</v>
          </cell>
          <cell r="HN113">
            <v>104.31212783718108</v>
          </cell>
          <cell r="HO113">
            <v>103.31579829168319</v>
          </cell>
          <cell r="HP113">
            <v>103.7641949057579</v>
          </cell>
          <cell r="HQ113">
            <v>102.33976255846024</v>
          </cell>
          <cell r="HR113">
            <v>102.82391493701935</v>
          </cell>
          <cell r="HS113">
            <v>106.68843661737442</v>
          </cell>
          <cell r="HT113">
            <v>114.92579165697097</v>
          </cell>
          <cell r="HU113">
            <v>116.44782757759094</v>
          </cell>
          <cell r="HV113">
            <v>123.90048854255676</v>
          </cell>
          <cell r="HW113">
            <v>125.58874044942856</v>
          </cell>
          <cell r="HX113">
            <v>118.84732928609849</v>
          </cell>
          <cell r="HY113">
            <v>118.56804777431488</v>
          </cell>
          <cell r="HZ113">
            <v>113.34287429952622</v>
          </cell>
          <cell r="IA113">
            <v>113.91206741523743</v>
          </cell>
          <cell r="IB113">
            <v>109.88229612064362</v>
          </cell>
          <cell r="IC113">
            <v>111.13664699363709</v>
          </cell>
          <cell r="ID113">
            <v>117.29726857709885</v>
          </cell>
          <cell r="IE113">
            <v>119.77118093061446</v>
          </cell>
          <cell r="IF113">
            <v>108.22496811819076</v>
          </cell>
          <cell r="IG113">
            <v>97.00248993015289</v>
          </cell>
          <cell r="IH113">
            <v>92.369702499389646</v>
          </cell>
          <cell r="II113">
            <v>94.579795293331145</v>
          </cell>
          <cell r="IJ113">
            <v>93.32061256027221</v>
          </cell>
          <cell r="IK113">
            <v>91.331818957328807</v>
          </cell>
          <cell r="IL113">
            <v>91.903911189079295</v>
          </cell>
          <cell r="IM113">
            <v>102.40934134340286</v>
          </cell>
          <cell r="IN113">
            <v>108.71395235681534</v>
          </cell>
          <cell r="IO113">
            <v>109.93834569740295</v>
          </cell>
          <cell r="IP113">
            <v>108.76517007350921</v>
          </cell>
          <cell r="IQ113">
            <v>110.82257608938217</v>
          </cell>
          <cell r="IR113">
            <v>108.77096830558777</v>
          </cell>
          <cell r="IS113">
            <v>107.94858572244644</v>
          </cell>
          <cell r="IT113">
            <v>107.23347043275834</v>
          </cell>
          <cell r="IU113">
            <v>104.77985189151764</v>
          </cell>
          <cell r="IV113">
            <v>105.476606112957</v>
          </cell>
          <cell r="IW113">
            <v>108.38345312833786</v>
          </cell>
          <cell r="IX113">
            <v>110.82934069347382</v>
          </cell>
          <cell r="IY113">
            <v>106.7638136343956</v>
          </cell>
          <cell r="IZ113">
            <v>104.37494201803207</v>
          </cell>
          <cell r="JA113">
            <v>101.34729850101471</v>
          </cell>
          <cell r="JB113">
            <v>105.05623428726197</v>
          </cell>
          <cell r="JC113">
            <v>111.524162170887</v>
          </cell>
          <cell r="JD113">
            <v>114.20004627513886</v>
          </cell>
          <cell r="JE113">
            <v>124.24161786317825</v>
          </cell>
          <cell r="JF113">
            <v>128.00370411014558</v>
          </cell>
          <cell r="JG113">
            <v>130.29014029312134</v>
          </cell>
          <cell r="JH113">
            <v>130.065941986084</v>
          </cell>
          <cell r="JI113">
            <v>129.26385321521758</v>
          </cell>
          <cell r="JJ113">
            <v>130.67185723829269</v>
          </cell>
          <cell r="JK113">
            <v>129.08990625286103</v>
          </cell>
          <cell r="JL113">
            <v>132.26733743190766</v>
          </cell>
          <cell r="JM113">
            <v>137.08470191717146</v>
          </cell>
          <cell r="JN113">
            <v>147.52441877460478</v>
          </cell>
          <cell r="JO113">
            <v>152.09342565250395</v>
          </cell>
          <cell r="JP113">
            <v>152.98152153253557</v>
          </cell>
          <cell r="JQ113">
            <v>153.28979420471191</v>
          </cell>
          <cell r="JR113">
            <v>148.13323314285279</v>
          </cell>
          <cell r="JS113">
            <v>157.87619577884675</v>
          </cell>
          <cell r="JT113">
            <v>166.85765726852415</v>
          </cell>
          <cell r="JU113">
            <v>167.70709826803207</v>
          </cell>
          <cell r="JV113">
            <v>171.85573332023623</v>
          </cell>
          <cell r="JW113">
            <v>187.65494936227799</v>
          </cell>
          <cell r="JX113">
            <v>191.68761977291106</v>
          </cell>
          <cell r="JY113">
            <v>189.62055003690719</v>
          </cell>
          <cell r="JZ113">
            <v>187.34281120204926</v>
          </cell>
          <cell r="KA113">
            <v>186.67891362905505</v>
          </cell>
          <cell r="KB113">
            <v>179.84956261253356</v>
          </cell>
          <cell r="KC113">
            <v>182.23940060091019</v>
          </cell>
          <cell r="KD113">
            <v>176.84124653577805</v>
          </cell>
          <cell r="KE113">
            <v>178.0501779241562</v>
          </cell>
          <cell r="KF113">
            <v>168.47536401844025</v>
          </cell>
          <cell r="KG113">
            <v>161.95428567409516</v>
          </cell>
          <cell r="KH113">
            <v>160.51245863056184</v>
          </cell>
          <cell r="KI113">
            <v>158.86286160421372</v>
          </cell>
          <cell r="KJ113">
            <v>156.48172096395493</v>
          </cell>
          <cell r="KK113">
            <v>157.11276188850405</v>
          </cell>
          <cell r="KL113">
            <v>157.96993386411668</v>
          </cell>
          <cell r="KM113">
            <v>156.22949786853789</v>
          </cell>
          <cell r="KN113">
            <v>151.2149934926033</v>
          </cell>
          <cell r="KO113">
            <v>150.52597024726867</v>
          </cell>
          <cell r="KP113">
            <v>137.72057470178603</v>
          </cell>
          <cell r="KQ113">
            <v>127.59106326055527</v>
          </cell>
          <cell r="KR113">
            <v>119.8765154800415</v>
          </cell>
          <cell r="KS113">
            <v>120.12583945941925</v>
          </cell>
          <cell r="KT113">
            <v>119.41072416973114</v>
          </cell>
          <cell r="KU113">
            <v>122.18711096334457</v>
          </cell>
          <cell r="KV113">
            <v>122.47992168331146</v>
          </cell>
          <cell r="KW113">
            <v>122.90899085712434</v>
          </cell>
          <cell r="KX113">
            <v>120.65347857856752</v>
          </cell>
          <cell r="KY113">
            <v>121.98320646858215</v>
          </cell>
          <cell r="KZ113">
            <v>125.10458807086944</v>
          </cell>
          <cell r="LA113">
            <v>128.99810091161729</v>
          </cell>
          <cell r="LB113">
            <v>126.10188398838044</v>
          </cell>
          <cell r="LC113">
            <v>128.03752713060379</v>
          </cell>
          <cell r="LD113">
            <v>127.80946333551407</v>
          </cell>
          <cell r="LE113">
            <v>130.78878825187684</v>
          </cell>
          <cell r="LF113">
            <v>134.44264083337785</v>
          </cell>
          <cell r="LG113">
            <v>136.09900246381761</v>
          </cell>
          <cell r="LH113">
            <v>137.03831606054305</v>
          </cell>
          <cell r="LI113">
            <v>135.15292426300047</v>
          </cell>
          <cell r="LJ113">
            <v>134.33344079589844</v>
          </cell>
          <cell r="LK113">
            <v>133.05686336660386</v>
          </cell>
          <cell r="LL113">
            <v>132.62199596071244</v>
          </cell>
          <cell r="LM113">
            <v>135.92215638542174</v>
          </cell>
          <cell r="LN113">
            <v>139.39239828443527</v>
          </cell>
          <cell r="LO113">
            <v>142.75633926200865</v>
          </cell>
          <cell r="LP113">
            <v>148.1399977469444</v>
          </cell>
          <cell r="LQ113">
            <v>151.23818642091751</v>
          </cell>
          <cell r="LR113">
            <v>157.17847518539429</v>
          </cell>
          <cell r="LS113">
            <v>170.35689032793044</v>
          </cell>
          <cell r="LT113">
            <v>162.84914615821839</v>
          </cell>
          <cell r="LU113">
            <v>165.21869033432006</v>
          </cell>
          <cell r="LV113">
            <v>161.93109274578094</v>
          </cell>
          <cell r="LW113">
            <v>157.96027014398575</v>
          </cell>
          <cell r="LX113">
            <v>169.64757327032089</v>
          </cell>
          <cell r="LY113">
            <v>173.60873215198518</v>
          </cell>
          <cell r="LZ113">
            <v>176.99006782579423</v>
          </cell>
          <cell r="MA113">
            <v>197.06741276979449</v>
          </cell>
          <cell r="MB113">
            <v>208.63488576650622</v>
          </cell>
          <cell r="MC113">
            <v>214.69210554456711</v>
          </cell>
          <cell r="MD113">
            <v>221.44124768400192</v>
          </cell>
          <cell r="ME113">
            <v>220.46714469480514</v>
          </cell>
          <cell r="MF113">
            <v>213.7933795723915</v>
          </cell>
          <cell r="MG113">
            <v>210.48258905553817</v>
          </cell>
          <cell r="MH113">
            <v>211.35908847141266</v>
          </cell>
          <cell r="MI113">
            <v>211.37455042362211</v>
          </cell>
          <cell r="MJ113">
            <v>208.12077585554124</v>
          </cell>
          <cell r="MK113">
            <v>209.08714786863328</v>
          </cell>
          <cell r="ML113">
            <v>212.75163054227829</v>
          </cell>
          <cell r="MM113">
            <v>217.26941970348361</v>
          </cell>
          <cell r="MN113">
            <v>214.87185073900221</v>
          </cell>
          <cell r="MO113">
            <v>216.80459476518629</v>
          </cell>
          <cell r="MP113">
            <v>214.55488071870803</v>
          </cell>
          <cell r="MQ113">
            <v>213.9151424460411</v>
          </cell>
          <cell r="MR113">
            <v>216.39968489170076</v>
          </cell>
          <cell r="MS113">
            <v>217.52357554292678</v>
          </cell>
          <cell r="MT113">
            <v>218.04155094194411</v>
          </cell>
          <cell r="MU113">
            <v>213.6252308421135</v>
          </cell>
          <cell r="MV113">
            <v>214.86025427484512</v>
          </cell>
          <cell r="MW113">
            <v>223.19231377172471</v>
          </cell>
          <cell r="MX113">
            <v>217.01526386404038</v>
          </cell>
          <cell r="MY113">
            <v>208.64648223066331</v>
          </cell>
          <cell r="MZ113">
            <v>200.78891139221193</v>
          </cell>
          <cell r="NA113">
            <v>202.03166580104829</v>
          </cell>
          <cell r="NB113">
            <v>208.06086079072952</v>
          </cell>
          <cell r="NC113">
            <v>206.46151510906219</v>
          </cell>
          <cell r="ND113">
            <v>211.76013285684584</v>
          </cell>
          <cell r="NE113">
            <v>227.36704086828232</v>
          </cell>
          <cell r="NF113">
            <v>230.35602950477602</v>
          </cell>
          <cell r="NG113">
            <v>227.15250628137588</v>
          </cell>
          <cell r="NH113">
            <v>226.03151474618912</v>
          </cell>
          <cell r="NI113">
            <v>226.73986543178557</v>
          </cell>
          <cell r="NJ113">
            <v>223.20970846796035</v>
          </cell>
          <cell r="NK113">
            <v>218.00772792148589</v>
          </cell>
          <cell r="NL113">
            <v>209.88633752346038</v>
          </cell>
          <cell r="NM113">
            <v>214.64282057189942</v>
          </cell>
          <cell r="NN113">
            <v>218.12562530708314</v>
          </cell>
          <cell r="NO113">
            <v>218.37688203048705</v>
          </cell>
          <cell r="NP113">
            <v>228.18942345142364</v>
          </cell>
          <cell r="NQ113">
            <v>230.34539941263199</v>
          </cell>
          <cell r="NR113">
            <v>225.96386870527266</v>
          </cell>
          <cell r="NS113">
            <v>250.2845531587601</v>
          </cell>
          <cell r="NT113">
            <v>261.30602596807478</v>
          </cell>
          <cell r="NU113">
            <v>306.31383610582355</v>
          </cell>
          <cell r="NV113">
            <v>351.27236127090453</v>
          </cell>
          <cell r="NW113">
            <v>385.57470224761965</v>
          </cell>
          <cell r="NX113">
            <v>398.92319886446001</v>
          </cell>
          <cell r="NY113">
            <v>383.92607159328463</v>
          </cell>
          <cell r="NZ113">
            <v>377.36150650835037</v>
          </cell>
          <cell r="OA113">
            <v>378.07565542602543</v>
          </cell>
          <cell r="OB113">
            <v>383.87485387659075</v>
          </cell>
          <cell r="OC113">
            <v>367.79442357873916</v>
          </cell>
          <cell r="OD113">
            <v>376.93533645057681</v>
          </cell>
          <cell r="OE113">
            <v>372.37599329280852</v>
          </cell>
          <cell r="OF113">
            <v>346.7255809493065</v>
          </cell>
          <cell r="OG113">
            <v>340.2296282773018</v>
          </cell>
          <cell r="OH113">
            <v>333.39641177272796</v>
          </cell>
          <cell r="OI113">
            <v>329.32701922559738</v>
          </cell>
          <cell r="OJ113">
            <v>330.49536298942564</v>
          </cell>
          <cell r="OK113">
            <v>355.2847378692627</v>
          </cell>
          <cell r="OL113">
            <v>371.96335244321824</v>
          </cell>
          <cell r="OM113">
            <v>370.76215203094483</v>
          </cell>
          <cell r="ON113">
            <v>353.65543465518948</v>
          </cell>
          <cell r="OO113">
            <v>342.77022029972073</v>
          </cell>
          <cell r="OP113">
            <v>318.73654833412166</v>
          </cell>
          <cell r="OQ113">
            <v>293.18373956394197</v>
          </cell>
          <cell r="OR113">
            <v>277.99140514612202</v>
          </cell>
          <cell r="OS113">
            <v>278.98386920356751</v>
          </cell>
          <cell r="OT113">
            <v>270.01883603811268</v>
          </cell>
          <cell r="OU113">
            <v>257.4801591682434</v>
          </cell>
          <cell r="OV113">
            <v>246.06344020557404</v>
          </cell>
          <cell r="OW113">
            <v>242.43374692440034</v>
          </cell>
          <cell r="OX113">
            <v>241.55531476449968</v>
          </cell>
          <cell r="OY113">
            <v>236.14363149118424</v>
          </cell>
          <cell r="OZ113">
            <v>238.82144833946228</v>
          </cell>
          <cell r="PA113">
            <v>239.82260974502563</v>
          </cell>
          <cell r="PB113">
            <v>217.86857035160062</v>
          </cell>
          <cell r="PC113">
            <v>207.55544822788238</v>
          </cell>
          <cell r="PD113">
            <v>205.22165981626512</v>
          </cell>
          <cell r="PE113">
            <v>197.37278632593157</v>
          </cell>
          <cell r="PF113">
            <v>188.48119743347166</v>
          </cell>
          <cell r="PG113">
            <v>186.1377453017235</v>
          </cell>
          <cell r="PH113">
            <v>184.93557851743699</v>
          </cell>
          <cell r="PI113">
            <v>182.42011216735841</v>
          </cell>
          <cell r="PJ113">
            <v>183.50051607799529</v>
          </cell>
          <cell r="PK113">
            <v>185.98892401170733</v>
          </cell>
          <cell r="PL113">
            <v>186.69630832529069</v>
          </cell>
          <cell r="PM113">
            <v>186.93886770057676</v>
          </cell>
          <cell r="PN113">
            <v>187.75448567962647</v>
          </cell>
          <cell r="PO113">
            <v>195.17718911218643</v>
          </cell>
          <cell r="PP113">
            <v>197.28871196079254</v>
          </cell>
          <cell r="PQ113">
            <v>197.47425538730621</v>
          </cell>
          <cell r="PR113">
            <v>195.63911493444442</v>
          </cell>
          <cell r="PS113">
            <v>186.85092784738541</v>
          </cell>
          <cell r="PT113">
            <v>182.80666097259521</v>
          </cell>
          <cell r="PU113">
            <v>179.73359797096253</v>
          </cell>
          <cell r="PV113">
            <v>177.09733511924742</v>
          </cell>
          <cell r="PW113">
            <v>177.06157935476304</v>
          </cell>
          <cell r="PX113">
            <v>174.63212011384965</v>
          </cell>
          <cell r="PY113">
            <v>171.98522716999054</v>
          </cell>
          <cell r="PZ113">
            <v>171.85669969224929</v>
          </cell>
          <cell r="QA113">
            <v>170.0486176557541</v>
          </cell>
          <cell r="QB113">
            <v>170.07857518815996</v>
          </cell>
          <cell r="QC113">
            <v>170.62844086360931</v>
          </cell>
          <cell r="QD113">
            <v>161.8025652680397</v>
          </cell>
          <cell r="QE113">
            <v>161.05652607393264</v>
          </cell>
          <cell r="QF113">
            <v>158.39610392189024</v>
          </cell>
          <cell r="QG113">
            <v>154.44170964431763</v>
          </cell>
          <cell r="QH113">
            <v>151.64406266641615</v>
          </cell>
          <cell r="QI113">
            <v>154.61565660667421</v>
          </cell>
          <cell r="QJ113">
            <v>157.5621248745918</v>
          </cell>
          <cell r="QK113">
            <v>157.78728955364227</v>
          </cell>
          <cell r="QL113">
            <v>158.33618885707855</v>
          </cell>
          <cell r="QM113">
            <v>157.72640811681748</v>
          </cell>
          <cell r="QN113">
            <v>158.90151648473741</v>
          </cell>
          <cell r="QO113">
            <v>158.05787371730804</v>
          </cell>
          <cell r="QP113">
            <v>159.99158411550522</v>
          </cell>
          <cell r="QQ113">
            <v>160.28342846345902</v>
          </cell>
          <cell r="QR113">
            <v>160.91350301599502</v>
          </cell>
          <cell r="QS113">
            <v>168.47439764642715</v>
          </cell>
          <cell r="QT113">
            <v>170.52503905820848</v>
          </cell>
          <cell r="QU113">
            <v>173.46474272203446</v>
          </cell>
          <cell r="QV113">
            <v>176.73881110239029</v>
          </cell>
          <cell r="QW113">
            <v>176.35129592514039</v>
          </cell>
          <cell r="QX113">
            <v>175.50378766965866</v>
          </cell>
          <cell r="QY113">
            <v>177.44136355590823</v>
          </cell>
          <cell r="QZ113">
            <v>176.38415257358551</v>
          </cell>
          <cell r="RA113">
            <v>177.84627342939376</v>
          </cell>
          <cell r="RB113">
            <v>178.73147019338606</v>
          </cell>
          <cell r="RC113">
            <v>177.76219906425476</v>
          </cell>
          <cell r="RD113">
            <v>174.79350424003601</v>
          </cell>
          <cell r="RE113">
            <v>172.63946102285385</v>
          </cell>
          <cell r="RF113">
            <v>169.05905271434784</v>
          </cell>
          <cell r="RG113">
            <v>166.18989420747758</v>
          </cell>
          <cell r="RH113">
            <v>164.29870417785645</v>
          </cell>
          <cell r="RI113">
            <v>162.66843459177019</v>
          </cell>
          <cell r="RJ113">
            <v>159.2919307780266</v>
          </cell>
          <cell r="RK113">
            <v>162.05285561943055</v>
          </cell>
          <cell r="RL113">
            <v>163.07527720928192</v>
          </cell>
          <cell r="RM113">
            <v>161.10001281452179</v>
          </cell>
          <cell r="RN113">
            <v>163.57005967998504</v>
          </cell>
          <cell r="RO113">
            <v>167.81533193349838</v>
          </cell>
          <cell r="RP113">
            <v>166.21598625183105</v>
          </cell>
          <cell r="RQ113">
            <v>165.25347972679137</v>
          </cell>
          <cell r="RR113">
            <v>164.84180524921416</v>
          </cell>
          <cell r="RS113">
            <v>162.00550339078904</v>
          </cell>
          <cell r="RT113">
            <v>161.60059351730345</v>
          </cell>
          <cell r="RU113">
            <v>158.64929338932035</v>
          </cell>
          <cell r="RV113">
            <v>157.24515485429765</v>
          </cell>
          <cell r="RW113">
            <v>155.57236489963532</v>
          </cell>
          <cell r="RX113">
            <v>154.58473270225525</v>
          </cell>
          <cell r="RY113">
            <v>154.90266909456253</v>
          </cell>
          <cell r="RZ113">
            <v>154.9190974187851</v>
          </cell>
          <cell r="SA113">
            <v>153.76621560716629</v>
          </cell>
          <cell r="SB113">
            <v>152.35337972402573</v>
          </cell>
          <cell r="SC113">
            <v>156.03622346591951</v>
          </cell>
          <cell r="SD113">
            <v>157.73123997688293</v>
          </cell>
          <cell r="SE113">
            <v>159.34411486673355</v>
          </cell>
          <cell r="SF113">
            <v>160.81686581468583</v>
          </cell>
          <cell r="SG113">
            <v>166.29136326885222</v>
          </cell>
          <cell r="SH113">
            <v>167.39592647981644</v>
          </cell>
          <cell r="SI113">
            <v>168.34587016868593</v>
          </cell>
          <cell r="SJ113">
            <v>170.72894355297086</v>
          </cell>
          <cell r="SK113">
            <v>170.94251176786423</v>
          </cell>
          <cell r="SL113">
            <v>169.86500697326662</v>
          </cell>
          <cell r="SM113">
            <v>170.11336458063124</v>
          </cell>
          <cell r="SN113">
            <v>169.34123334217071</v>
          </cell>
          <cell r="SO113">
            <v>168.75754464626311</v>
          </cell>
          <cell r="SP113">
            <v>170.37428502416611</v>
          </cell>
          <cell r="SQ113">
            <v>170.43709920501709</v>
          </cell>
          <cell r="SR113">
            <v>169.32093952989578</v>
          </cell>
          <cell r="SS113">
            <v>179.65532183790208</v>
          </cell>
        </row>
        <row r="114">
          <cell r="B114" t="str">
            <v>RWE 3 1/2 04/21/75 nc-25</v>
          </cell>
          <cell r="C114" t="str">
            <v>XS1219499032</v>
          </cell>
          <cell r="D114">
            <v>283.3554311926365</v>
          </cell>
          <cell r="E114">
            <v>284.2428835425377</v>
          </cell>
          <cell r="F114">
            <v>286.07281629109383</v>
          </cell>
          <cell r="G114">
            <v>286.84520999360086</v>
          </cell>
          <cell r="H114">
            <v>286.10583312034606</v>
          </cell>
          <cell r="I114">
            <v>289.67565271949769</v>
          </cell>
          <cell r="J114">
            <v>292.50509493541716</v>
          </cell>
          <cell r="K114">
            <v>292.93531422567366</v>
          </cell>
          <cell r="L114">
            <v>291.02734169888498</v>
          </cell>
          <cell r="M114">
            <v>290.30297247529029</v>
          </cell>
          <cell r="N114">
            <v>288.77819526982307</v>
          </cell>
          <cell r="O114">
            <v>290.69317136645321</v>
          </cell>
          <cell r="P114">
            <v>287.77268274259563</v>
          </cell>
          <cell r="Q114">
            <v>286.5760728096962</v>
          </cell>
          <cell r="R114">
            <v>284.10981571555135</v>
          </cell>
          <cell r="S114">
            <v>282.52000536155697</v>
          </cell>
          <cell r="T114">
            <v>289.10336101245883</v>
          </cell>
          <cell r="U114">
            <v>287.21639919519424</v>
          </cell>
          <cell r="V114">
            <v>287.0473130090237</v>
          </cell>
          <cell r="W114">
            <v>278.41591343450546</v>
          </cell>
          <cell r="X114">
            <v>276.17076904535293</v>
          </cell>
          <cell r="Y114">
            <v>274.73103518795966</v>
          </cell>
          <cell r="Z114">
            <v>279.04023166036609</v>
          </cell>
          <cell r="AA114">
            <v>290.72518768572809</v>
          </cell>
          <cell r="AB114">
            <v>294.62217404747008</v>
          </cell>
          <cell r="AC114">
            <v>301.75380916595464</v>
          </cell>
          <cell r="AD114">
            <v>303.61575823378564</v>
          </cell>
          <cell r="AE114">
            <v>303.15652415418629</v>
          </cell>
          <cell r="AF114">
            <v>301.40062914395332</v>
          </cell>
          <cell r="AG114">
            <v>301.5947280795574</v>
          </cell>
          <cell r="AH114">
            <v>308.4312127547264</v>
          </cell>
          <cell r="AI114">
            <v>323.55292055225368</v>
          </cell>
          <cell r="AJ114">
            <v>316.4152823739052</v>
          </cell>
          <cell r="AK114">
            <v>318.23220849275589</v>
          </cell>
          <cell r="AL114">
            <v>322.30128257060051</v>
          </cell>
          <cell r="AM114">
            <v>325.09670744729038</v>
          </cell>
          <cell r="AN114">
            <v>329.14977336549759</v>
          </cell>
          <cell r="AO114">
            <v>333.4419611682892</v>
          </cell>
          <cell r="AP114">
            <v>333.67007744312286</v>
          </cell>
          <cell r="AQ114">
            <v>330.30636289930339</v>
          </cell>
          <cell r="AR114">
            <v>328.50744596004483</v>
          </cell>
          <cell r="AS114">
            <v>328.67953367614746</v>
          </cell>
          <cell r="AT114">
            <v>331.71107890748976</v>
          </cell>
          <cell r="AU114">
            <v>329.41690952944759</v>
          </cell>
          <cell r="AV114">
            <v>329.62101356482503</v>
          </cell>
          <cell r="AW114">
            <v>333.84916872906683</v>
          </cell>
          <cell r="AX114">
            <v>331.74709726667402</v>
          </cell>
          <cell r="AY114">
            <v>323.05866862344743</v>
          </cell>
          <cell r="AZ114">
            <v>314.31621244144441</v>
          </cell>
          <cell r="BA114">
            <v>313.71790747499466</v>
          </cell>
          <cell r="BB114">
            <v>311.97902113437652</v>
          </cell>
          <cell r="BC114">
            <v>320.70146711683276</v>
          </cell>
          <cell r="BD114">
            <v>318.42030436849592</v>
          </cell>
          <cell r="BE114">
            <v>316.80448075509071</v>
          </cell>
          <cell r="BF114">
            <v>323.0826808629036</v>
          </cell>
          <cell r="BG114">
            <v>322.45836263704297</v>
          </cell>
          <cell r="BH114">
            <v>327.06571108269691</v>
          </cell>
          <cell r="BI114">
            <v>329.71506150269511</v>
          </cell>
          <cell r="BJ114">
            <v>326.09621691465378</v>
          </cell>
          <cell r="BK114">
            <v>323.23675939941404</v>
          </cell>
          <cell r="BL114">
            <v>344.96283355736728</v>
          </cell>
          <cell r="BM114">
            <v>359.23710940408705</v>
          </cell>
          <cell r="BN114">
            <v>365.30420190668104</v>
          </cell>
          <cell r="BO114">
            <v>377.95064802026747</v>
          </cell>
          <cell r="BP114">
            <v>377.04818802070616</v>
          </cell>
          <cell r="BQ114">
            <v>381.67154462599751</v>
          </cell>
          <cell r="BR114">
            <v>380.94417387247086</v>
          </cell>
          <cell r="BS114">
            <v>383.6565564210415</v>
          </cell>
          <cell r="BT114">
            <v>384.28987923669814</v>
          </cell>
          <cell r="BU114">
            <v>386.23086859273911</v>
          </cell>
          <cell r="BV114">
            <v>386.16283391427993</v>
          </cell>
          <cell r="BW114">
            <v>383.03523972511289</v>
          </cell>
          <cell r="BX114">
            <v>409.12053585433955</v>
          </cell>
          <cell r="BY114">
            <v>411.28063689541818</v>
          </cell>
          <cell r="BZ114">
            <v>400.05791647958756</v>
          </cell>
          <cell r="CA114">
            <v>399.1614595398903</v>
          </cell>
          <cell r="CB114">
            <v>396.38604486274721</v>
          </cell>
          <cell r="CC114">
            <v>365.74442629671097</v>
          </cell>
          <cell r="CD114">
            <v>347.43109167146685</v>
          </cell>
          <cell r="CE114">
            <v>312.49428377270698</v>
          </cell>
          <cell r="CF114">
            <v>310.82543313050269</v>
          </cell>
          <cell r="CG114">
            <v>282.47298139262199</v>
          </cell>
          <cell r="CH114">
            <v>279.41042035198211</v>
          </cell>
          <cell r="CI114">
            <v>285.38346491670609</v>
          </cell>
          <cell r="CJ114">
            <v>235.61009456396104</v>
          </cell>
          <cell r="CK114">
            <v>221.64297528028487</v>
          </cell>
          <cell r="CL114">
            <v>216.62441723394394</v>
          </cell>
          <cell r="CM114">
            <v>218.08216027092934</v>
          </cell>
          <cell r="CN114">
            <v>220.41935157799719</v>
          </cell>
          <cell r="CO114">
            <v>216.09214592599869</v>
          </cell>
          <cell r="CP114">
            <v>199.41264409375191</v>
          </cell>
          <cell r="CQ114">
            <v>188.68317509675026</v>
          </cell>
          <cell r="CR114">
            <v>181.43948286080362</v>
          </cell>
          <cell r="CS114">
            <v>176.88716246390342</v>
          </cell>
          <cell r="CT114">
            <v>165.95859198141096</v>
          </cell>
          <cell r="CU114">
            <v>168.31279195809364</v>
          </cell>
          <cell r="CV114">
            <v>168.70999441909788</v>
          </cell>
          <cell r="CW114">
            <v>168.81304694676399</v>
          </cell>
          <cell r="CX114">
            <v>167.66446149277687</v>
          </cell>
          <cell r="CY114">
            <v>168.91810049438476</v>
          </cell>
          <cell r="CZ114">
            <v>167.83654920887949</v>
          </cell>
          <cell r="DA114">
            <v>168.58393016195296</v>
          </cell>
          <cell r="DB114">
            <v>170.04067268896102</v>
          </cell>
          <cell r="DC114">
            <v>171.09320918512344</v>
          </cell>
          <cell r="DD114">
            <v>168.94411375379562</v>
          </cell>
          <cell r="DE114">
            <v>167.34329779005051</v>
          </cell>
          <cell r="DF114">
            <v>168.58893271183967</v>
          </cell>
          <cell r="DG114">
            <v>171.22127446222305</v>
          </cell>
          <cell r="DH114">
            <v>175.55248215413093</v>
          </cell>
          <cell r="DI114">
            <v>175.49445257544517</v>
          </cell>
          <cell r="DJ114">
            <v>173.19828217744828</v>
          </cell>
          <cell r="DK114">
            <v>171.08820663523676</v>
          </cell>
          <cell r="DL114">
            <v>170.51291339826582</v>
          </cell>
          <cell r="DM114">
            <v>174.17578042531014</v>
          </cell>
          <cell r="DN114">
            <v>167.51738652610777</v>
          </cell>
          <cell r="DO114">
            <v>165.43932730317115</v>
          </cell>
          <cell r="DP114">
            <v>161.68841539812087</v>
          </cell>
          <cell r="DQ114">
            <v>162.64590344643591</v>
          </cell>
          <cell r="DR114">
            <v>159.64037147450446</v>
          </cell>
          <cell r="DS114">
            <v>160.4447814962864</v>
          </cell>
          <cell r="DT114">
            <v>164.07963424396516</v>
          </cell>
          <cell r="DU114">
            <v>164.39279386687278</v>
          </cell>
          <cell r="DV114">
            <v>161.87851229381562</v>
          </cell>
          <cell r="DW114">
            <v>161.45129453349114</v>
          </cell>
          <cell r="DX114">
            <v>164.61090504193305</v>
          </cell>
          <cell r="DY114">
            <v>164.89104783558844</v>
          </cell>
          <cell r="DZ114">
            <v>168.46086743474007</v>
          </cell>
          <cell r="EA114">
            <v>169.52941209053995</v>
          </cell>
          <cell r="EB114">
            <v>168.87607907533643</v>
          </cell>
          <cell r="EC114">
            <v>167.38331818914415</v>
          </cell>
          <cell r="ED114">
            <v>162.70993608498574</v>
          </cell>
          <cell r="EE114">
            <v>160.28069786000253</v>
          </cell>
          <cell r="EF114">
            <v>157.85946371483803</v>
          </cell>
          <cell r="EG114">
            <v>163.73745983171463</v>
          </cell>
          <cell r="EH114">
            <v>163.19618393397332</v>
          </cell>
          <cell r="EI114">
            <v>161.71242763757706</v>
          </cell>
          <cell r="EJ114">
            <v>165.6564379682541</v>
          </cell>
          <cell r="EK114">
            <v>165.48535076212883</v>
          </cell>
          <cell r="EL114">
            <v>166.1016649081707</v>
          </cell>
          <cell r="EM114">
            <v>169.10819739007948</v>
          </cell>
          <cell r="EN114">
            <v>168.36581898689269</v>
          </cell>
          <cell r="EO114">
            <v>169.23926419711111</v>
          </cell>
          <cell r="EP114">
            <v>171.83658809828756</v>
          </cell>
          <cell r="EQ114">
            <v>174.9811909570694</v>
          </cell>
          <cell r="ER114">
            <v>173.60849126815796</v>
          </cell>
          <cell r="ES114">
            <v>173.99468811941148</v>
          </cell>
          <cell r="ET114">
            <v>175.22531539154053</v>
          </cell>
          <cell r="EU114">
            <v>176.39291053509712</v>
          </cell>
          <cell r="EV114">
            <v>179.58053532290458</v>
          </cell>
          <cell r="EW114">
            <v>182.48001323723793</v>
          </cell>
          <cell r="EX114">
            <v>175.66854131150245</v>
          </cell>
          <cell r="EY114">
            <v>179.59054042267798</v>
          </cell>
          <cell r="EZ114">
            <v>181.63858434629441</v>
          </cell>
          <cell r="FA114">
            <v>181.56554711794854</v>
          </cell>
          <cell r="FB114">
            <v>181.21236709594726</v>
          </cell>
          <cell r="FC114">
            <v>180.67409272813796</v>
          </cell>
          <cell r="FD114">
            <v>182.5110290465355</v>
          </cell>
          <cell r="FE114">
            <v>180.39194891452792</v>
          </cell>
          <cell r="FF114">
            <v>182.72413767170906</v>
          </cell>
          <cell r="FG114">
            <v>179.40844760680199</v>
          </cell>
          <cell r="FH114">
            <v>179.19033643174171</v>
          </cell>
          <cell r="FI114">
            <v>178.84215895962717</v>
          </cell>
          <cell r="FJ114">
            <v>179.78063731837273</v>
          </cell>
          <cell r="FK114">
            <v>176.86014869451523</v>
          </cell>
          <cell r="FL114">
            <v>174.33185998177527</v>
          </cell>
          <cell r="FM114">
            <v>173.13424953889847</v>
          </cell>
          <cell r="FN114">
            <v>172.51593437290191</v>
          </cell>
          <cell r="FO114">
            <v>169.68449113702775</v>
          </cell>
          <cell r="FP114">
            <v>173.3713704035282</v>
          </cell>
          <cell r="FQ114">
            <v>172.64600066995621</v>
          </cell>
          <cell r="FR114">
            <v>178.25986215281489</v>
          </cell>
          <cell r="FS114">
            <v>181.01126459050181</v>
          </cell>
          <cell r="FT114">
            <v>182.91323405742645</v>
          </cell>
          <cell r="FU114">
            <v>177.98972445893287</v>
          </cell>
          <cell r="FV114">
            <v>178.35290958070755</v>
          </cell>
          <cell r="FW114">
            <v>177.94270048999786</v>
          </cell>
          <cell r="FX114">
            <v>180.11880969071387</v>
          </cell>
          <cell r="FY114">
            <v>183.17136563158036</v>
          </cell>
          <cell r="FZ114">
            <v>184.1678735690117</v>
          </cell>
          <cell r="GA114">
            <v>183.80568895721436</v>
          </cell>
          <cell r="GB114">
            <v>184.53506073069573</v>
          </cell>
          <cell r="GC114">
            <v>188.50808585071564</v>
          </cell>
          <cell r="GD114">
            <v>190.90730877637864</v>
          </cell>
          <cell r="GE114">
            <v>191.21946788930893</v>
          </cell>
          <cell r="GF114">
            <v>193.81679179048538</v>
          </cell>
          <cell r="GG114">
            <v>196.86034314155577</v>
          </cell>
          <cell r="GH114">
            <v>198.84735595655442</v>
          </cell>
          <cell r="GI114">
            <v>202.33713475751878</v>
          </cell>
          <cell r="GJ114">
            <v>222.03117315149308</v>
          </cell>
          <cell r="GK114">
            <v>208.94250162792207</v>
          </cell>
          <cell r="GL114">
            <v>207.58981213855745</v>
          </cell>
          <cell r="GM114">
            <v>208.64134812474251</v>
          </cell>
          <cell r="GN114">
            <v>210.73241397738457</v>
          </cell>
          <cell r="GO114">
            <v>206.09304921245575</v>
          </cell>
          <cell r="GP114">
            <v>205.76288091993331</v>
          </cell>
          <cell r="GQ114">
            <v>214.35526060533525</v>
          </cell>
          <cell r="GR114">
            <v>215.41780220127106</v>
          </cell>
          <cell r="GS114">
            <v>215.37878231215478</v>
          </cell>
          <cell r="GT114">
            <v>215.62991031646729</v>
          </cell>
          <cell r="GU114">
            <v>216.84052738904953</v>
          </cell>
          <cell r="GV114">
            <v>215.42980832099914</v>
          </cell>
          <cell r="GW114">
            <v>213.51883426427841</v>
          </cell>
          <cell r="GX114">
            <v>215.59289144730568</v>
          </cell>
          <cell r="GY114">
            <v>217.03062428474425</v>
          </cell>
          <cell r="GZ114">
            <v>214.47832333254814</v>
          </cell>
          <cell r="HA114">
            <v>212.48930949759483</v>
          </cell>
          <cell r="HB114">
            <v>210.22815694880487</v>
          </cell>
          <cell r="HC114">
            <v>217.43082827568054</v>
          </cell>
          <cell r="HD114">
            <v>233.23288285779952</v>
          </cell>
          <cell r="HE114">
            <v>232.31541520857812</v>
          </cell>
          <cell r="HF114">
            <v>233.55004452061655</v>
          </cell>
          <cell r="HG114">
            <v>237.18189573836327</v>
          </cell>
          <cell r="HH114">
            <v>234.68662385487556</v>
          </cell>
          <cell r="HI114">
            <v>242.49260269808769</v>
          </cell>
          <cell r="HJ114">
            <v>246.59169207525255</v>
          </cell>
          <cell r="HK114">
            <v>245.61119229745864</v>
          </cell>
          <cell r="HL114">
            <v>245.65721575641632</v>
          </cell>
          <cell r="HM114">
            <v>246.42460690903664</v>
          </cell>
          <cell r="HN114">
            <v>248.30656617641449</v>
          </cell>
          <cell r="HO114">
            <v>247.29204905939102</v>
          </cell>
          <cell r="HP114">
            <v>241.38503815317154</v>
          </cell>
          <cell r="HQ114">
            <v>245.6372055568695</v>
          </cell>
          <cell r="HR114">
            <v>243.72923303008079</v>
          </cell>
          <cell r="HS114">
            <v>250.88688140797615</v>
          </cell>
          <cell r="HT114">
            <v>258.32467257952686</v>
          </cell>
          <cell r="HU114">
            <v>258.41171694755553</v>
          </cell>
          <cell r="HV114">
            <v>266.56387224292757</v>
          </cell>
          <cell r="HW114">
            <v>267.67643933773041</v>
          </cell>
          <cell r="HX114">
            <v>257.89345277929306</v>
          </cell>
          <cell r="HY114">
            <v>254.71883462119104</v>
          </cell>
          <cell r="HZ114">
            <v>252.46968819212915</v>
          </cell>
          <cell r="IA114">
            <v>254.5167316057682</v>
          </cell>
          <cell r="IB114">
            <v>255.36416355657579</v>
          </cell>
          <cell r="IC114">
            <v>257.35517841148373</v>
          </cell>
          <cell r="ID114">
            <v>260.53780064940452</v>
          </cell>
          <cell r="IE114">
            <v>260.41773945212367</v>
          </cell>
          <cell r="IF114">
            <v>254.97496517539025</v>
          </cell>
          <cell r="IG114">
            <v>247.09895063376428</v>
          </cell>
          <cell r="IH114">
            <v>244.17746149992942</v>
          </cell>
          <cell r="II114">
            <v>243.37905453801156</v>
          </cell>
          <cell r="IJ114">
            <v>241.17693207788469</v>
          </cell>
          <cell r="IK114">
            <v>239.45205287694932</v>
          </cell>
          <cell r="IL114">
            <v>239.66916354203224</v>
          </cell>
          <cell r="IM114">
            <v>248.43863349342348</v>
          </cell>
          <cell r="IN114">
            <v>249.66325770568847</v>
          </cell>
          <cell r="IO114">
            <v>252.13551785969736</v>
          </cell>
          <cell r="IP114">
            <v>251.18903542113304</v>
          </cell>
          <cell r="IQ114">
            <v>249.83534542179106</v>
          </cell>
          <cell r="IR114">
            <v>247.427117906332</v>
          </cell>
          <cell r="IS114">
            <v>244.24949821829796</v>
          </cell>
          <cell r="IT114">
            <v>243.49311267542839</v>
          </cell>
          <cell r="IU114">
            <v>240.45656489419937</v>
          </cell>
          <cell r="IV114">
            <v>242.0283660686016</v>
          </cell>
          <cell r="IW114">
            <v>248.70877118730544</v>
          </cell>
          <cell r="IX114">
            <v>251.48018382453918</v>
          </cell>
          <cell r="IY114">
            <v>251.12800431251526</v>
          </cell>
          <cell r="IZ114">
            <v>248.55669367074967</v>
          </cell>
          <cell r="JA114">
            <v>250.96292016625407</v>
          </cell>
          <cell r="JB114">
            <v>252.65878457784652</v>
          </cell>
          <cell r="JC114">
            <v>253.75834504294394</v>
          </cell>
          <cell r="JD114">
            <v>254.71983513116837</v>
          </cell>
          <cell r="JE114">
            <v>259.12708158135416</v>
          </cell>
          <cell r="JF114">
            <v>261.04505920791621</v>
          </cell>
          <cell r="JG114">
            <v>262.27668699002265</v>
          </cell>
          <cell r="JH114">
            <v>264.21567532610896</v>
          </cell>
          <cell r="JI114">
            <v>261.94151614761353</v>
          </cell>
          <cell r="JJ114">
            <v>260.19662674713135</v>
          </cell>
          <cell r="JK114">
            <v>261.11809643626214</v>
          </cell>
          <cell r="JL114">
            <v>260.65986286664008</v>
          </cell>
          <cell r="JM114">
            <v>267.0050971429348</v>
          </cell>
          <cell r="JN114">
            <v>269.57440676474573</v>
          </cell>
          <cell r="JO114">
            <v>272.37183266139033</v>
          </cell>
          <cell r="JP114">
            <v>272.44086784982682</v>
          </cell>
          <cell r="JQ114">
            <v>272.7200101335049</v>
          </cell>
          <cell r="JR114">
            <v>271.04715745139123</v>
          </cell>
          <cell r="JS114">
            <v>273.63147472286227</v>
          </cell>
          <cell r="JT114">
            <v>278.39690374493597</v>
          </cell>
          <cell r="JU114">
            <v>277.59349423313142</v>
          </cell>
          <cell r="JV114">
            <v>279.10926684880258</v>
          </cell>
          <cell r="JW114">
            <v>282.37293039488793</v>
          </cell>
          <cell r="JX114">
            <v>282.97123536133768</v>
          </cell>
          <cell r="JY114">
            <v>282.03575853252408</v>
          </cell>
          <cell r="JZ114">
            <v>280.19181864428521</v>
          </cell>
          <cell r="KA114">
            <v>280.25685179281231</v>
          </cell>
          <cell r="KB114">
            <v>278.43892516398432</v>
          </cell>
          <cell r="KC114">
            <v>277.44942079639435</v>
          </cell>
          <cell r="KD114">
            <v>276.05871192789078</v>
          </cell>
          <cell r="KE114">
            <v>277.53946669435504</v>
          </cell>
          <cell r="KF114">
            <v>271.55541651988028</v>
          </cell>
          <cell r="KG114">
            <v>268.75498909330366</v>
          </cell>
          <cell r="KH114">
            <v>269.98461585545539</v>
          </cell>
          <cell r="KI114">
            <v>270.42383973550795</v>
          </cell>
          <cell r="KJ114">
            <v>268.74698501348496</v>
          </cell>
          <cell r="KK114">
            <v>270.07966430330276</v>
          </cell>
          <cell r="KL114">
            <v>270.06565716362002</v>
          </cell>
          <cell r="KM114">
            <v>269.04013443684579</v>
          </cell>
          <cell r="KN114">
            <v>267.17118179917338</v>
          </cell>
          <cell r="KO114">
            <v>267.15517363953592</v>
          </cell>
          <cell r="KP114">
            <v>265.46531228780742</v>
          </cell>
          <cell r="KQ114">
            <v>259.57631056118015</v>
          </cell>
          <cell r="KR114">
            <v>254.48271426653864</v>
          </cell>
          <cell r="KS114">
            <v>251.70930060935018</v>
          </cell>
          <cell r="KT114">
            <v>251.86237863588335</v>
          </cell>
          <cell r="KU114">
            <v>253.31111708307265</v>
          </cell>
          <cell r="KV114">
            <v>254.67681320214271</v>
          </cell>
          <cell r="KW114">
            <v>256.09753736996652</v>
          </cell>
          <cell r="KX114">
            <v>257.05102337837224</v>
          </cell>
          <cell r="KY114">
            <v>257.43621971964836</v>
          </cell>
          <cell r="KZ114">
            <v>258.45774040651321</v>
          </cell>
          <cell r="LA114">
            <v>261.2811795625687</v>
          </cell>
          <cell r="LB114">
            <v>256.80789945387841</v>
          </cell>
          <cell r="LC114">
            <v>261.825456990242</v>
          </cell>
          <cell r="LD114">
            <v>260.7679179441929</v>
          </cell>
          <cell r="LE114">
            <v>267.01610275268553</v>
          </cell>
          <cell r="LF114">
            <v>274.34283731675146</v>
          </cell>
          <cell r="LG114">
            <v>277.76157990932467</v>
          </cell>
          <cell r="LH114">
            <v>275.85160636258126</v>
          </cell>
          <cell r="LI114">
            <v>276.17277006530759</v>
          </cell>
          <cell r="LJ114">
            <v>275.52744112992286</v>
          </cell>
          <cell r="LK114">
            <v>279.25634181547161</v>
          </cell>
          <cell r="LL114">
            <v>279.22832753610612</v>
          </cell>
          <cell r="LM114">
            <v>285.8286918566227</v>
          </cell>
          <cell r="LN114">
            <v>285.21037669062616</v>
          </cell>
          <cell r="LO114">
            <v>288.93527533626559</v>
          </cell>
          <cell r="LP114">
            <v>291.48157322859765</v>
          </cell>
          <cell r="LQ114">
            <v>295.17645657491687</v>
          </cell>
          <cell r="LR114">
            <v>289.90677052426338</v>
          </cell>
          <cell r="LS114">
            <v>293.64467579960825</v>
          </cell>
          <cell r="LT114">
            <v>290.93329376101497</v>
          </cell>
          <cell r="LU114">
            <v>288.06883369588854</v>
          </cell>
          <cell r="LV114">
            <v>284.07579837632176</v>
          </cell>
          <cell r="LW114">
            <v>282.86017875385284</v>
          </cell>
          <cell r="LX114">
            <v>291.51959260773657</v>
          </cell>
          <cell r="LY114">
            <v>294.62717659735677</v>
          </cell>
          <cell r="LZ114">
            <v>295.28151012253761</v>
          </cell>
          <cell r="MA114">
            <v>300.94239557433127</v>
          </cell>
          <cell r="MB114">
            <v>306.79938098168373</v>
          </cell>
          <cell r="MC114">
            <v>311.91799002575874</v>
          </cell>
          <cell r="MD114">
            <v>314.25718235278129</v>
          </cell>
          <cell r="ME114">
            <v>314.14412472534178</v>
          </cell>
          <cell r="MF114">
            <v>307.72485271072384</v>
          </cell>
          <cell r="MG114">
            <v>304.10900965261459</v>
          </cell>
          <cell r="MH114">
            <v>304.46018865466118</v>
          </cell>
          <cell r="MI114">
            <v>302.35711668229101</v>
          </cell>
          <cell r="MJ114">
            <v>302.63025590610505</v>
          </cell>
          <cell r="MK114">
            <v>304.64428249049183</v>
          </cell>
          <cell r="ML114">
            <v>308.33516379690172</v>
          </cell>
          <cell r="MM114">
            <v>310.18010419511796</v>
          </cell>
          <cell r="MN114">
            <v>311.60182887291904</v>
          </cell>
          <cell r="MO114">
            <v>309.4327232420444</v>
          </cell>
          <cell r="MP114">
            <v>311.7709150590897</v>
          </cell>
          <cell r="MQ114">
            <v>310.3411863014698</v>
          </cell>
          <cell r="MR114">
            <v>311.2426457910538</v>
          </cell>
          <cell r="MS114">
            <v>313.92601355028154</v>
          </cell>
          <cell r="MT114">
            <v>314.25418082284926</v>
          </cell>
          <cell r="MU114">
            <v>312.50929142236714</v>
          </cell>
          <cell r="MV114">
            <v>316.07110694170001</v>
          </cell>
          <cell r="MW114">
            <v>322.88157835745812</v>
          </cell>
          <cell r="MX114">
            <v>325.51692163777352</v>
          </cell>
          <cell r="MY114">
            <v>321.59092048668862</v>
          </cell>
          <cell r="MZ114">
            <v>317.25671126484872</v>
          </cell>
          <cell r="NA114">
            <v>319.2057047007084</v>
          </cell>
          <cell r="NB114">
            <v>324.21425764727593</v>
          </cell>
          <cell r="NC114">
            <v>325.77805474185948</v>
          </cell>
          <cell r="ND114">
            <v>330.92968061518673</v>
          </cell>
          <cell r="NE114">
            <v>337.01278127741813</v>
          </cell>
          <cell r="NF114">
            <v>337.11383278512955</v>
          </cell>
          <cell r="NG114">
            <v>334.34342065787314</v>
          </cell>
          <cell r="NH114">
            <v>335.50901478147512</v>
          </cell>
          <cell r="NI114">
            <v>337.59407757425311</v>
          </cell>
          <cell r="NJ114">
            <v>335.39195511412623</v>
          </cell>
          <cell r="NK114">
            <v>333.00373779821399</v>
          </cell>
          <cell r="NL114">
            <v>329.92416808795929</v>
          </cell>
          <cell r="NM114">
            <v>331.51497895193103</v>
          </cell>
          <cell r="NN114">
            <v>338.26642027902602</v>
          </cell>
          <cell r="NO114">
            <v>338.35746668696402</v>
          </cell>
          <cell r="NP114">
            <v>344.64467138457297</v>
          </cell>
          <cell r="NQ114">
            <v>344.02335468864442</v>
          </cell>
          <cell r="NR114">
            <v>339.50505163097381</v>
          </cell>
          <cell r="NS114">
            <v>347.19797284674644</v>
          </cell>
          <cell r="NT114">
            <v>347.32903965377807</v>
          </cell>
          <cell r="NU114">
            <v>360.03451585602761</v>
          </cell>
          <cell r="NV114">
            <v>368.70493531966207</v>
          </cell>
          <cell r="NW114">
            <v>377.43338436198235</v>
          </cell>
          <cell r="NX114">
            <v>381.32536817383766</v>
          </cell>
          <cell r="NY114">
            <v>372.46785334444047</v>
          </cell>
          <cell r="NZ114">
            <v>364.90199689579009</v>
          </cell>
          <cell r="OA114">
            <v>364.07157361459736</v>
          </cell>
          <cell r="OB114">
            <v>362.72288616514209</v>
          </cell>
          <cell r="OC114">
            <v>359.38618539071081</v>
          </cell>
          <cell r="OD114">
            <v>359.47423026871678</v>
          </cell>
          <cell r="OE114">
            <v>357.30312361788748</v>
          </cell>
          <cell r="OF114">
            <v>352.19752120351791</v>
          </cell>
          <cell r="OG114">
            <v>348.88983521842954</v>
          </cell>
          <cell r="OH114">
            <v>344.20744852447507</v>
          </cell>
          <cell r="OI114">
            <v>342.58362083125115</v>
          </cell>
          <cell r="OJ114">
            <v>339.67413781714436</v>
          </cell>
          <cell r="OK114">
            <v>345.09590138435368</v>
          </cell>
          <cell r="OL114">
            <v>353.07096641373636</v>
          </cell>
          <cell r="OM114">
            <v>349.53116211390494</v>
          </cell>
          <cell r="ON114">
            <v>347.61118346738817</v>
          </cell>
          <cell r="OO114">
            <v>343.01584114146232</v>
          </cell>
          <cell r="OP114">
            <v>334.89670267534257</v>
          </cell>
          <cell r="OQ114">
            <v>329.94417828750613</v>
          </cell>
          <cell r="OR114">
            <v>323.91810669398308</v>
          </cell>
          <cell r="OS114">
            <v>324.27228722596169</v>
          </cell>
          <cell r="OT114">
            <v>321.27976188373566</v>
          </cell>
          <cell r="OU114">
            <v>316.61738538932804</v>
          </cell>
          <cell r="OV114">
            <v>313.00754539108277</v>
          </cell>
          <cell r="OW114">
            <v>312.4412567439079</v>
          </cell>
          <cell r="OX114">
            <v>312.6513638391495</v>
          </cell>
          <cell r="OY114">
            <v>308.39519439554215</v>
          </cell>
          <cell r="OZ114">
            <v>307.70184098124508</v>
          </cell>
          <cell r="PA114">
            <v>311.37271208810807</v>
          </cell>
          <cell r="PB114">
            <v>302.00093513035773</v>
          </cell>
          <cell r="PC114">
            <v>298.41510737156864</v>
          </cell>
          <cell r="PD114">
            <v>297.27352548742294</v>
          </cell>
          <cell r="PE114">
            <v>293.00334890413285</v>
          </cell>
          <cell r="PF114">
            <v>290.09586690998077</v>
          </cell>
          <cell r="PG114">
            <v>289.61862365078929</v>
          </cell>
          <cell r="PH114">
            <v>288.01580666708946</v>
          </cell>
          <cell r="PI114">
            <v>284.63108141374585</v>
          </cell>
          <cell r="PJ114">
            <v>285.10832467293744</v>
          </cell>
          <cell r="PK114">
            <v>286.36196367454528</v>
          </cell>
          <cell r="PL114">
            <v>286.50703762125966</v>
          </cell>
          <cell r="PM114">
            <v>286.69313247704508</v>
          </cell>
          <cell r="PN114">
            <v>287.65062052536013</v>
          </cell>
          <cell r="PO114">
            <v>290.82924072337147</v>
          </cell>
          <cell r="PP114">
            <v>292.08287972497942</v>
          </cell>
          <cell r="PQ114">
            <v>292.61515103292464</v>
          </cell>
          <cell r="PR114">
            <v>294.00686041140557</v>
          </cell>
          <cell r="PS114">
            <v>286.7871804149151</v>
          </cell>
          <cell r="PT114">
            <v>286.21889074778557</v>
          </cell>
          <cell r="PU114">
            <v>284.04478256702419</v>
          </cell>
          <cell r="PV114">
            <v>280.73509556198121</v>
          </cell>
          <cell r="PW114">
            <v>279.4784550304413</v>
          </cell>
          <cell r="PX114">
            <v>281.20933729124067</v>
          </cell>
          <cell r="PY114">
            <v>278.19179919958117</v>
          </cell>
          <cell r="PZ114">
            <v>277.80960438823701</v>
          </cell>
          <cell r="QA114">
            <v>276.14975833582878</v>
          </cell>
          <cell r="QB114">
            <v>275.771565564394</v>
          </cell>
          <cell r="QC114">
            <v>275.02618563127521</v>
          </cell>
          <cell r="QD114">
            <v>269.07915432596207</v>
          </cell>
          <cell r="QE114">
            <v>269.12917982482912</v>
          </cell>
          <cell r="QF114">
            <v>269.60642308402061</v>
          </cell>
          <cell r="QG114">
            <v>264.14263809776304</v>
          </cell>
          <cell r="QH114">
            <v>263.46129080319406</v>
          </cell>
          <cell r="QI114">
            <v>266.75697066855429</v>
          </cell>
          <cell r="QJ114">
            <v>270.83104729628559</v>
          </cell>
          <cell r="QK114">
            <v>268.21071166563036</v>
          </cell>
          <cell r="QL114">
            <v>269.29426397109029</v>
          </cell>
          <cell r="QM114">
            <v>265.01808432793615</v>
          </cell>
          <cell r="QN114">
            <v>266.8290073869228</v>
          </cell>
          <cell r="QO114">
            <v>266.52685337376596</v>
          </cell>
          <cell r="QP114">
            <v>268.92907782936095</v>
          </cell>
          <cell r="QQ114">
            <v>272.54191935753823</v>
          </cell>
          <cell r="QR114">
            <v>275.63449569749832</v>
          </cell>
          <cell r="QS114">
            <v>279.19731172680855</v>
          </cell>
          <cell r="QT114">
            <v>282.14081208014488</v>
          </cell>
          <cell r="QU114">
            <v>283.74262855386735</v>
          </cell>
          <cell r="QV114">
            <v>286.12384229993819</v>
          </cell>
          <cell r="QW114">
            <v>288.58909888410568</v>
          </cell>
          <cell r="QX114">
            <v>289.45454001450543</v>
          </cell>
          <cell r="QY114">
            <v>288.75118150043488</v>
          </cell>
          <cell r="QZ114">
            <v>290.27095615601536</v>
          </cell>
          <cell r="RA114">
            <v>291.66266553449634</v>
          </cell>
          <cell r="RB114">
            <v>294.19895832705498</v>
          </cell>
          <cell r="RC114">
            <v>291.72469715309143</v>
          </cell>
          <cell r="RD114">
            <v>291.11738759684562</v>
          </cell>
          <cell r="RE114">
            <v>291.77672367191315</v>
          </cell>
          <cell r="RF114">
            <v>290.87826571226122</v>
          </cell>
          <cell r="RG114">
            <v>288.7321718108654</v>
          </cell>
          <cell r="RH114">
            <v>285.15634915184978</v>
          </cell>
          <cell r="RI114">
            <v>286.23790043735505</v>
          </cell>
          <cell r="RJ114">
            <v>282.6090507495403</v>
          </cell>
          <cell r="RK114">
            <v>287.3734792616367</v>
          </cell>
          <cell r="RL114">
            <v>287.82570977139471</v>
          </cell>
          <cell r="RM114">
            <v>288.30395354056355</v>
          </cell>
          <cell r="RN114">
            <v>289.49856245350838</v>
          </cell>
          <cell r="RO114">
            <v>293.26848404812813</v>
          </cell>
          <cell r="RP114">
            <v>290.79422287416457</v>
          </cell>
          <cell r="RQ114">
            <v>289.93978735351561</v>
          </cell>
          <cell r="RR114">
            <v>286.3569611246586</v>
          </cell>
          <cell r="RS114">
            <v>287.4775322992802</v>
          </cell>
          <cell r="RT114">
            <v>285.50752815389637</v>
          </cell>
          <cell r="RU114">
            <v>279.18930764698985</v>
          </cell>
          <cell r="RV114">
            <v>277.14126372337341</v>
          </cell>
          <cell r="RW114">
            <v>276.86512296962735</v>
          </cell>
          <cell r="RX114">
            <v>277.97769006443025</v>
          </cell>
          <cell r="RY114">
            <v>276.46391846871376</v>
          </cell>
          <cell r="RZ114">
            <v>272.75903002262118</v>
          </cell>
          <cell r="SA114">
            <v>270.5078825736046</v>
          </cell>
          <cell r="SB114">
            <v>272.53191425776481</v>
          </cell>
          <cell r="SC114">
            <v>273.91962159633636</v>
          </cell>
          <cell r="SD114">
            <v>275.77856913423534</v>
          </cell>
          <cell r="SE114">
            <v>276.54996232676507</v>
          </cell>
          <cell r="SF114">
            <v>282.99924964070323</v>
          </cell>
          <cell r="SG114">
            <v>282.85217467403413</v>
          </cell>
          <cell r="SH114">
            <v>281.8196483774185</v>
          </cell>
          <cell r="SI114">
            <v>284.8772068681717</v>
          </cell>
          <cell r="SJ114">
            <v>286.34995755481719</v>
          </cell>
          <cell r="SK114">
            <v>286.13184637975689</v>
          </cell>
          <cell r="SL114">
            <v>285.69062147974972</v>
          </cell>
          <cell r="SM114">
            <v>284.20686518335344</v>
          </cell>
          <cell r="SN114">
            <v>286.37697132420539</v>
          </cell>
          <cell r="SO114">
            <v>286.81219316434857</v>
          </cell>
          <cell r="SP114">
            <v>286.24090196728707</v>
          </cell>
          <cell r="SQ114">
            <v>285.28741595888135</v>
          </cell>
          <cell r="SR114">
            <v>289.73668382811547</v>
          </cell>
        </row>
        <row r="115">
          <cell r="B115" t="str">
            <v>RWE 6 5/8 07/30/75 nc-26</v>
          </cell>
          <cell r="C115" t="str">
            <v>XS1254119750</v>
          </cell>
          <cell r="D115">
            <v>392.33676603984833</v>
          </cell>
          <cell r="E115">
            <v>411.45068035769464</v>
          </cell>
          <cell r="F115">
            <v>417.66715715217595</v>
          </cell>
          <cell r="G115">
            <v>411.49772937691216</v>
          </cell>
          <cell r="H115">
            <v>411.53677005243304</v>
          </cell>
          <cell r="I115">
            <v>415.15554036033154</v>
          </cell>
          <cell r="J115">
            <v>414.45380924391748</v>
          </cell>
          <cell r="K115">
            <v>401.39420276069643</v>
          </cell>
          <cell r="L115">
            <v>417.22669824886322</v>
          </cell>
          <cell r="M115">
            <v>415.04242250561714</v>
          </cell>
          <cell r="N115">
            <v>419.91049443018437</v>
          </cell>
          <cell r="O115">
            <v>415.87829337894914</v>
          </cell>
          <cell r="P115">
            <v>414.99637452936173</v>
          </cell>
          <cell r="Q115">
            <v>415.62002429473404</v>
          </cell>
          <cell r="R115">
            <v>418.52805409955977</v>
          </cell>
          <cell r="S115">
            <v>418.61114066541194</v>
          </cell>
          <cell r="T115">
            <v>430.04205024933816</v>
          </cell>
          <cell r="U115">
            <v>414.19053494489197</v>
          </cell>
          <cell r="V115">
            <v>424.27904591667652</v>
          </cell>
          <cell r="W115">
            <v>416.17760522460941</v>
          </cell>
          <cell r="X115">
            <v>408.40851079595092</v>
          </cell>
          <cell r="Y115">
            <v>463.08247425556186</v>
          </cell>
          <cell r="Z115">
            <v>482.6688808515072</v>
          </cell>
          <cell r="AA115">
            <v>483.26350037097927</v>
          </cell>
          <cell r="AB115">
            <v>477.89190383648872</v>
          </cell>
          <cell r="AC115">
            <v>472.90570884239673</v>
          </cell>
          <cell r="AD115">
            <v>479.55964141130448</v>
          </cell>
          <cell r="AE115">
            <v>454.21623674046992</v>
          </cell>
          <cell r="AF115">
            <v>485.83117556869985</v>
          </cell>
          <cell r="AG115">
            <v>487.38579528880121</v>
          </cell>
          <cell r="AH115">
            <v>483.41966307306291</v>
          </cell>
          <cell r="AI115">
            <v>465.49598883712292</v>
          </cell>
          <cell r="AJ115">
            <v>494.01570282661913</v>
          </cell>
          <cell r="AK115">
            <v>482.35555440437793</v>
          </cell>
          <cell r="AL115">
            <v>486.9423332566023</v>
          </cell>
          <cell r="AM115">
            <v>477.70570984554291</v>
          </cell>
          <cell r="AN115">
            <v>486.56093588805197</v>
          </cell>
          <cell r="AO115">
            <v>487.15555540752416</v>
          </cell>
          <cell r="AP115">
            <v>482.84706649875642</v>
          </cell>
          <cell r="AQ115">
            <v>481.4716334688664</v>
          </cell>
          <cell r="AR115">
            <v>406.74577843594551</v>
          </cell>
          <cell r="AS115">
            <v>473.22203841841218</v>
          </cell>
          <cell r="AT115">
            <v>464.07851200282579</v>
          </cell>
          <cell r="AU115">
            <v>463.67108751726147</v>
          </cell>
          <cell r="AV115">
            <v>460.00626923310756</v>
          </cell>
          <cell r="AW115">
            <v>458.46065889966491</v>
          </cell>
          <cell r="AX115">
            <v>469.59626080977921</v>
          </cell>
          <cell r="AY115">
            <v>503.878979131937</v>
          </cell>
          <cell r="AZ115">
            <v>468.71534300315375</v>
          </cell>
          <cell r="BA115">
            <v>486.67505478572843</v>
          </cell>
          <cell r="BB115">
            <v>485.93928820860384</v>
          </cell>
          <cell r="BC115">
            <v>492.06967530834675</v>
          </cell>
          <cell r="BD115">
            <v>496.49828937256336</v>
          </cell>
          <cell r="BE115">
            <v>497.20902987563608</v>
          </cell>
          <cell r="BF115">
            <v>521.29011937129496</v>
          </cell>
          <cell r="BG115">
            <v>525.81883773171899</v>
          </cell>
          <cell r="BH115">
            <v>518.32402907466883</v>
          </cell>
          <cell r="BI115">
            <v>521.6635083961487</v>
          </cell>
          <cell r="BJ115">
            <v>615.78657290518277</v>
          </cell>
          <cell r="BK115">
            <v>591.16391916704174</v>
          </cell>
          <cell r="BL115">
            <v>590.06677608060841</v>
          </cell>
          <cell r="BM115">
            <v>589.42410649895658</v>
          </cell>
          <cell r="BN115">
            <v>611.65326651477812</v>
          </cell>
          <cell r="BO115">
            <v>656.0935677731037</v>
          </cell>
          <cell r="BP115">
            <v>586.18773460257057</v>
          </cell>
          <cell r="BQ115">
            <v>589.44212527227398</v>
          </cell>
          <cell r="BR115">
            <v>389.86919513833527</v>
          </cell>
          <cell r="BS115">
            <v>389.84817323613169</v>
          </cell>
          <cell r="BT115">
            <v>401.51833208799366</v>
          </cell>
          <cell r="BU115">
            <v>404.97092926418782</v>
          </cell>
          <cell r="BV115">
            <v>393.57205305504795</v>
          </cell>
          <cell r="BW115">
            <v>389.75107206881052</v>
          </cell>
          <cell r="BX115">
            <v>429.13910949754717</v>
          </cell>
          <cell r="BY115">
            <v>389.82615029096604</v>
          </cell>
          <cell r="BZ115">
            <v>381.11707652091985</v>
          </cell>
          <cell r="CA115">
            <v>373.91257032287126</v>
          </cell>
          <cell r="CB115">
            <v>380.13104920327663</v>
          </cell>
          <cell r="CC115">
            <v>342.66401321876049</v>
          </cell>
          <cell r="CD115">
            <v>324.80240364646909</v>
          </cell>
          <cell r="CE115">
            <v>319.85825245678421</v>
          </cell>
          <cell r="CF115">
            <v>306.1329524037838</v>
          </cell>
          <cell r="CG115">
            <v>321.34680334138869</v>
          </cell>
          <cell r="CH115">
            <v>302.94463056957721</v>
          </cell>
          <cell r="CI115">
            <v>281.23000663626198</v>
          </cell>
          <cell r="CJ115">
            <v>271.06942057120796</v>
          </cell>
          <cell r="CK115">
            <v>267.28447713160512</v>
          </cell>
          <cell r="CL115">
            <v>265.31042041039467</v>
          </cell>
          <cell r="CM115">
            <v>250.40889487695694</v>
          </cell>
          <cell r="CN115">
            <v>244.89615128481387</v>
          </cell>
          <cell r="CO115">
            <v>244.99725662398336</v>
          </cell>
          <cell r="CP115">
            <v>247.97836256504058</v>
          </cell>
          <cell r="CQ115">
            <v>246.14445185852051</v>
          </cell>
          <cell r="CR115">
            <v>244.22345041429995</v>
          </cell>
          <cell r="CS115">
            <v>247.85823740959168</v>
          </cell>
          <cell r="CT115">
            <v>249.63008345246317</v>
          </cell>
          <cell r="CU115">
            <v>240.44451323246955</v>
          </cell>
          <cell r="CV115">
            <v>236.16105039775371</v>
          </cell>
          <cell r="CW115">
            <v>231.68839044320583</v>
          </cell>
          <cell r="CX115">
            <v>234.72655583310126</v>
          </cell>
          <cell r="CY115">
            <v>241.17127042293546</v>
          </cell>
          <cell r="CZ115">
            <v>246.56589094555378</v>
          </cell>
          <cell r="DA115">
            <v>246.40672511458396</v>
          </cell>
          <cell r="DB115">
            <v>238.90090498495101</v>
          </cell>
          <cell r="DC115">
            <v>241.14924747776985</v>
          </cell>
          <cell r="DD115">
            <v>240.95704722905157</v>
          </cell>
          <cell r="DE115">
            <v>226.11158010149003</v>
          </cell>
          <cell r="DF115">
            <v>228.41898412907125</v>
          </cell>
          <cell r="DG115">
            <v>221.17944142735007</v>
          </cell>
          <cell r="DH115">
            <v>224.2636547935009</v>
          </cell>
          <cell r="DI115">
            <v>229.03462555074691</v>
          </cell>
          <cell r="DJ115">
            <v>228.99258174633979</v>
          </cell>
          <cell r="DK115">
            <v>226.39487525975704</v>
          </cell>
          <cell r="DL115">
            <v>226.33981789684296</v>
          </cell>
          <cell r="DM115">
            <v>226.34582415461543</v>
          </cell>
          <cell r="DN115">
            <v>222.92325826728344</v>
          </cell>
          <cell r="DO115">
            <v>233.01877653980256</v>
          </cell>
          <cell r="DP115">
            <v>232.70845322155952</v>
          </cell>
          <cell r="DQ115">
            <v>228.76434395098687</v>
          </cell>
          <cell r="DR115">
            <v>221.6249055454731</v>
          </cell>
          <cell r="DS115">
            <v>221.64092223286627</v>
          </cell>
          <cell r="DT115">
            <v>219.51771011030672</v>
          </cell>
          <cell r="DU115">
            <v>219.65184986722468</v>
          </cell>
          <cell r="DV115">
            <v>219.69589575755597</v>
          </cell>
          <cell r="DW115">
            <v>219.60980606281757</v>
          </cell>
          <cell r="DX115">
            <v>219.66786655461789</v>
          </cell>
          <cell r="DY115">
            <v>210.95178548383711</v>
          </cell>
          <cell r="DZ115">
            <v>220.20542662525176</v>
          </cell>
          <cell r="EA115">
            <v>223.38473907279968</v>
          </cell>
          <cell r="EB115">
            <v>226.53101710259912</v>
          </cell>
          <cell r="EC115">
            <v>228.74832726359367</v>
          </cell>
          <cell r="ED115">
            <v>225.02845161652567</v>
          </cell>
          <cell r="EE115">
            <v>238.20818325519562</v>
          </cell>
          <cell r="EF115">
            <v>234.42524190151693</v>
          </cell>
          <cell r="EG115">
            <v>236.37026837682723</v>
          </cell>
          <cell r="EH115">
            <v>236.27416825246809</v>
          </cell>
          <cell r="EI115">
            <v>239.63967469096181</v>
          </cell>
          <cell r="EJ115">
            <v>239.57260481250287</v>
          </cell>
          <cell r="EK115">
            <v>246.55588051593304</v>
          </cell>
          <cell r="EL115">
            <v>250.82733083510399</v>
          </cell>
          <cell r="EM115">
            <v>236.6525624921322</v>
          </cell>
          <cell r="EN115">
            <v>244.58182379472257</v>
          </cell>
          <cell r="EO115">
            <v>244.50674557256698</v>
          </cell>
          <cell r="EP115">
            <v>244.48972784221175</v>
          </cell>
          <cell r="EQ115">
            <v>250.3358187407255</v>
          </cell>
          <cell r="ER115">
            <v>250.20968732750418</v>
          </cell>
          <cell r="ES115">
            <v>250.15062579274175</v>
          </cell>
          <cell r="ET115">
            <v>247.17052089464664</v>
          </cell>
          <cell r="EU115">
            <v>238.79279234504702</v>
          </cell>
          <cell r="EV115">
            <v>240.84593146026134</v>
          </cell>
          <cell r="EW115">
            <v>240.80088452696802</v>
          </cell>
          <cell r="EX115">
            <v>236.05493984377384</v>
          </cell>
          <cell r="EY115">
            <v>231.97869290220737</v>
          </cell>
          <cell r="EZ115">
            <v>232.03074713623522</v>
          </cell>
          <cell r="FA115">
            <v>239.67771432352066</v>
          </cell>
          <cell r="FB115">
            <v>239.56459646880626</v>
          </cell>
          <cell r="FC115">
            <v>242.25239682197571</v>
          </cell>
          <cell r="FD115">
            <v>249.00743473005295</v>
          </cell>
          <cell r="FE115">
            <v>261.29723917543885</v>
          </cell>
          <cell r="FF115">
            <v>256.1658929518461</v>
          </cell>
          <cell r="FG115">
            <v>250.42190843546391</v>
          </cell>
          <cell r="FH115">
            <v>249.69014603018761</v>
          </cell>
          <cell r="FI115">
            <v>249.72017731904984</v>
          </cell>
          <cell r="FJ115">
            <v>260.58349554347996</v>
          </cell>
          <cell r="FK115">
            <v>260.40631093919274</v>
          </cell>
          <cell r="FL115">
            <v>254.15379659807684</v>
          </cell>
          <cell r="FM115">
            <v>262.89590478587149</v>
          </cell>
          <cell r="FN115">
            <v>265.19830359864238</v>
          </cell>
          <cell r="FO115">
            <v>265.13824102091792</v>
          </cell>
          <cell r="FP115">
            <v>268.25749089074134</v>
          </cell>
          <cell r="FQ115">
            <v>270.5258542428017</v>
          </cell>
          <cell r="FR115">
            <v>273.93340448570257</v>
          </cell>
          <cell r="FS115">
            <v>276.29086066138746</v>
          </cell>
          <cell r="FT115">
            <v>292.21144793021676</v>
          </cell>
          <cell r="FU115">
            <v>297.18162623691558</v>
          </cell>
          <cell r="FV115">
            <v>296.98341973042488</v>
          </cell>
          <cell r="FW115">
            <v>297.13457721769811</v>
          </cell>
          <cell r="FX115">
            <v>300.2958708919287</v>
          </cell>
          <cell r="FY115">
            <v>295.8192067655325</v>
          </cell>
          <cell r="FZ115">
            <v>289.20631695806975</v>
          </cell>
          <cell r="GA115">
            <v>278.36101750695707</v>
          </cell>
          <cell r="GB115">
            <v>285.67764051675795</v>
          </cell>
          <cell r="GC115">
            <v>285.64360505604742</v>
          </cell>
          <cell r="GD115">
            <v>290.54971661317347</v>
          </cell>
          <cell r="GE115">
            <v>293.94225121164322</v>
          </cell>
          <cell r="GF115">
            <v>288.82291750359536</v>
          </cell>
          <cell r="GG115">
            <v>288.95205204570294</v>
          </cell>
          <cell r="GH115">
            <v>280.69845282340049</v>
          </cell>
          <cell r="GI115">
            <v>283.45232201206682</v>
          </cell>
          <cell r="GJ115">
            <v>298.58909264159206</v>
          </cell>
          <cell r="GK115">
            <v>278.52618959569929</v>
          </cell>
          <cell r="GL115">
            <v>275.43797205770016</v>
          </cell>
          <cell r="GM115">
            <v>278.99167457306385</v>
          </cell>
          <cell r="GN115">
            <v>301.72936441361907</v>
          </cell>
          <cell r="GO115">
            <v>286.59359482705594</v>
          </cell>
          <cell r="GP115">
            <v>308.56548680162433</v>
          </cell>
          <cell r="GQ115">
            <v>308.4994179661274</v>
          </cell>
          <cell r="GR115">
            <v>308.17708213233948</v>
          </cell>
          <cell r="GS115">
            <v>320.17958724761007</v>
          </cell>
          <cell r="GT115">
            <v>319.93533276486392</v>
          </cell>
          <cell r="GU115">
            <v>319.82321595311168</v>
          </cell>
          <cell r="GV115">
            <v>313.48761504614356</v>
          </cell>
          <cell r="GW115">
            <v>315.57979483687876</v>
          </cell>
          <cell r="GX115">
            <v>320.1185236269236</v>
          </cell>
          <cell r="GY115">
            <v>319.57996251332759</v>
          </cell>
          <cell r="GZ115">
            <v>316.89116111719608</v>
          </cell>
          <cell r="HA115">
            <v>318.44678188025955</v>
          </cell>
          <cell r="HB115">
            <v>310.75676984560488</v>
          </cell>
          <cell r="HC115">
            <v>315.16336096465585</v>
          </cell>
          <cell r="HD115">
            <v>318.74008746814729</v>
          </cell>
          <cell r="HE115">
            <v>318.73408121037482</v>
          </cell>
          <cell r="HF115">
            <v>327.71443762314317</v>
          </cell>
          <cell r="HG115">
            <v>327.21792031395438</v>
          </cell>
          <cell r="HH115">
            <v>319.9833828270435</v>
          </cell>
          <cell r="HI115">
            <v>320.53896167099475</v>
          </cell>
          <cell r="HJ115">
            <v>316.7209838136435</v>
          </cell>
          <cell r="HK115">
            <v>316.90417467570308</v>
          </cell>
          <cell r="HL115">
            <v>312.22930404281618</v>
          </cell>
          <cell r="HM115">
            <v>325.72536525750161</v>
          </cell>
          <cell r="HN115">
            <v>320.18359141945842</v>
          </cell>
          <cell r="HO115">
            <v>317.64594751060008</v>
          </cell>
          <cell r="HP115">
            <v>296.70412874400614</v>
          </cell>
          <cell r="HQ115">
            <v>284.69461632800108</v>
          </cell>
          <cell r="HR115">
            <v>275.41594911253452</v>
          </cell>
          <cell r="HS115">
            <v>267.20739682352541</v>
          </cell>
          <cell r="HT115">
            <v>271.34070321393011</v>
          </cell>
          <cell r="HU115">
            <v>266.89607246232032</v>
          </cell>
          <cell r="HV115">
            <v>267.44864817738534</v>
          </cell>
          <cell r="HW115">
            <v>278.05670044648645</v>
          </cell>
          <cell r="HX115">
            <v>280.60735791385173</v>
          </cell>
          <cell r="HY115">
            <v>280.51025674653056</v>
          </cell>
          <cell r="HZ115">
            <v>280.48823380136491</v>
          </cell>
          <cell r="IA115">
            <v>280.2159501156807</v>
          </cell>
          <cell r="IB115">
            <v>275.59813893163204</v>
          </cell>
          <cell r="IC115">
            <v>275.66721089601515</v>
          </cell>
          <cell r="ID115">
            <v>275.51004715096951</v>
          </cell>
          <cell r="IE115">
            <v>272.14454071247576</v>
          </cell>
          <cell r="IF115">
            <v>278.75743051993845</v>
          </cell>
          <cell r="IG115">
            <v>287.18821434652807</v>
          </cell>
          <cell r="IH115">
            <v>278.50416665053365</v>
          </cell>
          <cell r="II115">
            <v>278.43609572911265</v>
          </cell>
          <cell r="IJ115">
            <v>282.53436561584476</v>
          </cell>
          <cell r="IK115">
            <v>291.98521222078796</v>
          </cell>
          <cell r="IL115">
            <v>287.12014342510702</v>
          </cell>
          <cell r="IM115">
            <v>289.59071745550631</v>
          </cell>
          <cell r="IN115">
            <v>298.43192889654637</v>
          </cell>
          <cell r="IO115">
            <v>298.33783085811137</v>
          </cell>
          <cell r="IP115">
            <v>300.90850918471818</v>
          </cell>
          <cell r="IQ115">
            <v>303.3540571410656</v>
          </cell>
          <cell r="IR115">
            <v>297.3457972826958</v>
          </cell>
          <cell r="IS115">
            <v>297.54800796103478</v>
          </cell>
          <cell r="IT115">
            <v>299.81837339901921</v>
          </cell>
          <cell r="IU115">
            <v>294.12844520258903</v>
          </cell>
          <cell r="IV115">
            <v>313.2073230167627</v>
          </cell>
          <cell r="IW115">
            <v>313.28740645372869</v>
          </cell>
          <cell r="IX115">
            <v>319.38976435053348</v>
          </cell>
          <cell r="IY115">
            <v>313.70984658372402</v>
          </cell>
          <cell r="IZ115">
            <v>306.35218081247808</v>
          </cell>
          <cell r="JA115">
            <v>305.34913576447963</v>
          </cell>
          <cell r="JB115">
            <v>309.93491357374194</v>
          </cell>
          <cell r="JC115">
            <v>314.64982592511177</v>
          </cell>
          <cell r="JD115">
            <v>319.10947232115268</v>
          </cell>
          <cell r="JE115">
            <v>318.94530127537251</v>
          </cell>
          <cell r="JF115">
            <v>326.73842073512083</v>
          </cell>
          <cell r="JG115">
            <v>324.40498959052564</v>
          </cell>
          <cell r="JH115">
            <v>318.98534299385551</v>
          </cell>
          <cell r="JI115">
            <v>307.92682139182091</v>
          </cell>
          <cell r="JJ115">
            <v>312.45654079520699</v>
          </cell>
          <cell r="JK115">
            <v>304.06880181598666</v>
          </cell>
          <cell r="JL115">
            <v>302.3249849760532</v>
          </cell>
          <cell r="JM115">
            <v>297.78325305712224</v>
          </cell>
          <cell r="JN115">
            <v>289.64277168953419</v>
          </cell>
          <cell r="JO115">
            <v>289.74988328647612</v>
          </cell>
          <cell r="JP115">
            <v>295.68807013750074</v>
          </cell>
          <cell r="JQ115">
            <v>295.58095854055887</v>
          </cell>
          <cell r="JR115">
            <v>295.56293976724146</v>
          </cell>
          <cell r="JS115">
            <v>295.45682921326159</v>
          </cell>
          <cell r="JT115">
            <v>285.32627443706991</v>
          </cell>
          <cell r="JU115">
            <v>293.18446168935299</v>
          </cell>
          <cell r="JV115">
            <v>282.59743132245541</v>
          </cell>
          <cell r="JW115">
            <v>282.57340629136564</v>
          </cell>
          <cell r="JX115">
            <v>282.71955856382846</v>
          </cell>
          <cell r="JY115">
            <v>275.58112120127674</v>
          </cell>
          <cell r="JZ115">
            <v>272.67709556829925</v>
          </cell>
          <cell r="KA115">
            <v>264.49957561111449</v>
          </cell>
          <cell r="KB115">
            <v>269.0893575922251</v>
          </cell>
          <cell r="KC115">
            <v>275.90646016395095</v>
          </cell>
          <cell r="KD115">
            <v>270.8381796469688</v>
          </cell>
          <cell r="KE115">
            <v>274.54504173552994</v>
          </cell>
          <cell r="KF115">
            <v>274.67818044948575</v>
          </cell>
          <cell r="KG115">
            <v>274.77127744495868</v>
          </cell>
          <cell r="KH115">
            <v>275.10762788021566</v>
          </cell>
          <cell r="KI115">
            <v>279.61532433843615</v>
          </cell>
          <cell r="KJ115">
            <v>277.65227908980847</v>
          </cell>
          <cell r="KK115">
            <v>277.13774300730228</v>
          </cell>
          <cell r="KL115">
            <v>255.90562178170683</v>
          </cell>
          <cell r="KM115">
            <v>285.25620142972468</v>
          </cell>
          <cell r="KN115">
            <v>296.99343016004565</v>
          </cell>
          <cell r="KO115">
            <v>299.53908241260046</v>
          </cell>
          <cell r="KP115">
            <v>299.71226284503933</v>
          </cell>
          <cell r="KQ115">
            <v>298.23372239005568</v>
          </cell>
          <cell r="KR115">
            <v>294.92227227151398</v>
          </cell>
          <cell r="KS115">
            <v>300.34392095410823</v>
          </cell>
          <cell r="KT115">
            <v>298.21570361673827</v>
          </cell>
          <cell r="KU115">
            <v>303.20289965379237</v>
          </cell>
          <cell r="KV115">
            <v>303.63635125637052</v>
          </cell>
          <cell r="KW115">
            <v>314.45061837565896</v>
          </cell>
          <cell r="KX115">
            <v>321.18263229560853</v>
          </cell>
          <cell r="KY115">
            <v>326.77545932471753</v>
          </cell>
          <cell r="KZ115">
            <v>320.84928498923779</v>
          </cell>
          <cell r="LA115">
            <v>326.58526116192343</v>
          </cell>
          <cell r="LB115">
            <v>312.9900966939926</v>
          </cell>
          <cell r="LC115">
            <v>309.46542442452903</v>
          </cell>
          <cell r="LD115">
            <v>297.43689219224456</v>
          </cell>
          <cell r="LE115">
            <v>297.82329477560518</v>
          </cell>
          <cell r="LF115">
            <v>301.49211723160744</v>
          </cell>
          <cell r="LG115">
            <v>301.34796704506874</v>
          </cell>
          <cell r="LH115">
            <v>301.65829036331178</v>
          </cell>
          <cell r="LI115">
            <v>307.80669623637198</v>
          </cell>
          <cell r="LJ115">
            <v>307.85474629855156</v>
          </cell>
          <cell r="LK115">
            <v>314.17733364701274</v>
          </cell>
          <cell r="LL115">
            <v>323.19172552049162</v>
          </cell>
          <cell r="LM115">
            <v>311.98404851710796</v>
          </cell>
          <cell r="LN115">
            <v>307.32219144272807</v>
          </cell>
          <cell r="LO115">
            <v>304.77553814721108</v>
          </cell>
          <cell r="LP115">
            <v>288.84093627691271</v>
          </cell>
          <cell r="LQ115">
            <v>305.82262908554077</v>
          </cell>
          <cell r="LR115">
            <v>307.2891570249796</v>
          </cell>
          <cell r="LS115">
            <v>321.78626120173931</v>
          </cell>
          <cell r="LT115">
            <v>316.11134864974019</v>
          </cell>
          <cell r="LU115">
            <v>310.85086788403987</v>
          </cell>
          <cell r="LV115">
            <v>332.86980887782579</v>
          </cell>
          <cell r="LW115">
            <v>338.42860044622421</v>
          </cell>
          <cell r="LX115">
            <v>341.01429441726208</v>
          </cell>
          <cell r="LY115">
            <v>332.71164408981804</v>
          </cell>
          <cell r="LZ115">
            <v>343.74814274668694</v>
          </cell>
          <cell r="MA115">
            <v>331.52741026568413</v>
          </cell>
          <cell r="MB115">
            <v>335.25229112756256</v>
          </cell>
          <cell r="MC115">
            <v>342.95631776368617</v>
          </cell>
          <cell r="MD115">
            <v>354.43227428090569</v>
          </cell>
          <cell r="ME115">
            <v>350.0336915055513</v>
          </cell>
          <cell r="MF115">
            <v>355.2421180372238</v>
          </cell>
          <cell r="MG115">
            <v>355.60549663245678</v>
          </cell>
          <cell r="MH115">
            <v>359.26530970180039</v>
          </cell>
          <cell r="MI115">
            <v>364.27552972698214</v>
          </cell>
          <cell r="MJ115">
            <v>371.55110997533797</v>
          </cell>
          <cell r="MK115">
            <v>376.41717981398102</v>
          </cell>
          <cell r="ML115">
            <v>376.81959908473493</v>
          </cell>
          <cell r="MM115">
            <v>377.29809762060637</v>
          </cell>
          <cell r="MN115">
            <v>374.39707511651517</v>
          </cell>
          <cell r="MO115">
            <v>382.66168581140039</v>
          </cell>
          <cell r="MP115">
            <v>382.16216537332537</v>
          </cell>
          <cell r="MQ115">
            <v>382.12812991261484</v>
          </cell>
          <cell r="MR115">
            <v>382.06406316304208</v>
          </cell>
          <cell r="MS115">
            <v>389.51682801568506</v>
          </cell>
          <cell r="MT115">
            <v>399.34807094621658</v>
          </cell>
          <cell r="MU115">
            <v>398.98969756579402</v>
          </cell>
          <cell r="MV115">
            <v>407.48354709899428</v>
          </cell>
          <cell r="MW115">
            <v>407.38644593167305</v>
          </cell>
          <cell r="MX115">
            <v>402.78965664982798</v>
          </cell>
          <cell r="MY115">
            <v>407.98907379484177</v>
          </cell>
          <cell r="MZ115">
            <v>403.6455483824015</v>
          </cell>
          <cell r="NA115">
            <v>406.48851039469241</v>
          </cell>
          <cell r="NB115">
            <v>420.73735591685772</v>
          </cell>
          <cell r="NC115">
            <v>428.25218543314929</v>
          </cell>
          <cell r="ND115">
            <v>417.60208935964107</v>
          </cell>
          <cell r="NE115">
            <v>415.34774060904982</v>
          </cell>
          <cell r="NF115">
            <v>403.67658071422574</v>
          </cell>
          <cell r="NG115">
            <v>401.45026116657255</v>
          </cell>
          <cell r="NH115">
            <v>398.33701755452159</v>
          </cell>
          <cell r="NI115">
            <v>398.21789344203472</v>
          </cell>
          <cell r="NJ115">
            <v>391.19757914900782</v>
          </cell>
          <cell r="NK115">
            <v>392.28571284878257</v>
          </cell>
          <cell r="NL115">
            <v>392.50494125747679</v>
          </cell>
          <cell r="NM115">
            <v>387.94519056522847</v>
          </cell>
          <cell r="NN115">
            <v>384.24133160555363</v>
          </cell>
          <cell r="NO115">
            <v>375.51724219107626</v>
          </cell>
          <cell r="NP115">
            <v>375.86059992706777</v>
          </cell>
          <cell r="NQ115">
            <v>376.08383250761034</v>
          </cell>
          <cell r="NR115">
            <v>381.08404210317138</v>
          </cell>
          <cell r="NS115">
            <v>381.0089638810158</v>
          </cell>
          <cell r="NT115">
            <v>380.61655503988271</v>
          </cell>
          <cell r="NU115">
            <v>372.39398814940449</v>
          </cell>
          <cell r="NV115">
            <v>368.50493624174595</v>
          </cell>
          <cell r="NW115">
            <v>350.31698666381834</v>
          </cell>
          <cell r="NX115">
            <v>340.08532654845715</v>
          </cell>
          <cell r="NY115">
            <v>339.95418992042545</v>
          </cell>
          <cell r="NZ115">
            <v>340.21145796167855</v>
          </cell>
          <cell r="OA115">
            <v>345.58005136728292</v>
          </cell>
          <cell r="OB115">
            <v>329.50730556821821</v>
          </cell>
          <cell r="OC115">
            <v>324.38296664536</v>
          </cell>
          <cell r="OD115">
            <v>329.84165391755101</v>
          </cell>
          <cell r="OE115">
            <v>321.91039052903653</v>
          </cell>
          <cell r="OF115">
            <v>321.74922261214255</v>
          </cell>
          <cell r="OG115">
            <v>314.95514402854445</v>
          </cell>
          <cell r="OH115">
            <v>298.78429601919652</v>
          </cell>
          <cell r="OI115">
            <v>299.11063602483273</v>
          </cell>
          <cell r="OJ115">
            <v>301.09770630455017</v>
          </cell>
          <cell r="OK115">
            <v>296.81724659872054</v>
          </cell>
          <cell r="OL115">
            <v>291.03522244977955</v>
          </cell>
          <cell r="OM115">
            <v>291.31251135027412</v>
          </cell>
          <cell r="ON115">
            <v>291.30049883472918</v>
          </cell>
          <cell r="OO115">
            <v>291.25044668662548</v>
          </cell>
          <cell r="OP115">
            <v>291.76097859728338</v>
          </cell>
          <cell r="OQ115">
            <v>291.82904951870438</v>
          </cell>
          <cell r="OR115">
            <v>293.79109372437</v>
          </cell>
          <cell r="OS115">
            <v>293.91522305166717</v>
          </cell>
          <cell r="OT115">
            <v>298.97549522495268</v>
          </cell>
          <cell r="OU115">
            <v>299.03155363082891</v>
          </cell>
          <cell r="OV115">
            <v>301.76840508913995</v>
          </cell>
          <cell r="OW115">
            <v>290.38654661035537</v>
          </cell>
          <cell r="OX115">
            <v>286.97499219560621</v>
          </cell>
          <cell r="OY115">
            <v>290.12627544021609</v>
          </cell>
          <cell r="OZ115">
            <v>280.64139337456226</v>
          </cell>
          <cell r="PA115">
            <v>280.67342674934861</v>
          </cell>
          <cell r="PB115">
            <v>275.88043304693701</v>
          </cell>
          <cell r="PC115">
            <v>278.94462555384638</v>
          </cell>
          <cell r="PD115">
            <v>279.07376009595396</v>
          </cell>
          <cell r="PE115">
            <v>287.2723019553423</v>
          </cell>
          <cell r="PF115">
            <v>280.91467810320853</v>
          </cell>
          <cell r="PG115">
            <v>280.8846468143463</v>
          </cell>
          <cell r="PH115">
            <v>268.31555138254168</v>
          </cell>
          <cell r="PI115">
            <v>268.50174537348744</v>
          </cell>
          <cell r="PJ115">
            <v>264.24931487059592</v>
          </cell>
          <cell r="PK115">
            <v>264.05311045002941</v>
          </cell>
          <cell r="PL115">
            <v>274.46195516967771</v>
          </cell>
          <cell r="PM115">
            <v>273.93040135681628</v>
          </cell>
          <cell r="PN115">
            <v>269.46474870300295</v>
          </cell>
          <cell r="PO115">
            <v>277.48110074329378</v>
          </cell>
          <cell r="PP115">
            <v>273.13156907308098</v>
          </cell>
          <cell r="PQ115">
            <v>270.25357055711743</v>
          </cell>
          <cell r="PR115">
            <v>270.41674055993553</v>
          </cell>
          <cell r="PS115">
            <v>268.02524892354012</v>
          </cell>
          <cell r="PT115">
            <v>267.93115088510513</v>
          </cell>
          <cell r="PU115">
            <v>267.97819990432265</v>
          </cell>
          <cell r="PV115">
            <v>272.12852402508264</v>
          </cell>
          <cell r="PW115">
            <v>275.93348832392695</v>
          </cell>
          <cell r="PX115">
            <v>275.67822236859803</v>
          </cell>
          <cell r="PY115">
            <v>277.76539694452288</v>
          </cell>
          <cell r="PZ115">
            <v>281.4452308731079</v>
          </cell>
          <cell r="QA115">
            <v>281.4091933264732</v>
          </cell>
          <cell r="QB115">
            <v>284.73565908944607</v>
          </cell>
          <cell r="QC115">
            <v>284.51442859482768</v>
          </cell>
          <cell r="QD115">
            <v>295.15351319575308</v>
          </cell>
          <cell r="QE115">
            <v>289.20831904399392</v>
          </cell>
          <cell r="QF115">
            <v>289.35347027349474</v>
          </cell>
          <cell r="QG115">
            <v>288.70379339110855</v>
          </cell>
          <cell r="QH115">
            <v>288.52460670089721</v>
          </cell>
          <cell r="QI115">
            <v>285.17511694979669</v>
          </cell>
          <cell r="QJ115">
            <v>283.55943360900881</v>
          </cell>
          <cell r="QK115">
            <v>283.19205084192754</v>
          </cell>
          <cell r="QL115">
            <v>288.42650449061392</v>
          </cell>
          <cell r="QM115">
            <v>285.017953204751</v>
          </cell>
          <cell r="QN115">
            <v>287.25428318202495</v>
          </cell>
          <cell r="QO115">
            <v>302.44811326038837</v>
          </cell>
          <cell r="QP115">
            <v>284.78471019458772</v>
          </cell>
          <cell r="QQ115">
            <v>284.7296528316736</v>
          </cell>
          <cell r="QR115">
            <v>284.94487706851965</v>
          </cell>
          <cell r="QS115">
            <v>282.75859923934934</v>
          </cell>
          <cell r="QT115">
            <v>282.65248868536952</v>
          </cell>
          <cell r="QU115">
            <v>280.48022545766827</v>
          </cell>
          <cell r="QV115">
            <v>281.48226946270466</v>
          </cell>
          <cell r="QW115">
            <v>276.32489612209793</v>
          </cell>
          <cell r="QX115">
            <v>268.82908642208577</v>
          </cell>
          <cell r="QY115">
            <v>268.99826268267634</v>
          </cell>
          <cell r="QZ115">
            <v>268.66992059111595</v>
          </cell>
          <cell r="RA115">
            <v>267.6028087935448</v>
          </cell>
          <cell r="RB115">
            <v>263.8138611820936</v>
          </cell>
          <cell r="RC115">
            <v>261.5324842715263</v>
          </cell>
          <cell r="RD115">
            <v>264.70478941833971</v>
          </cell>
          <cell r="RE115">
            <v>263.97302701306342</v>
          </cell>
          <cell r="RF115">
            <v>263.97302701306342</v>
          </cell>
          <cell r="RG115">
            <v>266.72789724469186</v>
          </cell>
          <cell r="RH115">
            <v>263.58862651562691</v>
          </cell>
          <cell r="RI115">
            <v>264.30637431943416</v>
          </cell>
          <cell r="RJ115">
            <v>269.45573931634425</v>
          </cell>
          <cell r="RK115">
            <v>269.09536384999751</v>
          </cell>
          <cell r="RL115">
            <v>273.1956358226538</v>
          </cell>
          <cell r="RM115">
            <v>276.9004958252907</v>
          </cell>
          <cell r="RN115">
            <v>276.17674176371099</v>
          </cell>
          <cell r="RO115">
            <v>273.83530227541922</v>
          </cell>
          <cell r="RP115">
            <v>277.01661680889129</v>
          </cell>
          <cell r="RQ115">
            <v>277.9976389117241</v>
          </cell>
          <cell r="RR115">
            <v>275.82237255513672</v>
          </cell>
          <cell r="RS115">
            <v>275.77732562184337</v>
          </cell>
          <cell r="RT115">
            <v>273.17161079156398</v>
          </cell>
          <cell r="RU115">
            <v>280.41315557920933</v>
          </cell>
        </row>
        <row r="116">
          <cell r="B116" t="str">
            <v>TENN 2.995 PERP nc-24</v>
          </cell>
          <cell r="C116" t="str">
            <v>XS1591694481</v>
          </cell>
          <cell r="D116">
            <v>225.97586536121369</v>
          </cell>
          <cell r="E116">
            <v>225.54961595606804</v>
          </cell>
          <cell r="F116">
            <v>234.077685379982</v>
          </cell>
          <cell r="G116">
            <v>236.24898957872392</v>
          </cell>
          <cell r="H116">
            <v>238.01766783332823</v>
          </cell>
          <cell r="I116">
            <v>243.00324521303176</v>
          </cell>
          <cell r="J116">
            <v>245.39845873785018</v>
          </cell>
          <cell r="K116">
            <v>243.03713974404334</v>
          </cell>
          <cell r="L116">
            <v>243.24256114411355</v>
          </cell>
          <cell r="M116">
            <v>241.3588469054699</v>
          </cell>
          <cell r="N116">
            <v>238.4541883084774</v>
          </cell>
          <cell r="O116">
            <v>240.49402281117437</v>
          </cell>
          <cell r="P116">
            <v>237.33053325009348</v>
          </cell>
          <cell r="Q116">
            <v>236.95872051596643</v>
          </cell>
          <cell r="R116">
            <v>227.02967714357376</v>
          </cell>
          <cell r="S116">
            <v>218.51085168266297</v>
          </cell>
          <cell r="T116">
            <v>242.29248716878891</v>
          </cell>
          <cell r="U116">
            <v>241.00552209734917</v>
          </cell>
          <cell r="V116">
            <v>236.03021578764915</v>
          </cell>
          <cell r="W116">
            <v>213.33731372189521</v>
          </cell>
          <cell r="X116">
            <v>202.19731119608878</v>
          </cell>
          <cell r="Y116">
            <v>191.16412779831887</v>
          </cell>
          <cell r="Z116">
            <v>196.82965001225472</v>
          </cell>
          <cell r="AA116">
            <v>205.29403880214693</v>
          </cell>
          <cell r="AB116">
            <v>209.02141010642052</v>
          </cell>
          <cell r="AC116">
            <v>215.50450949263575</v>
          </cell>
          <cell r="AD116">
            <v>214.76293823838233</v>
          </cell>
          <cell r="AE116">
            <v>215.63187076067925</v>
          </cell>
          <cell r="AF116">
            <v>212.7929470117092</v>
          </cell>
          <cell r="AG116">
            <v>211.87163203239442</v>
          </cell>
          <cell r="AH116">
            <v>222.359421612978</v>
          </cell>
          <cell r="AI116">
            <v>238.84551607561113</v>
          </cell>
          <cell r="AJ116">
            <v>245.69529266095162</v>
          </cell>
          <cell r="AK116">
            <v>250.13958465147019</v>
          </cell>
          <cell r="AL116">
            <v>251.412170224905</v>
          </cell>
          <cell r="AM116">
            <v>260.57704598903655</v>
          </cell>
          <cell r="AN116">
            <v>276.7601438865662</v>
          </cell>
          <cell r="AO116">
            <v>281.62760396122934</v>
          </cell>
          <cell r="AP116">
            <v>282.35582282447814</v>
          </cell>
          <cell r="AQ116">
            <v>272.26860497403146</v>
          </cell>
          <cell r="AR116">
            <v>273.40561242341994</v>
          </cell>
          <cell r="AS116">
            <v>278.41789458513261</v>
          </cell>
          <cell r="AT116">
            <v>292.89394064807891</v>
          </cell>
          <cell r="AU116">
            <v>288.92109077072143</v>
          </cell>
          <cell r="AV116">
            <v>287.71115872430801</v>
          </cell>
          <cell r="AW116">
            <v>291.07493415045735</v>
          </cell>
          <cell r="AX116">
            <v>291.40668971157072</v>
          </cell>
          <cell r="AY116">
            <v>278.99102029132843</v>
          </cell>
          <cell r="AZ116">
            <v>271.20760344266893</v>
          </cell>
          <cell r="BA116">
            <v>265.90362289285662</v>
          </cell>
          <cell r="BB116">
            <v>258.80117798542977</v>
          </cell>
          <cell r="BC116">
            <v>269.08970880794527</v>
          </cell>
          <cell r="BD116">
            <v>270.90666109156609</v>
          </cell>
          <cell r="BE116">
            <v>278.50417157316207</v>
          </cell>
          <cell r="BF116">
            <v>282.85499682664869</v>
          </cell>
          <cell r="BG116">
            <v>278.88830959129336</v>
          </cell>
          <cell r="BH116">
            <v>282.26954583644869</v>
          </cell>
          <cell r="BI116">
            <v>289.19121991181379</v>
          </cell>
          <cell r="BJ116">
            <v>281.4375891661644</v>
          </cell>
          <cell r="BK116">
            <v>289.71504448199272</v>
          </cell>
          <cell r="BL116">
            <v>327.11920011377333</v>
          </cell>
          <cell r="BM116">
            <v>357.13845641303067</v>
          </cell>
          <cell r="BN116">
            <v>380.80711012911797</v>
          </cell>
          <cell r="BO116">
            <v>409.31241070985794</v>
          </cell>
          <cell r="BP116">
            <v>425.12985851526264</v>
          </cell>
          <cell r="BQ116">
            <v>421.49389973402026</v>
          </cell>
          <cell r="BR116">
            <v>424.28557656097416</v>
          </cell>
          <cell r="BS116">
            <v>427.96467383623127</v>
          </cell>
          <cell r="BT116">
            <v>437.22609765839576</v>
          </cell>
          <cell r="BU116">
            <v>438.15665660071375</v>
          </cell>
          <cell r="BV116">
            <v>442.35341580414769</v>
          </cell>
          <cell r="BW116">
            <v>446.48649437355994</v>
          </cell>
          <cell r="BX116">
            <v>499.63106478571893</v>
          </cell>
          <cell r="BY116">
            <v>505.96626076388361</v>
          </cell>
          <cell r="BZ116">
            <v>483.67187621426581</v>
          </cell>
          <cell r="CA116">
            <v>487.67862062263487</v>
          </cell>
          <cell r="CB116">
            <v>488.31234564185144</v>
          </cell>
          <cell r="CC116">
            <v>403.92112606501581</v>
          </cell>
          <cell r="CD116">
            <v>372.32731473422047</v>
          </cell>
          <cell r="CE116">
            <v>295.92082497811316</v>
          </cell>
          <cell r="CF116">
            <v>285.55320691657067</v>
          </cell>
          <cell r="CG116">
            <v>245.99520790505409</v>
          </cell>
          <cell r="CH116">
            <v>243.19634132909775</v>
          </cell>
          <cell r="CI116">
            <v>252.19379865217209</v>
          </cell>
          <cell r="CJ116">
            <v>209.06660281443595</v>
          </cell>
          <cell r="CK116">
            <v>189.62141308379174</v>
          </cell>
          <cell r="CL116">
            <v>179.73037267041207</v>
          </cell>
          <cell r="CM116">
            <v>180.33636580061912</v>
          </cell>
          <cell r="CN116">
            <v>195.12259817767145</v>
          </cell>
          <cell r="CO116">
            <v>190.52937567210199</v>
          </cell>
          <cell r="CP116">
            <v>170.29639487218856</v>
          </cell>
          <cell r="CQ116">
            <v>158.60175456619262</v>
          </cell>
          <cell r="CR116">
            <v>149.99870633125303</v>
          </cell>
          <cell r="CS116">
            <v>138.84329720044136</v>
          </cell>
          <cell r="CT116">
            <v>125.13141874575614</v>
          </cell>
          <cell r="CU116">
            <v>126.79738630032539</v>
          </cell>
          <cell r="CV116">
            <v>128.2250650308132</v>
          </cell>
          <cell r="CW116">
            <v>130.29571274352074</v>
          </cell>
          <cell r="CX116">
            <v>130.4302637605667</v>
          </cell>
          <cell r="CY116">
            <v>131.93086708807945</v>
          </cell>
          <cell r="CZ116">
            <v>132.88094106340407</v>
          </cell>
          <cell r="DA116">
            <v>132.53583311128617</v>
          </cell>
          <cell r="DB116">
            <v>134.8221732940674</v>
          </cell>
          <cell r="DC116">
            <v>136.9513661057949</v>
          </cell>
          <cell r="DD116">
            <v>134.29115897488595</v>
          </cell>
          <cell r="DE116">
            <v>132.55432103729248</v>
          </cell>
          <cell r="DF116">
            <v>133.460229411602</v>
          </cell>
          <cell r="DG116">
            <v>136.58468890666961</v>
          </cell>
          <cell r="DH116">
            <v>146.88965344119072</v>
          </cell>
          <cell r="DI116">
            <v>146.50654253005979</v>
          </cell>
          <cell r="DJ116">
            <v>145.8995222928524</v>
          </cell>
          <cell r="DK116">
            <v>142.78225254678728</v>
          </cell>
          <cell r="DL116">
            <v>144.72656609845163</v>
          </cell>
          <cell r="DM116">
            <v>149.5118576130867</v>
          </cell>
          <cell r="DN116">
            <v>140.16723812389372</v>
          </cell>
          <cell r="DO116">
            <v>136.80140848374367</v>
          </cell>
          <cell r="DP116">
            <v>131.51386164593697</v>
          </cell>
          <cell r="DQ116">
            <v>130.94484436774255</v>
          </cell>
          <cell r="DR116">
            <v>129.73799364233017</v>
          </cell>
          <cell r="DS116">
            <v>129.89103258538245</v>
          </cell>
          <cell r="DT116">
            <v>134.21618016386032</v>
          </cell>
          <cell r="DU116">
            <v>137.59741640901566</v>
          </cell>
          <cell r="DV116">
            <v>137.33447701692583</v>
          </cell>
          <cell r="DW116">
            <v>137.90862983012201</v>
          </cell>
          <cell r="DX116">
            <v>140.26481328892706</v>
          </cell>
          <cell r="DY116">
            <v>140.12307252287866</v>
          </cell>
          <cell r="DZ116">
            <v>145.31098998165132</v>
          </cell>
          <cell r="EA116">
            <v>145.01621027255058</v>
          </cell>
          <cell r="EB116">
            <v>143.41700467300416</v>
          </cell>
          <cell r="EC116">
            <v>141.49734168934822</v>
          </cell>
          <cell r="ED116">
            <v>137.70731685805322</v>
          </cell>
          <cell r="EE116">
            <v>135.86776822042467</v>
          </cell>
          <cell r="EF116">
            <v>134.99061884212495</v>
          </cell>
          <cell r="EG116">
            <v>137.56557609200479</v>
          </cell>
          <cell r="EH116">
            <v>138.13664758419992</v>
          </cell>
          <cell r="EI116">
            <v>139.01379696249961</v>
          </cell>
          <cell r="EJ116">
            <v>140.59554174304009</v>
          </cell>
          <cell r="EK116">
            <v>141.48707061934471</v>
          </cell>
          <cell r="EL116">
            <v>143.42111310100555</v>
          </cell>
          <cell r="EM116">
            <v>146.5178407070637</v>
          </cell>
          <cell r="EN116">
            <v>146.14602797293662</v>
          </cell>
          <cell r="EO116">
            <v>147.36006844735147</v>
          </cell>
          <cell r="EP116">
            <v>151.7293816268444</v>
          </cell>
          <cell r="EQ116">
            <v>154.32282680273056</v>
          </cell>
          <cell r="ER116">
            <v>153.299828230381</v>
          </cell>
          <cell r="ES116">
            <v>153.34091251039507</v>
          </cell>
          <cell r="ET116">
            <v>158.97356730031967</v>
          </cell>
          <cell r="EU116">
            <v>161.46122045516967</v>
          </cell>
          <cell r="EV116">
            <v>166.26602700281143</v>
          </cell>
          <cell r="EW116">
            <v>169.06283936476709</v>
          </cell>
          <cell r="EX116">
            <v>162.37637279248239</v>
          </cell>
          <cell r="EY116">
            <v>166.15920787477492</v>
          </cell>
          <cell r="EZ116">
            <v>168.37159635353089</v>
          </cell>
          <cell r="FA116">
            <v>167.30648639416694</v>
          </cell>
          <cell r="FB116">
            <v>166.6440023789406</v>
          </cell>
          <cell r="FC116">
            <v>167.7409526553154</v>
          </cell>
          <cell r="FD116">
            <v>174.13674794650078</v>
          </cell>
          <cell r="FE116">
            <v>175.20083079886436</v>
          </cell>
          <cell r="FF116">
            <v>175.14023148584366</v>
          </cell>
          <cell r="FG116">
            <v>171.72920913767814</v>
          </cell>
          <cell r="FH116">
            <v>170.15876253414154</v>
          </cell>
          <cell r="FI116">
            <v>170.25325637817383</v>
          </cell>
          <cell r="FJ116">
            <v>169.05359540176394</v>
          </cell>
          <cell r="FK116">
            <v>165.86545527267455</v>
          </cell>
          <cell r="FL116">
            <v>161.57009379720688</v>
          </cell>
          <cell r="FM116">
            <v>162.4760021715164</v>
          </cell>
          <cell r="FN116">
            <v>161.50641316318513</v>
          </cell>
          <cell r="FO116">
            <v>155.28111763405798</v>
          </cell>
          <cell r="FP116">
            <v>155.09110283899307</v>
          </cell>
          <cell r="FQ116">
            <v>151.43665613174437</v>
          </cell>
          <cell r="FR116">
            <v>158.72500740623474</v>
          </cell>
          <cell r="FS116">
            <v>165.55732317256926</v>
          </cell>
          <cell r="FT116">
            <v>166.34819556283949</v>
          </cell>
          <cell r="FU116">
            <v>163.11794404673574</v>
          </cell>
          <cell r="FV116">
            <v>162.90944132566455</v>
          </cell>
          <cell r="FW116">
            <v>160.08900550270081</v>
          </cell>
          <cell r="FX116">
            <v>161.30201887011526</v>
          </cell>
          <cell r="FY116">
            <v>165.2070796854496</v>
          </cell>
          <cell r="FZ116">
            <v>164.96673664736747</v>
          </cell>
          <cell r="GA116">
            <v>162.76770055961609</v>
          </cell>
          <cell r="GB116">
            <v>164.79315556430817</v>
          </cell>
          <cell r="GC116">
            <v>166.94186340904236</v>
          </cell>
          <cell r="GD116">
            <v>169.16041452980042</v>
          </cell>
          <cell r="GE116">
            <v>170.56446979928015</v>
          </cell>
          <cell r="GF116">
            <v>174.64311169767379</v>
          </cell>
          <cell r="GG116">
            <v>177.60631539368632</v>
          </cell>
          <cell r="GH116">
            <v>178.10754360985757</v>
          </cell>
          <cell r="GI116">
            <v>185.41232859635355</v>
          </cell>
          <cell r="GJ116">
            <v>190.997736464262</v>
          </cell>
          <cell r="GK116">
            <v>195.82822068691254</v>
          </cell>
          <cell r="GL116">
            <v>189.99117160391808</v>
          </cell>
          <cell r="GM116">
            <v>189.87408140587806</v>
          </cell>
          <cell r="GN116">
            <v>190.77896267318727</v>
          </cell>
          <cell r="GO116">
            <v>184.16644780492783</v>
          </cell>
          <cell r="GP116">
            <v>181.38606915497778</v>
          </cell>
          <cell r="GQ116">
            <v>180.88381383180621</v>
          </cell>
          <cell r="GR116">
            <v>180.38053140163422</v>
          </cell>
          <cell r="GS116">
            <v>181.92221900916101</v>
          </cell>
          <cell r="GT116">
            <v>180.33636580061912</v>
          </cell>
          <cell r="GU116">
            <v>179.42326767730711</v>
          </cell>
          <cell r="GV116">
            <v>178.22976934289935</v>
          </cell>
          <cell r="GW116">
            <v>173.19489082717894</v>
          </cell>
          <cell r="GX116">
            <v>175.83661003208161</v>
          </cell>
          <cell r="GY116">
            <v>174.35654884457588</v>
          </cell>
          <cell r="GZ116">
            <v>167.34859778118133</v>
          </cell>
          <cell r="HA116">
            <v>159.42652148747445</v>
          </cell>
          <cell r="HB116">
            <v>149.45331251406668</v>
          </cell>
          <cell r="HC116">
            <v>134.38359860491752</v>
          </cell>
          <cell r="HD116">
            <v>161.61323229122164</v>
          </cell>
          <cell r="HE116">
            <v>156.76528724956512</v>
          </cell>
          <cell r="HF116">
            <v>152.01286315894129</v>
          </cell>
          <cell r="HG116">
            <v>152.05086611795426</v>
          </cell>
          <cell r="HH116">
            <v>148.99624989891052</v>
          </cell>
          <cell r="HI116">
            <v>157.72255097389223</v>
          </cell>
          <cell r="HJ116">
            <v>159.76957522559167</v>
          </cell>
          <cell r="HK116">
            <v>155.03769327497483</v>
          </cell>
          <cell r="HL116">
            <v>153.90582136058808</v>
          </cell>
          <cell r="HM116">
            <v>154.29612202072141</v>
          </cell>
          <cell r="HN116">
            <v>154.97812106895447</v>
          </cell>
          <cell r="HO116">
            <v>151.0237591176033</v>
          </cell>
          <cell r="HP116">
            <v>148.77850321483612</v>
          </cell>
          <cell r="HQ116">
            <v>150.95905137658119</v>
          </cell>
          <cell r="HR116">
            <v>152.16282078099249</v>
          </cell>
          <cell r="HS116">
            <v>163.55138320088389</v>
          </cell>
          <cell r="HT116">
            <v>178.81111190509799</v>
          </cell>
          <cell r="HU116">
            <v>182.06704109621049</v>
          </cell>
          <cell r="HV116">
            <v>191.23807950234414</v>
          </cell>
          <cell r="HW116">
            <v>191.2452692513466</v>
          </cell>
          <cell r="HX116">
            <v>180.78418445277214</v>
          </cell>
          <cell r="HY116">
            <v>177.88671560478213</v>
          </cell>
          <cell r="HZ116">
            <v>175.95267312312126</v>
          </cell>
          <cell r="IA116">
            <v>177.63610149669648</v>
          </cell>
          <cell r="IB116">
            <v>179.68004442739485</v>
          </cell>
          <cell r="IC116">
            <v>190.04663538193702</v>
          </cell>
          <cell r="ID116">
            <v>192.68013773083686</v>
          </cell>
          <cell r="IE116">
            <v>198.984520498991</v>
          </cell>
          <cell r="IF116">
            <v>187.41005171203614</v>
          </cell>
          <cell r="IG116">
            <v>174.43358186960222</v>
          </cell>
          <cell r="IH116">
            <v>172.9535206820965</v>
          </cell>
          <cell r="II116">
            <v>172.84978287506104</v>
          </cell>
          <cell r="IJ116">
            <v>161.66047921323778</v>
          </cell>
          <cell r="IK116">
            <v>162.09494547438624</v>
          </cell>
          <cell r="IL116">
            <v>160.04381279468535</v>
          </cell>
          <cell r="IM116">
            <v>169.64418192696573</v>
          </cell>
          <cell r="IN116">
            <v>181.36552701497078</v>
          </cell>
          <cell r="IO116">
            <v>183.89323734283445</v>
          </cell>
          <cell r="IP116">
            <v>184.23012843894958</v>
          </cell>
          <cell r="IQ116">
            <v>184.81866075015068</v>
          </cell>
          <cell r="IR116">
            <v>179.4828398833275</v>
          </cell>
          <cell r="IS116">
            <v>175.05292739081381</v>
          </cell>
          <cell r="IT116">
            <v>174.45823243761063</v>
          </cell>
          <cell r="IU116">
            <v>172.19346150183677</v>
          </cell>
          <cell r="IV116">
            <v>173.16818604516985</v>
          </cell>
          <cell r="IW116">
            <v>181.21351517891884</v>
          </cell>
          <cell r="IX116">
            <v>186.44148981070518</v>
          </cell>
          <cell r="IY116">
            <v>184.93472384119033</v>
          </cell>
          <cell r="IZ116">
            <v>178.97339481115341</v>
          </cell>
          <cell r="JA116">
            <v>180.55000405669213</v>
          </cell>
          <cell r="JB116">
            <v>184.31640542697906</v>
          </cell>
          <cell r="JC116">
            <v>194.5237947964668</v>
          </cell>
          <cell r="JD116">
            <v>194.83089978957176</v>
          </cell>
          <cell r="JE116">
            <v>200.41733476448059</v>
          </cell>
          <cell r="JF116">
            <v>203.02618654537201</v>
          </cell>
          <cell r="JG116">
            <v>202.93682823634146</v>
          </cell>
          <cell r="JH116">
            <v>202.53214807820322</v>
          </cell>
          <cell r="JI116">
            <v>196.82143315625191</v>
          </cell>
          <cell r="JJ116">
            <v>194.5679603974819</v>
          </cell>
          <cell r="JK116">
            <v>195.29617926073075</v>
          </cell>
          <cell r="JL116">
            <v>202.69340387725831</v>
          </cell>
          <cell r="JM116">
            <v>212.65634178066256</v>
          </cell>
          <cell r="JN116">
            <v>220.15935841822622</v>
          </cell>
          <cell r="JO116">
            <v>222.15502731990816</v>
          </cell>
          <cell r="JP116">
            <v>223.47075138735772</v>
          </cell>
          <cell r="JQ116">
            <v>223.94424771451949</v>
          </cell>
          <cell r="JR116">
            <v>219.18976940989495</v>
          </cell>
          <cell r="JS116">
            <v>227.21147508263587</v>
          </cell>
          <cell r="JT116">
            <v>234.1906671500206</v>
          </cell>
          <cell r="JU116">
            <v>233.91951090192796</v>
          </cell>
          <cell r="JV116">
            <v>239.61995475387573</v>
          </cell>
          <cell r="JW116">
            <v>249.68149492931369</v>
          </cell>
          <cell r="JX116">
            <v>255.10975542616845</v>
          </cell>
          <cell r="JY116">
            <v>252.42181640625</v>
          </cell>
          <cell r="JZ116">
            <v>246.9083060283661</v>
          </cell>
          <cell r="KA116">
            <v>248.76736969900131</v>
          </cell>
          <cell r="KB116">
            <v>246.13694867110252</v>
          </cell>
          <cell r="KC116">
            <v>245.7127534799576</v>
          </cell>
          <cell r="KD116">
            <v>246.02396690106391</v>
          </cell>
          <cell r="KE116">
            <v>246.84565250134466</v>
          </cell>
          <cell r="KF116">
            <v>240.05339390802382</v>
          </cell>
          <cell r="KG116">
            <v>237.16311480903624</v>
          </cell>
          <cell r="KH116">
            <v>237.97863776731492</v>
          </cell>
          <cell r="KI116">
            <v>238.52095026350023</v>
          </cell>
          <cell r="KJ116">
            <v>237.29150318408011</v>
          </cell>
          <cell r="KK116">
            <v>240.53510709118845</v>
          </cell>
          <cell r="KL116">
            <v>238.40386006546021</v>
          </cell>
          <cell r="KM116">
            <v>239.03758508467675</v>
          </cell>
          <cell r="KN116">
            <v>233.96470360994337</v>
          </cell>
          <cell r="KO116">
            <v>243.7879549612999</v>
          </cell>
          <cell r="KP116">
            <v>229.87168221354486</v>
          </cell>
          <cell r="KQ116">
            <v>217.48579889631273</v>
          </cell>
          <cell r="KR116">
            <v>205.45837592220306</v>
          </cell>
          <cell r="KS116">
            <v>205.81786337232589</v>
          </cell>
          <cell r="KT116">
            <v>204.12724524974823</v>
          </cell>
          <cell r="KU116">
            <v>207.94705618405342</v>
          </cell>
          <cell r="KV116">
            <v>212.84635657572747</v>
          </cell>
          <cell r="KW116">
            <v>214.91803139543535</v>
          </cell>
          <cell r="KX116">
            <v>213.3650456109047</v>
          </cell>
          <cell r="KY116">
            <v>211.91887895441056</v>
          </cell>
          <cell r="KZ116">
            <v>210.95956101608277</v>
          </cell>
          <cell r="LA116">
            <v>216.49566774797441</v>
          </cell>
          <cell r="LB116">
            <v>211.95688191342353</v>
          </cell>
          <cell r="LC116">
            <v>207.84639969801901</v>
          </cell>
          <cell r="LD116">
            <v>202.49928065419198</v>
          </cell>
          <cell r="LE116">
            <v>217.43033511829378</v>
          </cell>
          <cell r="LF116">
            <v>226.51715075039863</v>
          </cell>
          <cell r="LG116">
            <v>230.86386757588386</v>
          </cell>
          <cell r="LH116">
            <v>229.70015534448623</v>
          </cell>
          <cell r="LI116">
            <v>229.97028448557856</v>
          </cell>
          <cell r="LJ116">
            <v>228.61655745911597</v>
          </cell>
          <cell r="LK116">
            <v>228.06500099992752</v>
          </cell>
          <cell r="LL116">
            <v>226.03030203223227</v>
          </cell>
          <cell r="LM116">
            <v>230.42837420773506</v>
          </cell>
          <cell r="LN116">
            <v>231.25724955701827</v>
          </cell>
          <cell r="LO116">
            <v>243.67086476325989</v>
          </cell>
          <cell r="LP116">
            <v>252.98775236344338</v>
          </cell>
          <cell r="LQ116">
            <v>258.57007891035079</v>
          </cell>
          <cell r="LR116">
            <v>256.12659135651586</v>
          </cell>
          <cell r="LS116">
            <v>259.42976746964456</v>
          </cell>
          <cell r="LT116">
            <v>256.39055785560606</v>
          </cell>
          <cell r="LU116">
            <v>253.64099241566657</v>
          </cell>
          <cell r="LV116">
            <v>248.35344557785987</v>
          </cell>
          <cell r="LW116">
            <v>243.4192235481739</v>
          </cell>
          <cell r="LX116">
            <v>249.36822729420663</v>
          </cell>
          <cell r="LY116">
            <v>251.10301101779939</v>
          </cell>
          <cell r="LZ116">
            <v>251.53953149294856</v>
          </cell>
          <cell r="MA116">
            <v>255.19500530719759</v>
          </cell>
          <cell r="MB116">
            <v>268.68400154280664</v>
          </cell>
          <cell r="MC116">
            <v>279.67199223256108</v>
          </cell>
          <cell r="MD116">
            <v>285.34675840950007</v>
          </cell>
          <cell r="ME116">
            <v>275.58102505016325</v>
          </cell>
          <cell r="MF116">
            <v>264.21095055627825</v>
          </cell>
          <cell r="MG116">
            <v>259.10314744353292</v>
          </cell>
          <cell r="MH116">
            <v>259.44311986064912</v>
          </cell>
          <cell r="MI116">
            <v>257.00271362781524</v>
          </cell>
          <cell r="MJ116">
            <v>254.08162131881716</v>
          </cell>
          <cell r="MK116">
            <v>257.71039035105707</v>
          </cell>
          <cell r="ML116">
            <v>264.52010976338386</v>
          </cell>
          <cell r="MM116">
            <v>266.6595736451149</v>
          </cell>
          <cell r="MN116">
            <v>271.44178383874896</v>
          </cell>
          <cell r="MO116">
            <v>268.79903752684589</v>
          </cell>
          <cell r="MP116">
            <v>269.83846981120109</v>
          </cell>
          <cell r="MQ116">
            <v>269.55498827910418</v>
          </cell>
          <cell r="MR116">
            <v>268.77233274483677</v>
          </cell>
          <cell r="MS116">
            <v>270.44549004840849</v>
          </cell>
          <cell r="MT116">
            <v>268.70557078981398</v>
          </cell>
          <cell r="MU116">
            <v>268.54945052576062</v>
          </cell>
          <cell r="MV116">
            <v>273.93251831459997</v>
          </cell>
          <cell r="MW116">
            <v>286.27834445881842</v>
          </cell>
          <cell r="MX116">
            <v>288.56365753459926</v>
          </cell>
          <cell r="MY116">
            <v>278.50930710816385</v>
          </cell>
          <cell r="MZ116">
            <v>268.12936376261712</v>
          </cell>
          <cell r="NA116">
            <v>278.07586795401573</v>
          </cell>
          <cell r="NB116">
            <v>285.11668644142151</v>
          </cell>
          <cell r="NC116">
            <v>287.00861753606802</v>
          </cell>
          <cell r="ND116">
            <v>288.79886503767972</v>
          </cell>
          <cell r="NE116">
            <v>295.18438925886153</v>
          </cell>
          <cell r="NF116">
            <v>298.26673736691475</v>
          </cell>
          <cell r="NG116">
            <v>294.86598608875278</v>
          </cell>
          <cell r="NH116">
            <v>296.63055591535573</v>
          </cell>
          <cell r="NI116">
            <v>301.77225355911253</v>
          </cell>
          <cell r="NJ116">
            <v>303.25950449562072</v>
          </cell>
          <cell r="NK116">
            <v>301.47131120800969</v>
          </cell>
          <cell r="NL116">
            <v>297.07015771150589</v>
          </cell>
          <cell r="NM116">
            <v>300.13093657255172</v>
          </cell>
          <cell r="NN116">
            <v>317.10285264635087</v>
          </cell>
          <cell r="NO116">
            <v>319.01840720200539</v>
          </cell>
          <cell r="NP116">
            <v>330.11321701979637</v>
          </cell>
          <cell r="NQ116">
            <v>329.74448560667037</v>
          </cell>
          <cell r="NR116">
            <v>324.30903536081314</v>
          </cell>
          <cell r="NS116">
            <v>328.72970389032361</v>
          </cell>
          <cell r="NT116">
            <v>329.30693802452083</v>
          </cell>
          <cell r="NU116">
            <v>339.37155952095986</v>
          </cell>
          <cell r="NV116">
            <v>344.98675349187852</v>
          </cell>
          <cell r="NW116">
            <v>345.46435824704167</v>
          </cell>
          <cell r="NX116">
            <v>348.42139930105208</v>
          </cell>
          <cell r="NY116">
            <v>340.68522937440872</v>
          </cell>
          <cell r="NZ116">
            <v>331.44023926424978</v>
          </cell>
          <cell r="OA116">
            <v>331.18654383516315</v>
          </cell>
          <cell r="OB116">
            <v>330.1214338757992</v>
          </cell>
          <cell r="OC116">
            <v>324.95713987803458</v>
          </cell>
          <cell r="OD116">
            <v>325.49945237421991</v>
          </cell>
          <cell r="OE116">
            <v>323.13094363141062</v>
          </cell>
          <cell r="OF116">
            <v>319.65418643522264</v>
          </cell>
          <cell r="OG116">
            <v>317.47980091547964</v>
          </cell>
          <cell r="OH116">
            <v>310.36708493804929</v>
          </cell>
          <cell r="OI116">
            <v>309.99629931092261</v>
          </cell>
          <cell r="OJ116">
            <v>308.24508187532427</v>
          </cell>
          <cell r="OK116">
            <v>312.85268387889863</v>
          </cell>
          <cell r="OL116">
            <v>319.25053338408469</v>
          </cell>
          <cell r="OM116">
            <v>322.5033812541962</v>
          </cell>
          <cell r="ON116">
            <v>319.7661410982609</v>
          </cell>
          <cell r="OO116">
            <v>318.23780588173867</v>
          </cell>
          <cell r="OP116">
            <v>311.02443341827387</v>
          </cell>
          <cell r="OQ116">
            <v>304.95423104619982</v>
          </cell>
          <cell r="OR116">
            <v>296.31112563824649</v>
          </cell>
          <cell r="OS116">
            <v>299.04631158018111</v>
          </cell>
          <cell r="OT116">
            <v>294.36989340758322</v>
          </cell>
          <cell r="OU116">
            <v>282.94230092167857</v>
          </cell>
          <cell r="OV116">
            <v>278.53190346217156</v>
          </cell>
          <cell r="OW116">
            <v>275.07157997798919</v>
          </cell>
          <cell r="OX116">
            <v>279.29607107043267</v>
          </cell>
          <cell r="OY116">
            <v>277.5869650218487</v>
          </cell>
          <cell r="OZ116">
            <v>277.29526663374901</v>
          </cell>
          <cell r="PA116">
            <v>281.28660443711283</v>
          </cell>
          <cell r="PB116">
            <v>272.27168629503251</v>
          </cell>
          <cell r="PC116">
            <v>269.63612973213196</v>
          </cell>
          <cell r="PD116">
            <v>260.83690406012533</v>
          </cell>
          <cell r="PE116">
            <v>249.69792864131927</v>
          </cell>
          <cell r="PF116">
            <v>247.21232970046995</v>
          </cell>
          <cell r="PG116">
            <v>244.4411950135231</v>
          </cell>
          <cell r="PH116">
            <v>241.00654920434951</v>
          </cell>
          <cell r="PI116">
            <v>236.84265742492678</v>
          </cell>
          <cell r="PJ116">
            <v>241.01065763235093</v>
          </cell>
          <cell r="PK116">
            <v>246.62071606826782</v>
          </cell>
          <cell r="PL116">
            <v>247.44445588254928</v>
          </cell>
          <cell r="PM116">
            <v>248.91321889305115</v>
          </cell>
          <cell r="PN116">
            <v>252.42387062025071</v>
          </cell>
          <cell r="PO116">
            <v>256.48402459263804</v>
          </cell>
          <cell r="PP116">
            <v>258.94497296547888</v>
          </cell>
          <cell r="PQ116">
            <v>259.18428889656064</v>
          </cell>
          <cell r="PR116">
            <v>258.01852245116237</v>
          </cell>
          <cell r="PS116">
            <v>247.08394132542608</v>
          </cell>
          <cell r="PT116">
            <v>247.3376367545128</v>
          </cell>
          <cell r="PU116">
            <v>243.8084971013069</v>
          </cell>
          <cell r="PV116">
            <v>238.91330513763427</v>
          </cell>
          <cell r="PW116">
            <v>239.31182265377046</v>
          </cell>
          <cell r="PX116">
            <v>241.66800611257551</v>
          </cell>
          <cell r="PY116">
            <v>238.17892363238334</v>
          </cell>
          <cell r="PZ116">
            <v>237.52157515215873</v>
          </cell>
          <cell r="QA116">
            <v>238.01150519132614</v>
          </cell>
          <cell r="QB116">
            <v>236.11238434767722</v>
          </cell>
          <cell r="QC116">
            <v>236.09595063567161</v>
          </cell>
          <cell r="QD116">
            <v>228.25193447399141</v>
          </cell>
          <cell r="QE116">
            <v>228.27144950699807</v>
          </cell>
          <cell r="QF116">
            <v>228.38648549103738</v>
          </cell>
          <cell r="QG116">
            <v>222.74047831010819</v>
          </cell>
          <cell r="QH116">
            <v>222.67782478308678</v>
          </cell>
          <cell r="QI116">
            <v>225.94197083020211</v>
          </cell>
          <cell r="QJ116">
            <v>230.90597896289827</v>
          </cell>
          <cell r="QK116">
            <v>227.91504337787629</v>
          </cell>
          <cell r="QL116">
            <v>230.21473595166208</v>
          </cell>
          <cell r="QM116">
            <v>225.96970271921157</v>
          </cell>
          <cell r="QN116">
            <v>226.52331339240072</v>
          </cell>
          <cell r="QO116">
            <v>227.16217394661905</v>
          </cell>
          <cell r="QP116">
            <v>227.71783883380888</v>
          </cell>
          <cell r="QQ116">
            <v>226.97729468655587</v>
          </cell>
          <cell r="QR116">
            <v>225.80741981315614</v>
          </cell>
          <cell r="QS116">
            <v>224.71355085778234</v>
          </cell>
          <cell r="QT116">
            <v>228.48406065607071</v>
          </cell>
          <cell r="QU116">
            <v>228.50357568907739</v>
          </cell>
          <cell r="QV116">
            <v>231.13605093097686</v>
          </cell>
          <cell r="QW116">
            <v>235.71181261754037</v>
          </cell>
          <cell r="QX116">
            <v>236.08773377966881</v>
          </cell>
          <cell r="QY116">
            <v>235.16950012135504</v>
          </cell>
          <cell r="QZ116">
            <v>238.7263716635704</v>
          </cell>
          <cell r="RA116">
            <v>239.43404838681221</v>
          </cell>
          <cell r="RB116">
            <v>242.67970650792122</v>
          </cell>
          <cell r="RC116">
            <v>243.08952220106124</v>
          </cell>
          <cell r="RD116">
            <v>242.81220331096648</v>
          </cell>
          <cell r="RE116">
            <v>241.93813525366784</v>
          </cell>
          <cell r="RF116">
            <v>239.21219327473639</v>
          </cell>
          <cell r="RG116">
            <v>236.76357018589971</v>
          </cell>
          <cell r="RH116">
            <v>232.39836543440816</v>
          </cell>
          <cell r="RI116">
            <v>234.09103777098656</v>
          </cell>
          <cell r="RJ116">
            <v>230.87003021788595</v>
          </cell>
          <cell r="RK116">
            <v>234.48955528712273</v>
          </cell>
          <cell r="RL116">
            <v>233.69046604084969</v>
          </cell>
          <cell r="RM116">
            <v>232.86775333356857</v>
          </cell>
          <cell r="RN116">
            <v>233.92772775793074</v>
          </cell>
          <cell r="RO116">
            <v>237.77116215324403</v>
          </cell>
          <cell r="RP116">
            <v>237.43529816412928</v>
          </cell>
          <cell r="RQ116">
            <v>235.80322514057161</v>
          </cell>
          <cell r="RR116">
            <v>233.5117494227886</v>
          </cell>
          <cell r="RS116">
            <v>228.78500300717354</v>
          </cell>
          <cell r="RT116">
            <v>229.75151069450376</v>
          </cell>
          <cell r="RU116">
            <v>226.90026166152956</v>
          </cell>
          <cell r="RV116">
            <v>220.91839049148558</v>
          </cell>
          <cell r="RW116">
            <v>218.91758605480192</v>
          </cell>
          <cell r="RX116">
            <v>216.39706547594071</v>
          </cell>
          <cell r="RY116">
            <v>217.97675604248045</v>
          </cell>
          <cell r="RZ116">
            <v>216.76168846106529</v>
          </cell>
          <cell r="SA116">
            <v>213.96590320611</v>
          </cell>
          <cell r="SB116">
            <v>211.93942109441758</v>
          </cell>
          <cell r="SC116">
            <v>213.45748524093628</v>
          </cell>
          <cell r="SD116">
            <v>216.3724149079323</v>
          </cell>
          <cell r="SE116">
            <v>217.48888021731375</v>
          </cell>
          <cell r="SF116">
            <v>218.07022277951239</v>
          </cell>
          <cell r="SG116">
            <v>222.93152021217347</v>
          </cell>
          <cell r="SH116">
            <v>222.65317421507834</v>
          </cell>
          <cell r="SI116">
            <v>222.59462911605834</v>
          </cell>
          <cell r="SJ116">
            <v>224.97751735687254</v>
          </cell>
          <cell r="SK116">
            <v>225.70265489912035</v>
          </cell>
          <cell r="SL116">
            <v>226.17101569128036</v>
          </cell>
          <cell r="SM116">
            <v>225.96662139821052</v>
          </cell>
          <cell r="SN116">
            <v>224.54510530972482</v>
          </cell>
          <cell r="SO116">
            <v>227.02454160857198</v>
          </cell>
          <cell r="SP116">
            <v>227.54939328575136</v>
          </cell>
          <cell r="SQ116">
            <v>227.84211878085137</v>
          </cell>
          <cell r="SR116">
            <v>226.55309949541092</v>
          </cell>
          <cell r="SS116">
            <v>239.50902719783781</v>
          </cell>
        </row>
        <row r="117">
          <cell r="B117" t="str">
            <v>VATFAL 3 03/19/77 nc-27</v>
          </cell>
          <cell r="C117" t="str">
            <v>XS1205618470</v>
          </cell>
          <cell r="D117">
            <v>263.69026742219927</v>
          </cell>
          <cell r="E117">
            <v>264.587621750474</v>
          </cell>
          <cell r="F117">
            <v>267.09481775230165</v>
          </cell>
          <cell r="G117">
            <v>267.27368904936316</v>
          </cell>
          <cell r="H117">
            <v>266.69910248059034</v>
          </cell>
          <cell r="I117">
            <v>271.22484608054162</v>
          </cell>
          <cell r="J117">
            <v>271.32777202242613</v>
          </cell>
          <cell r="K117">
            <v>269.31621939122675</v>
          </cell>
          <cell r="L117">
            <v>268.18103618752957</v>
          </cell>
          <cell r="M117">
            <v>266.85998671984675</v>
          </cell>
          <cell r="N117">
            <v>264.71253187412026</v>
          </cell>
          <cell r="O117">
            <v>266.43529229944943</v>
          </cell>
          <cell r="P117">
            <v>262.55008781355616</v>
          </cell>
          <cell r="Q117">
            <v>263.30254639840126</v>
          </cell>
          <cell r="R117">
            <v>258.86773736846442</v>
          </cell>
          <cell r="S117">
            <v>256.53741410171983</v>
          </cell>
          <cell r="T117">
            <v>267.21273290902371</v>
          </cell>
          <cell r="U117">
            <v>265.16220831924676</v>
          </cell>
          <cell r="V117">
            <v>266.2644152503014</v>
          </cell>
          <cell r="W117">
            <v>255.69502022784948</v>
          </cell>
          <cell r="X117">
            <v>249.16471896362305</v>
          </cell>
          <cell r="Y117">
            <v>247.58885284370183</v>
          </cell>
          <cell r="Z117">
            <v>251.26920472681522</v>
          </cell>
          <cell r="AA117">
            <v>260.56651505005362</v>
          </cell>
          <cell r="AB117">
            <v>266.64214346420766</v>
          </cell>
          <cell r="AC117">
            <v>272.34504006940125</v>
          </cell>
          <cell r="AD117">
            <v>273.11148858809469</v>
          </cell>
          <cell r="AE117">
            <v>274.58642732810972</v>
          </cell>
          <cell r="AF117">
            <v>272.07223635935782</v>
          </cell>
          <cell r="AG117">
            <v>270.92206394082308</v>
          </cell>
          <cell r="AH117">
            <v>277.58427029561994</v>
          </cell>
          <cell r="AI117">
            <v>281.88017926806214</v>
          </cell>
          <cell r="AJ117">
            <v>284.42734650945664</v>
          </cell>
          <cell r="AK117">
            <v>285.11884895396236</v>
          </cell>
          <cell r="AL117">
            <v>286.1710918355584</v>
          </cell>
          <cell r="AM117">
            <v>290.53794975823166</v>
          </cell>
          <cell r="AN117">
            <v>296.17389453715089</v>
          </cell>
          <cell r="AO117">
            <v>299.65538950341937</v>
          </cell>
          <cell r="AP117">
            <v>300.37587109661104</v>
          </cell>
          <cell r="AQ117">
            <v>297.64983255815503</v>
          </cell>
          <cell r="AR117">
            <v>296.56061627995967</v>
          </cell>
          <cell r="AS117">
            <v>296.20087512385845</v>
          </cell>
          <cell r="AT117">
            <v>293.80260074985028</v>
          </cell>
          <cell r="AU117">
            <v>297.04726612168554</v>
          </cell>
          <cell r="AV117">
            <v>297.19515970808266</v>
          </cell>
          <cell r="AW117">
            <v>301.57700684559342</v>
          </cell>
          <cell r="AX117">
            <v>300.14104006415607</v>
          </cell>
          <cell r="AY117">
            <v>294.83186016869541</v>
          </cell>
          <cell r="AZ117">
            <v>288.84117063862084</v>
          </cell>
          <cell r="BA117">
            <v>287.05845335394145</v>
          </cell>
          <cell r="BB117">
            <v>285.22577201980351</v>
          </cell>
          <cell r="BC117">
            <v>290.10725965189931</v>
          </cell>
          <cell r="BD117">
            <v>290.43002741140128</v>
          </cell>
          <cell r="BE117">
            <v>291.26142919439076</v>
          </cell>
          <cell r="BF117">
            <v>295.70822959619761</v>
          </cell>
          <cell r="BG117">
            <v>290.34608780831098</v>
          </cell>
          <cell r="BH117">
            <v>292.70938734769823</v>
          </cell>
          <cell r="BI117">
            <v>290.42403172546625</v>
          </cell>
          <cell r="BJ117">
            <v>288.56337052363159</v>
          </cell>
          <cell r="BK117">
            <v>287.10442027944322</v>
          </cell>
          <cell r="BL117">
            <v>308.25420241522789</v>
          </cell>
          <cell r="BM117">
            <v>324.83727043050533</v>
          </cell>
          <cell r="BN117">
            <v>331.88819709008931</v>
          </cell>
          <cell r="BO117">
            <v>347.71580867755415</v>
          </cell>
          <cell r="BP117">
            <v>353.22684333282706</v>
          </cell>
          <cell r="BQ117">
            <v>354.19414733034375</v>
          </cell>
          <cell r="BR117">
            <v>356.1997042756081</v>
          </cell>
          <cell r="BS117">
            <v>357.96543378347161</v>
          </cell>
          <cell r="BT117">
            <v>365.5979419787526</v>
          </cell>
          <cell r="BU117">
            <v>366.00065221738816</v>
          </cell>
          <cell r="BV117">
            <v>368.76166559046504</v>
          </cell>
          <cell r="BW117">
            <v>370.24160073542595</v>
          </cell>
          <cell r="BX117">
            <v>400.77563064050679</v>
          </cell>
          <cell r="BY117">
            <v>411.81568700885776</v>
          </cell>
          <cell r="BZ117">
            <v>399.9512238244414</v>
          </cell>
          <cell r="CA117">
            <v>400.57177731871604</v>
          </cell>
          <cell r="CB117">
            <v>410.1928546824455</v>
          </cell>
          <cell r="CC117">
            <v>376.04942184448242</v>
          </cell>
          <cell r="CD117">
            <v>342.42261727792021</v>
          </cell>
          <cell r="CE117">
            <v>291.01460679006573</v>
          </cell>
          <cell r="CF117">
            <v>287.80891337680816</v>
          </cell>
          <cell r="CG117">
            <v>261.16808220553395</v>
          </cell>
          <cell r="CH117">
            <v>260.37765094310043</v>
          </cell>
          <cell r="CI117">
            <v>267.76533529603483</v>
          </cell>
          <cell r="CJ117">
            <v>232.59364232021571</v>
          </cell>
          <cell r="CK117">
            <v>221.4176837373376</v>
          </cell>
          <cell r="CL117">
            <v>215.4070085874796</v>
          </cell>
          <cell r="CM117">
            <v>215.21814448052643</v>
          </cell>
          <cell r="CN117">
            <v>222.74372960996627</v>
          </cell>
          <cell r="CO117">
            <v>221.03495911848543</v>
          </cell>
          <cell r="CP117">
            <v>206.3405321727395</v>
          </cell>
          <cell r="CQ117">
            <v>196.40867842137814</v>
          </cell>
          <cell r="CR117">
            <v>191.21241727769373</v>
          </cell>
          <cell r="CS117">
            <v>187.12036162704229</v>
          </cell>
          <cell r="CT117">
            <v>175.91542389547826</v>
          </cell>
          <cell r="CU117">
            <v>178.10085141879321</v>
          </cell>
          <cell r="CV117">
            <v>178.45659545093775</v>
          </cell>
          <cell r="CW117">
            <v>180.878852568686</v>
          </cell>
          <cell r="CX117">
            <v>182.37177836650608</v>
          </cell>
          <cell r="CY117">
            <v>187.83384825330972</v>
          </cell>
          <cell r="CZ117">
            <v>191.24939067429304</v>
          </cell>
          <cell r="DA117">
            <v>190.05924701619148</v>
          </cell>
          <cell r="DB117">
            <v>192.11676657289266</v>
          </cell>
          <cell r="DC117">
            <v>193.85051908910276</v>
          </cell>
          <cell r="DD117">
            <v>191.20642159175873</v>
          </cell>
          <cell r="DE117">
            <v>188.71321552377938</v>
          </cell>
          <cell r="DF117">
            <v>189.86039009934666</v>
          </cell>
          <cell r="DG117">
            <v>193.94645006406307</v>
          </cell>
          <cell r="DH117">
            <v>198.89988592737913</v>
          </cell>
          <cell r="DI117">
            <v>198.94685213387012</v>
          </cell>
          <cell r="DJ117">
            <v>195.40540030825139</v>
          </cell>
          <cell r="DK117">
            <v>192.59342360472678</v>
          </cell>
          <cell r="DL117">
            <v>192.97714750456811</v>
          </cell>
          <cell r="DM117">
            <v>195.66421408444643</v>
          </cell>
          <cell r="DN117">
            <v>187.93277707123758</v>
          </cell>
          <cell r="DO117">
            <v>185.92222372102739</v>
          </cell>
          <cell r="DP117">
            <v>181.79219539278745</v>
          </cell>
          <cell r="DQ117">
            <v>181.41946358382702</v>
          </cell>
          <cell r="DR117">
            <v>178.91726398694516</v>
          </cell>
          <cell r="DS117">
            <v>180.08042705833913</v>
          </cell>
          <cell r="DT117">
            <v>182.6785576301813</v>
          </cell>
          <cell r="DU117">
            <v>184.60417209631203</v>
          </cell>
          <cell r="DV117">
            <v>182.71353246480226</v>
          </cell>
          <cell r="DW117">
            <v>182.41774529200794</v>
          </cell>
          <cell r="DX117">
            <v>185.18575363200901</v>
          </cell>
          <cell r="DY117">
            <v>184.88397077327966</v>
          </cell>
          <cell r="DZ117">
            <v>188.59729892903567</v>
          </cell>
          <cell r="EA117">
            <v>191.07151865822078</v>
          </cell>
          <cell r="EB117">
            <v>189.71749291789533</v>
          </cell>
          <cell r="EC117">
            <v>188.29251822733877</v>
          </cell>
          <cell r="ED117">
            <v>183.31609890127183</v>
          </cell>
          <cell r="EE117">
            <v>179.3329648784399</v>
          </cell>
          <cell r="EF117">
            <v>179.72068590223788</v>
          </cell>
          <cell r="EG117">
            <v>184.98489815318584</v>
          </cell>
          <cell r="EH117">
            <v>184.51923321223256</v>
          </cell>
          <cell r="EI117">
            <v>184.9399305086732</v>
          </cell>
          <cell r="EJ117">
            <v>185.97218777048587</v>
          </cell>
          <cell r="EK117">
            <v>185.98917554730176</v>
          </cell>
          <cell r="EL117">
            <v>186.5457750582695</v>
          </cell>
          <cell r="EM117">
            <v>190.0882261648774</v>
          </cell>
          <cell r="EN117">
            <v>190.09422185081243</v>
          </cell>
          <cell r="EO117">
            <v>190.87665886533262</v>
          </cell>
          <cell r="EP117">
            <v>193.27293467736246</v>
          </cell>
          <cell r="EQ117">
            <v>196.84136708968879</v>
          </cell>
          <cell r="ER117">
            <v>194.72888707858323</v>
          </cell>
          <cell r="ES117">
            <v>195.41139599418639</v>
          </cell>
          <cell r="ET117">
            <v>198.59510522568226</v>
          </cell>
          <cell r="EU117">
            <v>201.84676556444168</v>
          </cell>
          <cell r="EV117">
            <v>206.731251039505</v>
          </cell>
          <cell r="EW117">
            <v>209.33537729728221</v>
          </cell>
          <cell r="EX117">
            <v>202.35140246397259</v>
          </cell>
          <cell r="EY117">
            <v>207.37378871554137</v>
          </cell>
          <cell r="EZ117">
            <v>208.40904382032156</v>
          </cell>
          <cell r="FA117">
            <v>209.49726081752777</v>
          </cell>
          <cell r="FB117">
            <v>208.95365195941926</v>
          </cell>
          <cell r="FC117">
            <v>209.36135860300064</v>
          </cell>
          <cell r="FD117">
            <v>214.60458595317601</v>
          </cell>
          <cell r="FE117">
            <v>212.70795063573121</v>
          </cell>
          <cell r="FF117">
            <v>213.60330640202761</v>
          </cell>
          <cell r="FG117">
            <v>209.18348658692838</v>
          </cell>
          <cell r="FH117">
            <v>208.13923795324564</v>
          </cell>
          <cell r="FI117">
            <v>206.69527692389488</v>
          </cell>
          <cell r="FJ117">
            <v>206.95708854305744</v>
          </cell>
          <cell r="FK117">
            <v>204.0271966828108</v>
          </cell>
          <cell r="FL117">
            <v>200.07803821361065</v>
          </cell>
          <cell r="FM117">
            <v>198.7769743657112</v>
          </cell>
          <cell r="FN117">
            <v>198.12544316077233</v>
          </cell>
          <cell r="FO117">
            <v>193.62268302357197</v>
          </cell>
          <cell r="FP117">
            <v>198.3532792263031</v>
          </cell>
          <cell r="FQ117">
            <v>195.53730539882181</v>
          </cell>
          <cell r="FR117">
            <v>199.01180539816619</v>
          </cell>
          <cell r="FS117">
            <v>202.10158221668007</v>
          </cell>
          <cell r="FT117">
            <v>202.70314937216042</v>
          </cell>
          <cell r="FU117">
            <v>198.92886507606508</v>
          </cell>
          <cell r="FV117">
            <v>198.20938276386261</v>
          </cell>
          <cell r="FW117">
            <v>195.83209329062703</v>
          </cell>
          <cell r="FX117">
            <v>198.46120157313348</v>
          </cell>
          <cell r="FY117">
            <v>202.60821767818928</v>
          </cell>
          <cell r="FZ117">
            <v>203.07688046211007</v>
          </cell>
          <cell r="GA117">
            <v>199.99809573447703</v>
          </cell>
          <cell r="GB117">
            <v>200.13399794900417</v>
          </cell>
          <cell r="GC117">
            <v>204.40092777276038</v>
          </cell>
          <cell r="GD117">
            <v>206.65930280828476</v>
          </cell>
          <cell r="GE117">
            <v>205.215341778934</v>
          </cell>
          <cell r="GF117">
            <v>209.53923061907292</v>
          </cell>
          <cell r="GG117">
            <v>212.87183271795513</v>
          </cell>
          <cell r="GH117">
            <v>211.54578684532643</v>
          </cell>
          <cell r="GI117">
            <v>218.09807229131459</v>
          </cell>
          <cell r="GJ117">
            <v>224.01981143313648</v>
          </cell>
          <cell r="GK117">
            <v>227.90801376199724</v>
          </cell>
          <cell r="GL117">
            <v>224.65435486125946</v>
          </cell>
          <cell r="GM117">
            <v>225.67362147021294</v>
          </cell>
          <cell r="GN117">
            <v>226.19424686557053</v>
          </cell>
          <cell r="GO117">
            <v>220.61426182204485</v>
          </cell>
          <cell r="GP117">
            <v>219.50306136208772</v>
          </cell>
          <cell r="GQ117">
            <v>220.62125678896905</v>
          </cell>
          <cell r="GR117">
            <v>221.02996271353959</v>
          </cell>
          <cell r="GS117">
            <v>222.17513872712851</v>
          </cell>
          <cell r="GT117">
            <v>223.28034350115061</v>
          </cell>
          <cell r="GU117">
            <v>224.33358566373587</v>
          </cell>
          <cell r="GV117">
            <v>223.05250743561982</v>
          </cell>
          <cell r="GW117">
            <v>218.32890619981288</v>
          </cell>
          <cell r="GX117">
            <v>220.60127116918562</v>
          </cell>
          <cell r="GY117">
            <v>221.09291741585733</v>
          </cell>
          <cell r="GZ117">
            <v>216.6151393033862</v>
          </cell>
          <cell r="HA117">
            <v>214.47467942458391</v>
          </cell>
          <cell r="HB117">
            <v>209.30439958661796</v>
          </cell>
          <cell r="HC117">
            <v>215.83370156985521</v>
          </cell>
          <cell r="HD117">
            <v>232.77950858420135</v>
          </cell>
          <cell r="HE117">
            <v>232.09699966859819</v>
          </cell>
          <cell r="HF117">
            <v>232.89842302191258</v>
          </cell>
          <cell r="HG117">
            <v>235.87927821260692</v>
          </cell>
          <cell r="HH117">
            <v>232.13797018915415</v>
          </cell>
          <cell r="HI117">
            <v>241.68809860265253</v>
          </cell>
          <cell r="HJ117">
            <v>245.47037714666126</v>
          </cell>
          <cell r="HK117">
            <v>244.59700556212664</v>
          </cell>
          <cell r="HL117">
            <v>244.23326728206871</v>
          </cell>
          <cell r="HM117">
            <v>244.59400771915912</v>
          </cell>
          <cell r="HN117">
            <v>246.8723683744669</v>
          </cell>
          <cell r="HO117">
            <v>244.44211700880527</v>
          </cell>
          <cell r="HP117">
            <v>240.82971623295543</v>
          </cell>
          <cell r="HQ117">
            <v>241.31536679369211</v>
          </cell>
          <cell r="HR117">
            <v>240.44699161410333</v>
          </cell>
          <cell r="HS117">
            <v>250.47577562141419</v>
          </cell>
          <cell r="HT117">
            <v>257.99436578392982</v>
          </cell>
          <cell r="HU117">
            <v>258.7788013604283</v>
          </cell>
          <cell r="HV117">
            <v>267.13279042989012</v>
          </cell>
          <cell r="HW117">
            <v>267.48253877609972</v>
          </cell>
          <cell r="HX117">
            <v>257.75353906553988</v>
          </cell>
          <cell r="HY117">
            <v>252.71316575616598</v>
          </cell>
          <cell r="HZ117">
            <v>250.00911139947175</v>
          </cell>
          <cell r="IA117">
            <v>251.17926943778994</v>
          </cell>
          <cell r="IB117">
            <v>251.7338703867793</v>
          </cell>
          <cell r="IC117">
            <v>258.07330898207425</v>
          </cell>
          <cell r="ID117">
            <v>256.5094342340231</v>
          </cell>
          <cell r="IE117">
            <v>257.59565266925097</v>
          </cell>
          <cell r="IF117">
            <v>250.5826986872554</v>
          </cell>
          <cell r="IG117">
            <v>242.76232566601038</v>
          </cell>
          <cell r="IH117">
            <v>239.37476311272383</v>
          </cell>
          <cell r="II117">
            <v>236.25800570750235</v>
          </cell>
          <cell r="IJ117">
            <v>231.14668344789743</v>
          </cell>
          <cell r="IK117">
            <v>230.2493291196227</v>
          </cell>
          <cell r="IL117">
            <v>229.56182379907369</v>
          </cell>
          <cell r="IM117">
            <v>234.09356308495998</v>
          </cell>
          <cell r="IN117">
            <v>236.3069704759717</v>
          </cell>
          <cell r="IO117">
            <v>238.06970214086772</v>
          </cell>
          <cell r="IP117">
            <v>236.57277921909093</v>
          </cell>
          <cell r="IQ117">
            <v>236.01118330317738</v>
          </cell>
          <cell r="IR117">
            <v>232.52469193196296</v>
          </cell>
          <cell r="IS117">
            <v>228.129854141593</v>
          </cell>
          <cell r="IT117">
            <v>227.02365008658171</v>
          </cell>
          <cell r="IU117">
            <v>223.97684235060217</v>
          </cell>
          <cell r="IV117">
            <v>224.85421105909347</v>
          </cell>
          <cell r="IW117">
            <v>232.78750283211471</v>
          </cell>
          <cell r="IX117">
            <v>236.37292302125692</v>
          </cell>
          <cell r="IY117">
            <v>237.35521623361112</v>
          </cell>
          <cell r="IZ117">
            <v>234.54124096810818</v>
          </cell>
          <cell r="JA117">
            <v>239.57761715352535</v>
          </cell>
          <cell r="JB117">
            <v>240.96861629045009</v>
          </cell>
          <cell r="JC117">
            <v>241.60216043758393</v>
          </cell>
          <cell r="JD117">
            <v>245.06466906505824</v>
          </cell>
          <cell r="JE117">
            <v>249.2196794180274</v>
          </cell>
          <cell r="JF117">
            <v>252.80310104519131</v>
          </cell>
          <cell r="JG117">
            <v>252.71016791319846</v>
          </cell>
          <cell r="JH117">
            <v>253.1838271020651</v>
          </cell>
          <cell r="JI117">
            <v>249.63538030952216</v>
          </cell>
          <cell r="JJ117">
            <v>247.69677519053221</v>
          </cell>
          <cell r="JK117">
            <v>249.72531559854747</v>
          </cell>
          <cell r="JL117">
            <v>252.86705502849819</v>
          </cell>
          <cell r="JM117">
            <v>266.07355258136988</v>
          </cell>
          <cell r="JN117">
            <v>275.00612534356117</v>
          </cell>
          <cell r="JO117">
            <v>278.98326368045809</v>
          </cell>
          <cell r="JP117">
            <v>280.45220673453809</v>
          </cell>
          <cell r="JQ117">
            <v>280.7230118826032</v>
          </cell>
          <cell r="JR117">
            <v>278.66749088788032</v>
          </cell>
          <cell r="JS117">
            <v>284.06860463434458</v>
          </cell>
          <cell r="JT117">
            <v>290.72581458419563</v>
          </cell>
          <cell r="JU117">
            <v>290.69783471649885</v>
          </cell>
          <cell r="JV117">
            <v>294.74392344164852</v>
          </cell>
          <cell r="JW117">
            <v>297.50793465769289</v>
          </cell>
          <cell r="JX117">
            <v>302.08464158809187</v>
          </cell>
          <cell r="JY117">
            <v>299.02084607529639</v>
          </cell>
          <cell r="JZ117">
            <v>293.8585604852438</v>
          </cell>
          <cell r="KA117">
            <v>295.67625260454417</v>
          </cell>
          <cell r="KB117">
            <v>293.62572801476716</v>
          </cell>
          <cell r="KC117">
            <v>292.54450598448517</v>
          </cell>
          <cell r="KD117">
            <v>291.08055933535098</v>
          </cell>
          <cell r="KE117">
            <v>292.17277345651388</v>
          </cell>
          <cell r="KF117">
            <v>280.3942484371662</v>
          </cell>
          <cell r="KG117">
            <v>276.90775706595184</v>
          </cell>
          <cell r="KH117">
            <v>276.23424167925117</v>
          </cell>
          <cell r="KI117">
            <v>276.43609643906353</v>
          </cell>
          <cell r="KJ117">
            <v>275.22596716117857</v>
          </cell>
          <cell r="KK117">
            <v>278.38769221091275</v>
          </cell>
          <cell r="KL117">
            <v>277.71817394816878</v>
          </cell>
          <cell r="KM117">
            <v>278.39668573981521</v>
          </cell>
          <cell r="KN117">
            <v>273.06752022457124</v>
          </cell>
          <cell r="KO117">
            <v>273.87294070184231</v>
          </cell>
          <cell r="KP117">
            <v>269.05240921008584</v>
          </cell>
          <cell r="KQ117">
            <v>262.35522802066799</v>
          </cell>
          <cell r="KR117">
            <v>254.91258321332933</v>
          </cell>
          <cell r="KS117">
            <v>254.2620512893796</v>
          </cell>
          <cell r="KT117">
            <v>254.38396357005834</v>
          </cell>
          <cell r="KU117">
            <v>256.22363987112044</v>
          </cell>
          <cell r="KV117">
            <v>258.84975031065943</v>
          </cell>
          <cell r="KW117">
            <v>260.23675232362746</v>
          </cell>
          <cell r="KX117">
            <v>259.00563814496996</v>
          </cell>
          <cell r="KY117">
            <v>257.91042618083952</v>
          </cell>
          <cell r="KZ117">
            <v>256.00279877251387</v>
          </cell>
          <cell r="LA117">
            <v>257.27788131469492</v>
          </cell>
          <cell r="LB117">
            <v>252.92101620191337</v>
          </cell>
          <cell r="LC117">
            <v>253.61851433235407</v>
          </cell>
          <cell r="LD117">
            <v>254.27604122322799</v>
          </cell>
          <cell r="LE117">
            <v>259.29942675578593</v>
          </cell>
          <cell r="LF117">
            <v>267.33364590871338</v>
          </cell>
          <cell r="LG117">
            <v>270.5543285368085</v>
          </cell>
          <cell r="LH117">
            <v>268.07311384069919</v>
          </cell>
          <cell r="LI117">
            <v>267.79731228768827</v>
          </cell>
          <cell r="LJ117">
            <v>268.57575217825178</v>
          </cell>
          <cell r="LK117">
            <v>268.00816057640316</v>
          </cell>
          <cell r="LL117">
            <v>266.94192776095866</v>
          </cell>
          <cell r="LM117">
            <v>271.82941107898949</v>
          </cell>
          <cell r="LN117">
            <v>271.29879287374024</v>
          </cell>
          <cell r="LO117">
            <v>275.62268171387916</v>
          </cell>
          <cell r="LP117">
            <v>279.54086247241497</v>
          </cell>
          <cell r="LQ117">
            <v>284.86902870666984</v>
          </cell>
          <cell r="LR117">
            <v>278.38969077289102</v>
          </cell>
          <cell r="LS117">
            <v>281.35955387270451</v>
          </cell>
          <cell r="LT117">
            <v>278.3337310374975</v>
          </cell>
          <cell r="LU117">
            <v>274.29163943630454</v>
          </cell>
          <cell r="LV117">
            <v>269.04641352415086</v>
          </cell>
          <cell r="LW117">
            <v>262.73495479655264</v>
          </cell>
          <cell r="LX117">
            <v>266.64414202618599</v>
          </cell>
          <cell r="LY117">
            <v>268.58374642616508</v>
          </cell>
          <cell r="LZ117">
            <v>266.78703920763729</v>
          </cell>
          <cell r="MA117">
            <v>274.26865597355368</v>
          </cell>
          <cell r="MB117">
            <v>283.07232148814205</v>
          </cell>
          <cell r="MC117">
            <v>288.31654811930656</v>
          </cell>
          <cell r="MD117">
            <v>290.7707822287083</v>
          </cell>
          <cell r="ME117">
            <v>287.29828079134228</v>
          </cell>
          <cell r="MF117">
            <v>280.95884219604733</v>
          </cell>
          <cell r="MG117">
            <v>276.13930998528008</v>
          </cell>
          <cell r="MH117">
            <v>275.58071191233398</v>
          </cell>
          <cell r="MI117">
            <v>271.54861312103276</v>
          </cell>
          <cell r="MJ117">
            <v>268.46683055043223</v>
          </cell>
          <cell r="MK117">
            <v>270.94604668456316</v>
          </cell>
          <cell r="ML117">
            <v>275.22496788018941</v>
          </cell>
          <cell r="MM117">
            <v>277.08363052004574</v>
          </cell>
          <cell r="MN117">
            <v>278.87334277164939</v>
          </cell>
          <cell r="MO117">
            <v>276.09434234076741</v>
          </cell>
          <cell r="MP117">
            <v>276.41511153829094</v>
          </cell>
          <cell r="MQ117">
            <v>274.46451504743095</v>
          </cell>
          <cell r="MR117">
            <v>274.0697990567088</v>
          </cell>
          <cell r="MS117">
            <v>276.40711729037758</v>
          </cell>
          <cell r="MT117">
            <v>273.36130883538721</v>
          </cell>
          <cell r="MU117">
            <v>266.14949793654682</v>
          </cell>
          <cell r="MV117">
            <v>273.75602482610941</v>
          </cell>
          <cell r="MW117">
            <v>291.65314734214542</v>
          </cell>
          <cell r="MX117">
            <v>293.84157270842792</v>
          </cell>
          <cell r="MY117">
            <v>286.27601633942129</v>
          </cell>
          <cell r="MZ117">
            <v>280.18240086746215</v>
          </cell>
          <cell r="NA117">
            <v>288.23160923522715</v>
          </cell>
          <cell r="NB117">
            <v>302.80012677633761</v>
          </cell>
          <cell r="NC117">
            <v>309.41136980068683</v>
          </cell>
          <cell r="ND117">
            <v>313.2166318074465</v>
          </cell>
          <cell r="NE117">
            <v>316.73510017031435</v>
          </cell>
          <cell r="NF117">
            <v>316.78806206274032</v>
          </cell>
          <cell r="NG117">
            <v>315.6428860491514</v>
          </cell>
          <cell r="NH117">
            <v>317.62645881265405</v>
          </cell>
          <cell r="NI117">
            <v>318.99147664386032</v>
          </cell>
          <cell r="NJ117">
            <v>315.61390690046551</v>
          </cell>
          <cell r="NK117">
            <v>312.72398627978566</v>
          </cell>
          <cell r="NL117">
            <v>309.75012605601552</v>
          </cell>
          <cell r="NM117">
            <v>311.28202381241317</v>
          </cell>
          <cell r="NN117">
            <v>315.04931314158443</v>
          </cell>
          <cell r="NO117">
            <v>314.94638719969987</v>
          </cell>
          <cell r="NP117">
            <v>317.33267020183797</v>
          </cell>
          <cell r="NQ117">
            <v>315.7997731644511</v>
          </cell>
          <cell r="NR117">
            <v>312.32027676016094</v>
          </cell>
          <cell r="NS117">
            <v>313.62134060806034</v>
          </cell>
          <cell r="NT117">
            <v>312.13640905815362</v>
          </cell>
          <cell r="NU117">
            <v>316.89198728561399</v>
          </cell>
          <cell r="NV117">
            <v>320.80117451524734</v>
          </cell>
          <cell r="NW117">
            <v>324.12878020918373</v>
          </cell>
          <cell r="NX117">
            <v>327.92504868704083</v>
          </cell>
          <cell r="NY117">
            <v>322.30109527999161</v>
          </cell>
          <cell r="NZ117">
            <v>313.10671089863774</v>
          </cell>
          <cell r="OA117">
            <v>312.72698412275315</v>
          </cell>
          <cell r="OB117">
            <v>311.08416617655752</v>
          </cell>
          <cell r="OC117">
            <v>308.46604998493194</v>
          </cell>
          <cell r="OD117">
            <v>308.74185153794286</v>
          </cell>
          <cell r="OE117">
            <v>308.63692703408003</v>
          </cell>
          <cell r="OF117">
            <v>305.35428898465636</v>
          </cell>
          <cell r="OG117">
            <v>304.06121938467021</v>
          </cell>
          <cell r="OH117">
            <v>300.00913497358562</v>
          </cell>
          <cell r="OI117">
            <v>299.91520256060357</v>
          </cell>
          <cell r="OJ117">
            <v>298.80300281965731</v>
          </cell>
          <cell r="OK117">
            <v>303.95929272377492</v>
          </cell>
          <cell r="OL117">
            <v>310.15483485662935</v>
          </cell>
          <cell r="OM117">
            <v>312.04447520715001</v>
          </cell>
          <cell r="ON117">
            <v>310.6844537808895</v>
          </cell>
          <cell r="OO117">
            <v>309.93499303901194</v>
          </cell>
          <cell r="OP117">
            <v>305.05850181186202</v>
          </cell>
          <cell r="OQ117">
            <v>300.65666905456783</v>
          </cell>
          <cell r="OR117">
            <v>295.20259341567754</v>
          </cell>
          <cell r="OS117">
            <v>294.38418228554724</v>
          </cell>
          <cell r="OT117">
            <v>289.02104121667145</v>
          </cell>
          <cell r="OU117">
            <v>282.84048829865452</v>
          </cell>
          <cell r="OV117">
            <v>280.05649146282673</v>
          </cell>
          <cell r="OW117">
            <v>278.7094606894255</v>
          </cell>
          <cell r="OX117">
            <v>280.92886376637216</v>
          </cell>
          <cell r="OY117">
            <v>278.98726080441475</v>
          </cell>
          <cell r="OZ117">
            <v>279.20010765510801</v>
          </cell>
          <cell r="PA117">
            <v>281.062767418921</v>
          </cell>
          <cell r="PB117">
            <v>274.78728280693292</v>
          </cell>
          <cell r="PC117">
            <v>273.15545695161819</v>
          </cell>
          <cell r="PD117">
            <v>272.44296960633994</v>
          </cell>
          <cell r="PE117">
            <v>267.41758551180362</v>
          </cell>
          <cell r="PF117">
            <v>265.1142428317666</v>
          </cell>
          <cell r="PG117">
            <v>264.25286261910196</v>
          </cell>
          <cell r="PH117">
            <v>262.19534306240081</v>
          </cell>
          <cell r="PI117">
            <v>259.80406365531684</v>
          </cell>
          <cell r="PJ117">
            <v>261.86757889795302</v>
          </cell>
          <cell r="PK117">
            <v>263.7622156534195</v>
          </cell>
          <cell r="PL117">
            <v>264.93537153470515</v>
          </cell>
          <cell r="PM117">
            <v>265.45199980610607</v>
          </cell>
          <cell r="PN117">
            <v>268.40887225306034</v>
          </cell>
          <cell r="PO117">
            <v>272.19614720201491</v>
          </cell>
          <cell r="PP117">
            <v>272.71877115935087</v>
          </cell>
          <cell r="PQ117">
            <v>271.03997909754514</v>
          </cell>
          <cell r="PR117">
            <v>270.72920270991324</v>
          </cell>
          <cell r="PS117">
            <v>261.97150412082675</v>
          </cell>
          <cell r="PT117">
            <v>261.23503403180837</v>
          </cell>
          <cell r="PU117">
            <v>258.26117380803822</v>
          </cell>
          <cell r="PV117">
            <v>252.73914706188441</v>
          </cell>
          <cell r="PW117">
            <v>253.53357544827463</v>
          </cell>
          <cell r="PX117">
            <v>254.42993049556017</v>
          </cell>
          <cell r="PY117">
            <v>252.77711973947288</v>
          </cell>
          <cell r="PZ117">
            <v>251.20625002449751</v>
          </cell>
          <cell r="QA117">
            <v>249.16471896362305</v>
          </cell>
          <cell r="QB117">
            <v>248.64109572529793</v>
          </cell>
          <cell r="QC117">
            <v>248.13545954477786</v>
          </cell>
          <cell r="QD117">
            <v>244.44511485177279</v>
          </cell>
          <cell r="QE117">
            <v>245.02369854450225</v>
          </cell>
          <cell r="QF117">
            <v>244.16331761282683</v>
          </cell>
          <cell r="QG117">
            <v>237.77291568708418</v>
          </cell>
          <cell r="QH117">
            <v>239.24785442709921</v>
          </cell>
          <cell r="QI117">
            <v>241.80601375937462</v>
          </cell>
          <cell r="QJ117">
            <v>244.48908321529626</v>
          </cell>
          <cell r="QK117">
            <v>242.06282897359131</v>
          </cell>
          <cell r="QL117">
            <v>243.03113225209711</v>
          </cell>
          <cell r="QM117">
            <v>238.78518732911348</v>
          </cell>
          <cell r="QN117">
            <v>238.42944329696894</v>
          </cell>
          <cell r="QO117">
            <v>237.84986032325028</v>
          </cell>
          <cell r="QP117">
            <v>237.23430323392154</v>
          </cell>
          <cell r="QQ117">
            <v>238.62830021381379</v>
          </cell>
          <cell r="QR117">
            <v>236.97149233376979</v>
          </cell>
          <cell r="QS117">
            <v>236.58277202898262</v>
          </cell>
          <cell r="QT117">
            <v>238.22159285122157</v>
          </cell>
          <cell r="QU117">
            <v>238.78518732911348</v>
          </cell>
          <cell r="QV117">
            <v>238.6842599492073</v>
          </cell>
          <cell r="QW117">
            <v>240.09924182987211</v>
          </cell>
          <cell r="QX117">
            <v>239.83043524378536</v>
          </cell>
          <cell r="QY117">
            <v>238.81316719681027</v>
          </cell>
          <cell r="QZ117">
            <v>240.6008808864355</v>
          </cell>
          <cell r="RA117">
            <v>241.9798886514902</v>
          </cell>
          <cell r="RB117">
            <v>244.85781790030001</v>
          </cell>
          <cell r="RC117">
            <v>243.0321315330863</v>
          </cell>
          <cell r="RD117">
            <v>244.03540964621305</v>
          </cell>
          <cell r="RE117">
            <v>245.11163527154923</v>
          </cell>
          <cell r="RF117">
            <v>244.23026943910122</v>
          </cell>
          <cell r="RG117">
            <v>243.03313081407546</v>
          </cell>
          <cell r="RH117">
            <v>238.84014778351784</v>
          </cell>
          <cell r="RI117">
            <v>241.18546026510001</v>
          </cell>
          <cell r="RJ117">
            <v>241.63713527220489</v>
          </cell>
          <cell r="RK117">
            <v>242.47852986508607</v>
          </cell>
          <cell r="RL117">
            <v>242.66039900511504</v>
          </cell>
          <cell r="RM117">
            <v>243.18702008640764</v>
          </cell>
          <cell r="RN117">
            <v>244.18929891854526</v>
          </cell>
          <cell r="RO117">
            <v>248.93588361710312</v>
          </cell>
          <cell r="RP117">
            <v>248.53117481648923</v>
          </cell>
          <cell r="RQ117">
            <v>249.72931272250412</v>
          </cell>
          <cell r="RR117">
            <v>250.26093020874262</v>
          </cell>
          <cell r="RS117">
            <v>247.41797579455377</v>
          </cell>
          <cell r="RT117">
            <v>247.83167812407015</v>
          </cell>
          <cell r="RU117">
            <v>247.12918358868359</v>
          </cell>
          <cell r="RV117">
            <v>242.57246227806809</v>
          </cell>
          <cell r="RW117">
            <v>241.58916978472473</v>
          </cell>
          <cell r="RX117">
            <v>241.22343294268845</v>
          </cell>
          <cell r="RY117">
            <v>242.71735802149772</v>
          </cell>
          <cell r="RZ117">
            <v>241.47625103294851</v>
          </cell>
          <cell r="SA117">
            <v>238.08569063669444</v>
          </cell>
          <cell r="SB117">
            <v>233.77179460644723</v>
          </cell>
          <cell r="SC117">
            <v>237.50510838198662</v>
          </cell>
          <cell r="SD117">
            <v>237.71096026575566</v>
          </cell>
          <cell r="SE117">
            <v>240.46198082894085</v>
          </cell>
          <cell r="SF117">
            <v>241.6361359912157</v>
          </cell>
          <cell r="SG117">
            <v>245.85010392254588</v>
          </cell>
          <cell r="SH117">
            <v>246.01898240971565</v>
          </cell>
          <cell r="SI117">
            <v>245.62926282393934</v>
          </cell>
          <cell r="SJ117">
            <v>247.09420875406263</v>
          </cell>
          <cell r="SK117">
            <v>249.72831344151496</v>
          </cell>
          <cell r="SL117">
            <v>249.02481962513923</v>
          </cell>
          <cell r="SM117">
            <v>250.57870156329869</v>
          </cell>
          <cell r="SN117">
            <v>249.77028324306011</v>
          </cell>
          <cell r="SO117">
            <v>251.92573233669995</v>
          </cell>
          <cell r="SP117">
            <v>252.96198672246933</v>
          </cell>
          <cell r="SQ117">
            <v>253.20481200283766</v>
          </cell>
          <cell r="SR117">
            <v>252.80110248321296</v>
          </cell>
          <cell r="SS117">
            <v>257.43476842999456</v>
          </cell>
        </row>
        <row r="118">
          <cell r="B118" t="str">
            <v>VATFAL 6.1 11/19/78 nc-23</v>
          </cell>
          <cell r="C118" t="str">
            <v>XS1322373017</v>
          </cell>
          <cell r="D118">
            <v>431.54199999999997</v>
          </cell>
          <cell r="E118">
            <v>428.01299999999998</v>
          </cell>
          <cell r="F118">
            <v>424.68400000000003</v>
          </cell>
          <cell r="G118">
            <v>422.11</v>
          </cell>
          <cell r="H118">
            <v>422.66199999999998</v>
          </cell>
          <cell r="I118">
            <v>423.52800000000002</v>
          </cell>
          <cell r="J118">
            <v>422.20499999999998</v>
          </cell>
          <cell r="K118">
            <v>419.10300000000001</v>
          </cell>
          <cell r="L118">
            <v>420.42700000000002</v>
          </cell>
          <cell r="M118">
            <v>419.45699999999999</v>
          </cell>
          <cell r="N118">
            <v>417.14400000000001</v>
          </cell>
          <cell r="O118">
            <v>415.19799999999998</v>
          </cell>
          <cell r="P118">
            <v>414.60599999999999</v>
          </cell>
          <cell r="Q118">
            <v>415.363</v>
          </cell>
          <cell r="R118">
            <v>415.05900000000003</v>
          </cell>
          <cell r="S118">
            <v>413.35199999999998</v>
          </cell>
          <cell r="T118">
            <v>414.90499999999997</v>
          </cell>
          <cell r="U118">
            <v>413.33600000000001</v>
          </cell>
          <cell r="V118">
            <v>414.416</v>
          </cell>
          <cell r="W118">
            <v>411.8</v>
          </cell>
          <cell r="X118">
            <v>410.28500000000003</v>
          </cell>
          <cell r="Y118">
            <v>410.64499999999998</v>
          </cell>
          <cell r="Z118">
            <v>406.947</v>
          </cell>
          <cell r="AA118">
            <v>425.25700000000001</v>
          </cell>
          <cell r="AB118">
            <v>426.16699999999997</v>
          </cell>
          <cell r="AC118">
            <v>425.37299999999999</v>
          </cell>
          <cell r="AD118">
            <v>452.654</v>
          </cell>
          <cell r="AE118">
            <v>450.29500000000002</v>
          </cell>
          <cell r="AF118">
            <v>455.67500000000001</v>
          </cell>
          <cell r="AG118">
            <v>402.10700000000003</v>
          </cell>
          <cell r="AH118">
            <v>454.81200000000001</v>
          </cell>
          <cell r="AI118">
            <v>465.161</v>
          </cell>
          <cell r="AJ118">
            <v>464.57100000000003</v>
          </cell>
          <cell r="AK118">
            <v>481.25099999999998</v>
          </cell>
          <cell r="AL118">
            <v>479.71600000000001</v>
          </cell>
          <cell r="AM118">
            <v>729.30600000000004</v>
          </cell>
          <cell r="AN118">
            <v>728.947</v>
          </cell>
          <cell r="AO118">
            <v>722.94</v>
          </cell>
          <cell r="AP118">
            <v>662.85</v>
          </cell>
          <cell r="AQ118">
            <v>840.702</v>
          </cell>
          <cell r="AR118">
            <v>403.51400000000001</v>
          </cell>
          <cell r="AS118">
            <v>644.12199999999996</v>
          </cell>
          <cell r="AT118">
            <v>702.71299999999997</v>
          </cell>
          <cell r="AU118">
            <v>626.31500000000005</v>
          </cell>
          <cell r="AV118">
            <v>801.17100000000005</v>
          </cell>
          <cell r="AW118">
            <v>741.86400000000003</v>
          </cell>
          <cell r="AX118">
            <v>757.28800000000001</v>
          </cell>
          <cell r="AY118">
            <v>726.81</v>
          </cell>
          <cell r="AZ118">
            <v>555.16499999999996</v>
          </cell>
          <cell r="BA118">
            <v>548.34799999999996</v>
          </cell>
          <cell r="BB118">
            <v>697.43700000000001</v>
          </cell>
          <cell r="BC118">
            <v>693.59299999999996</v>
          </cell>
          <cell r="BD118">
            <v>715.70500000000004</v>
          </cell>
          <cell r="BE118">
            <v>737.46</v>
          </cell>
          <cell r="BF118">
            <v>578.10299999999995</v>
          </cell>
          <cell r="BG118">
            <v>508.69499999999999</v>
          </cell>
          <cell r="BH118">
            <v>553.79399999999998</v>
          </cell>
          <cell r="BI118">
            <v>557.822</v>
          </cell>
          <cell r="BJ118">
            <v>414.69799999999998</v>
          </cell>
          <cell r="BK118">
            <v>430.37299999999999</v>
          </cell>
          <cell r="BL118">
            <v>439.86599999999999</v>
          </cell>
          <cell r="BM118">
            <v>441.26299999999998</v>
          </cell>
          <cell r="BN118">
            <v>1055.683</v>
          </cell>
          <cell r="BO118">
            <v>439.27300000000002</v>
          </cell>
          <cell r="BP118">
            <v>437.11200000000002</v>
          </cell>
          <cell r="BQ118">
            <v>432.44799999999998</v>
          </cell>
          <cell r="BR118">
            <v>428.62299999999999</v>
          </cell>
          <cell r="BS118">
            <v>432.226</v>
          </cell>
          <cell r="BT118">
            <v>434.911</v>
          </cell>
          <cell r="BU118">
            <v>431.70800000000003</v>
          </cell>
          <cell r="BV118">
            <v>417.33300000000003</v>
          </cell>
          <cell r="BW118">
            <v>414.06799999999998</v>
          </cell>
          <cell r="BX118">
            <v>425.55399999999997</v>
          </cell>
          <cell r="BY118">
            <v>428.255</v>
          </cell>
          <cell r="BZ118">
            <v>416.34899999999999</v>
          </cell>
          <cell r="CA118">
            <v>429.315</v>
          </cell>
          <cell r="CB118">
            <v>429.15199999999999</v>
          </cell>
          <cell r="CC118">
            <v>428.23099999999999</v>
          </cell>
          <cell r="CD118">
            <v>432.47300000000001</v>
          </cell>
          <cell r="CE118">
            <v>418.03500000000003</v>
          </cell>
          <cell r="CF118">
            <v>404.93400000000003</v>
          </cell>
          <cell r="CG118">
            <v>414.86399999999998</v>
          </cell>
          <cell r="CH118">
            <v>393.03500000000003</v>
          </cell>
          <cell r="CI118">
            <v>397.79399999999998</v>
          </cell>
          <cell r="CJ118">
            <v>391.13600000000002</v>
          </cell>
          <cell r="CK118">
            <v>352.98200000000003</v>
          </cell>
          <cell r="CL118">
            <v>345.851</v>
          </cell>
          <cell r="CM118">
            <v>343.61399999999998</v>
          </cell>
          <cell r="CN118">
            <v>329.947</v>
          </cell>
          <cell r="CO118">
            <v>319.51900000000001</v>
          </cell>
          <cell r="CP118">
            <v>315.31799999999998</v>
          </cell>
          <cell r="CQ118">
            <v>314.79300000000001</v>
          </cell>
          <cell r="CR118">
            <v>317.49799999999999</v>
          </cell>
          <cell r="CS118">
            <v>310.452</v>
          </cell>
          <cell r="CT118">
            <v>313.66199999999998</v>
          </cell>
          <cell r="CU118">
            <v>312.95400000000001</v>
          </cell>
          <cell r="CV118">
            <v>314.529</v>
          </cell>
          <cell r="CW118">
            <v>317.93299999999999</v>
          </cell>
          <cell r="CX118">
            <v>312.59300000000002</v>
          </cell>
          <cell r="CY118">
            <v>308.67899999999997</v>
          </cell>
          <cell r="CZ118">
            <v>312.28199999999998</v>
          </cell>
          <cell r="DA118">
            <v>315.70699999999999</v>
          </cell>
          <cell r="DB118">
            <v>332.66199999999998</v>
          </cell>
          <cell r="DC118">
            <v>326.95999999999998</v>
          </cell>
          <cell r="DD118">
            <v>330.01499999999999</v>
          </cell>
          <cell r="DE118">
            <v>325.49400000000003</v>
          </cell>
          <cell r="DF118">
            <v>323.005</v>
          </cell>
          <cell r="DG118">
            <v>327.32499999999999</v>
          </cell>
          <cell r="DH118">
            <v>336.54700000000003</v>
          </cell>
          <cell r="DI118">
            <v>334.50099999999998</v>
          </cell>
          <cell r="DJ118">
            <v>328.88299999999998</v>
          </cell>
          <cell r="DK118">
            <v>327.536</v>
          </cell>
          <cell r="DL118">
            <v>325.02499999999998</v>
          </cell>
          <cell r="DM118">
            <v>325.95999999999998</v>
          </cell>
          <cell r="DN118">
            <v>327.697</v>
          </cell>
          <cell r="DO118">
            <v>328.36200000000002</v>
          </cell>
          <cell r="DP118">
            <v>325.57499999999999</v>
          </cell>
          <cell r="DQ118">
            <v>327.48700000000002</v>
          </cell>
          <cell r="DR118">
            <v>325.63</v>
          </cell>
          <cell r="DS118">
            <v>328.84699999999998</v>
          </cell>
          <cell r="DT118">
            <v>330.685</v>
          </cell>
          <cell r="DU118">
            <v>332.17500000000001</v>
          </cell>
          <cell r="DV118">
            <v>331.40199999999999</v>
          </cell>
          <cell r="DW118">
            <v>323.17700000000002</v>
          </cell>
          <cell r="DX118">
            <v>326.81200000000001</v>
          </cell>
          <cell r="DY118">
            <v>330.37200000000001</v>
          </cell>
          <cell r="DZ118">
            <v>331.05099999999999</v>
          </cell>
          <cell r="EA118">
            <v>326.21699999999998</v>
          </cell>
          <cell r="EB118">
            <v>328.46800000000002</v>
          </cell>
          <cell r="EC118">
            <v>325.08199999999999</v>
          </cell>
          <cell r="ED118">
            <v>326.07799999999997</v>
          </cell>
          <cell r="EE118">
            <v>318.31700000000001</v>
          </cell>
          <cell r="EF118">
            <v>320.39100000000002</v>
          </cell>
          <cell r="EG118">
            <v>322.41399999999999</v>
          </cell>
          <cell r="EH118">
            <v>326.49299999999999</v>
          </cell>
          <cell r="EI118">
            <v>320.58499999999998</v>
          </cell>
          <cell r="EJ118">
            <v>329.41199999999998</v>
          </cell>
          <cell r="EK118">
            <v>328.12400000000002</v>
          </cell>
          <cell r="EL118">
            <v>331.31200000000001</v>
          </cell>
          <cell r="EM118">
            <v>330.012</v>
          </cell>
          <cell r="EN118">
            <v>329.54500000000002</v>
          </cell>
          <cell r="EO118">
            <v>332.28899999999999</v>
          </cell>
          <cell r="EP118">
            <v>336.21100000000001</v>
          </cell>
          <cell r="EQ118">
            <v>342.16899999999998</v>
          </cell>
          <cell r="ER118">
            <v>332.80799999999999</v>
          </cell>
          <cell r="ES118">
            <v>337.18099999999998</v>
          </cell>
          <cell r="ET118">
            <v>338.721</v>
          </cell>
          <cell r="EU118">
            <v>336.83600000000001</v>
          </cell>
          <cell r="EV118">
            <v>335.78399999999999</v>
          </cell>
          <cell r="EW118">
            <v>336.79</v>
          </cell>
          <cell r="EX118">
            <v>339.80700000000002</v>
          </cell>
          <cell r="EY118">
            <v>335.08499999999998</v>
          </cell>
          <cell r="EZ118">
            <v>334.346</v>
          </cell>
          <cell r="FA118">
            <v>333.036</v>
          </cell>
          <cell r="FB118">
            <v>329.721</v>
          </cell>
          <cell r="FC118">
            <v>326.245</v>
          </cell>
          <cell r="FD118">
            <v>321.64600000000002</v>
          </cell>
          <cell r="FE118">
            <v>320.31400000000002</v>
          </cell>
          <cell r="FF118">
            <v>323.80599999999998</v>
          </cell>
          <cell r="FG118">
            <v>326.38299999999998</v>
          </cell>
          <cell r="FH118">
            <v>326.43400000000003</v>
          </cell>
          <cell r="FI118">
            <v>328.09500000000003</v>
          </cell>
          <cell r="FJ118">
            <v>330.33300000000003</v>
          </cell>
          <cell r="FK118">
            <v>325.28399999999999</v>
          </cell>
          <cell r="FL118">
            <v>339.74599999999998</v>
          </cell>
          <cell r="FM118">
            <v>313.74400000000003</v>
          </cell>
          <cell r="FN118">
            <v>313.721</v>
          </cell>
          <cell r="FO118">
            <v>327.42099999999999</v>
          </cell>
          <cell r="FP118">
            <v>335.37700000000001</v>
          </cell>
          <cell r="FQ118">
            <v>333.29599999999999</v>
          </cell>
          <cell r="FR118">
            <v>319.08</v>
          </cell>
          <cell r="FS118">
            <v>344.07799999999997</v>
          </cell>
          <cell r="FT118">
            <v>337.86200000000002</v>
          </cell>
          <cell r="FU118">
            <v>340.24400000000003</v>
          </cell>
          <cell r="FV118">
            <v>331.87200000000001</v>
          </cell>
          <cell r="FW118">
            <v>342.58300000000003</v>
          </cell>
          <cell r="FX118">
            <v>355.79500000000002</v>
          </cell>
          <cell r="FY118">
            <v>333.88</v>
          </cell>
          <cell r="FZ118">
            <v>347.01400000000001</v>
          </cell>
          <cell r="GA118">
            <v>328.62099999999998</v>
          </cell>
          <cell r="GB118">
            <v>344.00200000000001</v>
          </cell>
          <cell r="GC118">
            <v>321.86399999999998</v>
          </cell>
          <cell r="GD118">
            <v>334.68</v>
          </cell>
          <cell r="GE118">
            <v>366.34300000000002</v>
          </cell>
          <cell r="GF118">
            <v>349.57499999999999</v>
          </cell>
          <cell r="GG118">
            <v>356.685</v>
          </cell>
          <cell r="GH118">
            <v>358.97399999999999</v>
          </cell>
          <cell r="GI118">
            <v>360.17</v>
          </cell>
          <cell r="GJ118">
            <v>335.73599999999999</v>
          </cell>
          <cell r="GK118">
            <v>343.58499999999998</v>
          </cell>
          <cell r="GL118">
            <v>335.35300000000001</v>
          </cell>
          <cell r="GM118">
            <v>335.36200000000002</v>
          </cell>
          <cell r="GN118">
            <v>331.37400000000002</v>
          </cell>
          <cell r="GO118">
            <v>330.28100000000001</v>
          </cell>
          <cell r="GP118">
            <v>329.97300000000001</v>
          </cell>
          <cell r="GQ118">
            <v>326.29500000000002</v>
          </cell>
          <cell r="GR118">
            <v>320.62099999999998</v>
          </cell>
          <cell r="GS118">
            <v>331.92099999999999</v>
          </cell>
          <cell r="GT118">
            <v>336.44600000000003</v>
          </cell>
          <cell r="GU118">
            <v>336.15100000000001</v>
          </cell>
          <cell r="GV118">
            <v>345.19</v>
          </cell>
          <cell r="GW118">
            <v>352.43599999999998</v>
          </cell>
          <cell r="GX118">
            <v>353.68599999999998</v>
          </cell>
          <cell r="GY118">
            <v>363.911</v>
          </cell>
          <cell r="GZ118">
            <v>362.904</v>
          </cell>
          <cell r="HA118">
            <v>356.88900000000001</v>
          </cell>
          <cell r="HB118">
            <v>350.02699999999999</v>
          </cell>
          <cell r="HC118">
            <v>351.87799999999999</v>
          </cell>
          <cell r="HD118">
            <v>349.411</v>
          </cell>
          <cell r="HE118">
            <v>342.84</v>
          </cell>
          <cell r="HF118">
            <v>340.61200000000002</v>
          </cell>
          <cell r="HG118">
            <v>254.876</v>
          </cell>
          <cell r="HH118">
            <v>258.83</v>
          </cell>
          <cell r="HI118">
            <v>262.70600000000002</v>
          </cell>
          <cell r="HJ118">
            <v>258.89600000000002</v>
          </cell>
          <cell r="HK118">
            <v>264.86</v>
          </cell>
          <cell r="HL118">
            <v>277.33999999999997</v>
          </cell>
          <cell r="HM118">
            <v>271.13400000000001</v>
          </cell>
          <cell r="HN118">
            <v>261.81799999999998</v>
          </cell>
          <cell r="HO118">
            <v>271.63499999999999</v>
          </cell>
          <cell r="HP118">
            <v>264.16800000000001</v>
          </cell>
          <cell r="HQ118">
            <v>268.267</v>
          </cell>
          <cell r="HR118">
            <v>268.90699999999998</v>
          </cell>
          <cell r="HS118">
            <v>269.74400000000003</v>
          </cell>
          <cell r="HT118">
            <v>271.31700000000001</v>
          </cell>
          <cell r="HU118">
            <v>255.399</v>
          </cell>
          <cell r="HV118">
            <v>235.71</v>
          </cell>
          <cell r="HW118">
            <v>247.54300000000001</v>
          </cell>
          <cell r="HX118">
            <v>243.96600000000001</v>
          </cell>
          <cell r="HY118">
            <v>236.29599999999999</v>
          </cell>
          <cell r="HZ118">
            <v>235.821</v>
          </cell>
          <cell r="IA118">
            <v>209.34299999999999</v>
          </cell>
          <cell r="IB118">
            <v>234.27099999999999</v>
          </cell>
          <cell r="IC118">
            <v>226.59800000000001</v>
          </cell>
          <cell r="ID118">
            <v>223.66800000000001</v>
          </cell>
          <cell r="IE118">
            <v>197.01900000000001</v>
          </cell>
          <cell r="IF118">
            <v>219.45599999999999</v>
          </cell>
          <cell r="IG118">
            <v>220.376</v>
          </cell>
          <cell r="IH118">
            <v>230.9</v>
          </cell>
          <cell r="II118">
            <v>226.249</v>
          </cell>
          <cell r="IJ118">
            <v>211.29900000000001</v>
          </cell>
          <cell r="IK118">
            <v>201.643</v>
          </cell>
          <cell r="IL118">
            <v>220.45</v>
          </cell>
          <cell r="IM118">
            <v>230.72399999999999</v>
          </cell>
          <cell r="IN118">
            <v>226.82</v>
          </cell>
          <cell r="IO118">
            <v>216.76599999999999</v>
          </cell>
          <cell r="IP118">
            <v>227.76300000000001</v>
          </cell>
          <cell r="IQ118">
            <v>15.77</v>
          </cell>
          <cell r="IR118">
            <v>9.5180000000000007</v>
          </cell>
          <cell r="IS118">
            <v>12.597</v>
          </cell>
          <cell r="IT118">
            <v>14.098000000000001</v>
          </cell>
          <cell r="IU118">
            <v>12.6</v>
          </cell>
          <cell r="IV118">
            <v>20.111000000000001</v>
          </cell>
          <cell r="IW118">
            <v>17.495000000000001</v>
          </cell>
          <cell r="IX118">
            <v>13.129</v>
          </cell>
          <cell r="IY118">
            <v>13.303000000000001</v>
          </cell>
          <cell r="IZ118">
            <v>16.646000000000001</v>
          </cell>
          <cell r="JA118">
            <v>41.253999999999998</v>
          </cell>
          <cell r="JB118">
            <v>43.978999999999999</v>
          </cell>
          <cell r="JC118">
            <v>48.365000000000002</v>
          </cell>
          <cell r="JD118">
            <v>47.171999999999997</v>
          </cell>
          <cell r="JE118">
            <v>42.652999999999999</v>
          </cell>
          <cell r="JF118">
            <v>36.942999999999998</v>
          </cell>
          <cell r="JG118">
            <v>36.061999999999998</v>
          </cell>
          <cell r="JH118">
            <v>43.195</v>
          </cell>
          <cell r="JI118">
            <v>40.795000000000002</v>
          </cell>
          <cell r="JJ118">
            <v>42.613999999999997</v>
          </cell>
          <cell r="JK118">
            <v>40.369999999999997</v>
          </cell>
          <cell r="JL118">
            <v>46.988</v>
          </cell>
          <cell r="JM118">
            <v>37.823</v>
          </cell>
          <cell r="JN118">
            <v>26.946000000000002</v>
          </cell>
          <cell r="JO118">
            <v>56.131999999999998</v>
          </cell>
          <cell r="JP118">
            <v>56.491999999999997</v>
          </cell>
          <cell r="JQ118">
            <v>51.494999999999997</v>
          </cell>
          <cell r="JR118">
            <v>51.231000000000002</v>
          </cell>
          <cell r="JS118">
            <v>45.110999999999997</v>
          </cell>
          <cell r="JT118">
            <v>40.976999999999997</v>
          </cell>
          <cell r="JU118">
            <v>43.475000000000001</v>
          </cell>
          <cell r="JV118">
            <v>46.017000000000003</v>
          </cell>
          <cell r="JW118">
            <v>46.396000000000001</v>
          </cell>
          <cell r="JX118">
            <v>49.14</v>
          </cell>
          <cell r="JY118">
            <v>47.1</v>
          </cell>
          <cell r="JZ118">
            <v>47.142000000000003</v>
          </cell>
          <cell r="KA118">
            <v>65.19</v>
          </cell>
          <cell r="KB118">
            <v>64.325999999999993</v>
          </cell>
          <cell r="KC118">
            <v>61.917999999999999</v>
          </cell>
          <cell r="KD118">
            <v>64.802999999999997</v>
          </cell>
          <cell r="KE118">
            <v>64.600999999999999</v>
          </cell>
          <cell r="KF118">
            <v>59.280999999999999</v>
          </cell>
          <cell r="KG118">
            <v>55.113</v>
          </cell>
          <cell r="KH118">
            <v>60.182000000000002</v>
          </cell>
          <cell r="KI118">
            <v>64.468999999999994</v>
          </cell>
          <cell r="KJ118">
            <v>63.183999999999997</v>
          </cell>
          <cell r="KK118">
            <v>66.075000000000003</v>
          </cell>
          <cell r="KL118">
            <v>59.540999999999997</v>
          </cell>
          <cell r="KM118">
            <v>62.713000000000001</v>
          </cell>
          <cell r="KN118">
            <v>58.988</v>
          </cell>
          <cell r="KO118">
            <v>56.917000000000002</v>
          </cell>
          <cell r="KP118">
            <v>55.363999999999997</v>
          </cell>
          <cell r="KQ118">
            <v>52.920999999999999</v>
          </cell>
          <cell r="KR118">
            <v>53.941000000000003</v>
          </cell>
          <cell r="KS118">
            <v>57.88</v>
          </cell>
          <cell r="KT118">
            <v>58.372</v>
          </cell>
          <cell r="KU118">
            <v>62.280999999999999</v>
          </cell>
          <cell r="KV118">
            <v>67.057000000000002</v>
          </cell>
          <cell r="KW118">
            <v>63.933</v>
          </cell>
          <cell r="KX118">
            <v>62.02</v>
          </cell>
          <cell r="KY118">
            <v>64.402000000000001</v>
          </cell>
          <cell r="KZ118">
            <v>59.048999999999999</v>
          </cell>
          <cell r="LA118">
            <v>58.984999999999999</v>
          </cell>
          <cell r="LB118">
            <v>62.393999999999998</v>
          </cell>
          <cell r="LC118">
            <v>58.917000000000002</v>
          </cell>
          <cell r="LD118">
            <v>67.948999999999998</v>
          </cell>
          <cell r="LE118">
            <v>67.055000000000007</v>
          </cell>
          <cell r="LF118">
            <v>62.402000000000001</v>
          </cell>
          <cell r="LG118">
            <v>69.135999999999996</v>
          </cell>
          <cell r="LH118">
            <v>72.144000000000005</v>
          </cell>
          <cell r="LI118">
            <v>65.823999999999998</v>
          </cell>
          <cell r="LJ118">
            <v>50.436999999999998</v>
          </cell>
          <cell r="LK118">
            <v>51.277999999999999</v>
          </cell>
          <cell r="LL118">
            <v>43.238</v>
          </cell>
          <cell r="LM118">
            <v>44.41</v>
          </cell>
          <cell r="LN118">
            <v>47.613</v>
          </cell>
          <cell r="LO118">
            <v>40.036000000000001</v>
          </cell>
          <cell r="LP118">
            <v>40.591000000000001</v>
          </cell>
          <cell r="LQ118">
            <v>43.03</v>
          </cell>
          <cell r="LR118">
            <v>39.268000000000001</v>
          </cell>
          <cell r="LS118">
            <v>35.902000000000001</v>
          </cell>
          <cell r="LT118">
            <v>32.043999999999997</v>
          </cell>
          <cell r="LU118">
            <v>29.663</v>
          </cell>
          <cell r="LV118">
            <v>27</v>
          </cell>
          <cell r="LW118">
            <v>29.806000000000001</v>
          </cell>
          <cell r="LX118">
            <v>27</v>
          </cell>
          <cell r="LY118">
            <v>28.526</v>
          </cell>
          <cell r="LZ118">
            <v>33.93</v>
          </cell>
          <cell r="MA118">
            <v>38.215000000000003</v>
          </cell>
          <cell r="MB118">
            <v>35.970999999999997</v>
          </cell>
          <cell r="MC118">
            <v>35.863</v>
          </cell>
          <cell r="MD118">
            <v>31.416</v>
          </cell>
          <cell r="ME118">
            <v>35.048000000000002</v>
          </cell>
          <cell r="MF118">
            <v>36.279000000000003</v>
          </cell>
          <cell r="MG118">
            <v>32.524000000000001</v>
          </cell>
          <cell r="MH118">
            <v>32.671999999999997</v>
          </cell>
          <cell r="MI118">
            <v>29.443999999999999</v>
          </cell>
          <cell r="MJ118">
            <v>32.408000000000001</v>
          </cell>
          <cell r="MK118">
            <v>35.905000000000001</v>
          </cell>
          <cell r="ML118">
            <v>37.649000000000001</v>
          </cell>
          <cell r="MM118">
            <v>34.642000000000003</v>
          </cell>
          <cell r="MN118">
            <v>31.702999999999999</v>
          </cell>
          <cell r="MO118">
            <v>31.652000000000001</v>
          </cell>
          <cell r="MP118">
            <v>29.885000000000002</v>
          </cell>
          <cell r="MQ118">
            <v>33.784999999999997</v>
          </cell>
          <cell r="MR118">
            <v>38.533999999999999</v>
          </cell>
          <cell r="MS118">
            <v>34.405999999999999</v>
          </cell>
          <cell r="MT118">
            <v>30.170999999999999</v>
          </cell>
          <cell r="MU118">
            <v>27.22</v>
          </cell>
          <cell r="MV118">
            <v>25.43</v>
          </cell>
          <cell r="MW118">
            <v>29.312000000000001</v>
          </cell>
          <cell r="MX118">
            <v>26.742999999999999</v>
          </cell>
          <cell r="MY118">
            <v>27.777000000000001</v>
          </cell>
          <cell r="MZ118">
            <v>22.562999999999999</v>
          </cell>
          <cell r="NA118">
            <v>25.945</v>
          </cell>
          <cell r="NB118">
            <v>31.553999999999998</v>
          </cell>
          <cell r="NC118">
            <v>32.942</v>
          </cell>
          <cell r="ND118">
            <v>34.314999999999998</v>
          </cell>
          <cell r="NE118">
            <v>35.066000000000003</v>
          </cell>
          <cell r="NF118">
            <v>30.274000000000001</v>
          </cell>
          <cell r="NG118">
            <v>33.143000000000001</v>
          </cell>
          <cell r="NH118">
            <v>31.498000000000001</v>
          </cell>
          <cell r="NI118">
            <v>41.584000000000003</v>
          </cell>
          <cell r="NJ118">
            <v>45.905000000000001</v>
          </cell>
          <cell r="NK118">
            <v>55.485999999999997</v>
          </cell>
          <cell r="NL118">
            <v>46.686</v>
          </cell>
          <cell r="NM118">
            <v>45.177999999999997</v>
          </cell>
          <cell r="NN118">
            <v>41.444000000000003</v>
          </cell>
          <cell r="NO118">
            <v>33.969000000000001</v>
          </cell>
          <cell r="NP118">
            <v>28.295999999999999</v>
          </cell>
          <cell r="NQ118">
            <v>35.040999999999997</v>
          </cell>
          <cell r="NR118">
            <v>28.013999999999999</v>
          </cell>
          <cell r="NS118">
            <v>23.196000000000002</v>
          </cell>
          <cell r="NT118">
            <v>29.893000000000001</v>
          </cell>
          <cell r="NU118">
            <v>26.742000000000001</v>
          </cell>
          <cell r="NV118">
            <v>21.141999999999999</v>
          </cell>
          <cell r="NW118">
            <v>18.158999999999999</v>
          </cell>
          <cell r="NX118">
            <v>14.052</v>
          </cell>
          <cell r="NY118">
            <v>13.327</v>
          </cell>
          <cell r="NZ118">
            <v>17.521999999999998</v>
          </cell>
          <cell r="OA118">
            <v>21.594000000000001</v>
          </cell>
          <cell r="OB118">
            <v>21.701999999999998</v>
          </cell>
          <cell r="OC118">
            <v>12.138999999999999</v>
          </cell>
          <cell r="OD118">
            <v>9.7929999999999993</v>
          </cell>
          <cell r="OE118">
            <v>6.4859999999999998</v>
          </cell>
          <cell r="OF118">
            <v>8.0340000000000007</v>
          </cell>
          <cell r="OG118">
            <v>4.077</v>
          </cell>
          <cell r="OH118">
            <v>2.8369999999999997</v>
          </cell>
          <cell r="OI118">
            <v>0.83399999999999996</v>
          </cell>
          <cell r="OJ118">
            <v>1.569</v>
          </cell>
          <cell r="OK118">
            <v>3.2949999999999999</v>
          </cell>
          <cell r="OL118">
            <v>3.2000000000000001E-2</v>
          </cell>
          <cell r="OM118">
            <v>1.6360000000000001</v>
          </cell>
          <cell r="ON118">
            <v>4.0529999999999999</v>
          </cell>
          <cell r="OO118">
            <v>3.7330000000000001</v>
          </cell>
          <cell r="OP118">
            <v>-7.0759999999999996</v>
          </cell>
          <cell r="OQ118">
            <v>-7.82</v>
          </cell>
          <cell r="OR118">
            <v>-9.782</v>
          </cell>
          <cell r="OS118">
            <v>-6.8070000000000004</v>
          </cell>
          <cell r="OT118">
            <v>-12.856999999999999</v>
          </cell>
          <cell r="OU118">
            <v>-10.804</v>
          </cell>
          <cell r="OV118">
            <v>-9.4570000000000007</v>
          </cell>
          <cell r="OW118">
            <v>-6.7089999999999996</v>
          </cell>
          <cell r="OX118">
            <v>-4.2869999999999999</v>
          </cell>
          <cell r="OY118">
            <v>1.24</v>
          </cell>
          <cell r="OZ118">
            <v>0.55900000000000005</v>
          </cell>
          <cell r="PA118">
            <v>2.6739999999999999</v>
          </cell>
          <cell r="PB118">
            <v>6.7969999999999997</v>
          </cell>
          <cell r="PC118">
            <v>8.5129999999999999</v>
          </cell>
          <cell r="PD118">
            <v>2.5209999999999999</v>
          </cell>
          <cell r="PE118">
            <v>4.6899999999999995</v>
          </cell>
          <cell r="PF118">
            <v>-1.2110000000000001</v>
          </cell>
          <cell r="PG118">
            <v>-3.7439999999999998</v>
          </cell>
          <cell r="PH118">
            <v>-3.706</v>
          </cell>
          <cell r="PI118">
            <v>-4.2229999999999999</v>
          </cell>
          <cell r="PJ118">
            <v>-4.7039999999999997</v>
          </cell>
          <cell r="PK118">
            <v>-0.47</v>
          </cell>
          <cell r="PL118">
            <v>1.4990000000000001</v>
          </cell>
          <cell r="PM118">
            <v>2.0129999999999999</v>
          </cell>
          <cell r="PN118">
            <v>-1.1970000000000001</v>
          </cell>
          <cell r="PO118">
            <v>5.3819999999999997</v>
          </cell>
          <cell r="PP118">
            <v>-0.63700000000000001</v>
          </cell>
          <cell r="PQ118">
            <v>-3.3039999999999998</v>
          </cell>
          <cell r="PR118">
            <v>-1.8420000000000001</v>
          </cell>
          <cell r="PS118">
            <v>-0.56899999999999995</v>
          </cell>
          <cell r="PT118">
            <v>9.173</v>
          </cell>
          <cell r="PU118">
            <v>8.4459999999999997</v>
          </cell>
          <cell r="PV118">
            <v>9.7309999999999999</v>
          </cell>
          <cell r="PW118">
            <v>5.1340000000000003</v>
          </cell>
          <cell r="PX118">
            <v>5.8689999999999998</v>
          </cell>
          <cell r="PY118">
            <v>2.2240000000000002</v>
          </cell>
          <cell r="PZ118">
            <v>4.0659999999999998</v>
          </cell>
          <cell r="QA118">
            <v>0.42599999999999999</v>
          </cell>
          <cell r="QB118">
            <v>-3.2170000000000001</v>
          </cell>
          <cell r="QC118">
            <v>-0.51800000000000002</v>
          </cell>
          <cell r="QD118">
            <v>-0.17399999999999999</v>
          </cell>
          <cell r="QE118">
            <v>4.6139999999999999</v>
          </cell>
          <cell r="QF118">
            <v>2.79</v>
          </cell>
          <cell r="QG118">
            <v>5.3550000000000004</v>
          </cell>
          <cell r="QH118">
            <v>6.4589999999999996</v>
          </cell>
          <cell r="QI118">
            <v>5.6230000000000002</v>
          </cell>
          <cell r="QJ118">
            <v>10.083</v>
          </cell>
          <cell r="QK118">
            <v>9.4689999999999994</v>
          </cell>
          <cell r="QL118">
            <v>16.349</v>
          </cell>
          <cell r="QM118">
            <v>45.222000000000001</v>
          </cell>
          <cell r="QN118">
            <v>52.91</v>
          </cell>
          <cell r="QO118">
            <v>32.491999999999997</v>
          </cell>
          <cell r="QP118">
            <v>21.361000000000001</v>
          </cell>
          <cell r="QQ118">
            <v>25.279</v>
          </cell>
          <cell r="QR118">
            <v>34.576999999999998</v>
          </cell>
          <cell r="QS118">
            <v>24.895</v>
          </cell>
          <cell r="QT118">
            <v>45.460999999999999</v>
          </cell>
          <cell r="QU118">
            <v>16.492999999999999</v>
          </cell>
          <cell r="QV118">
            <v>22.431999999999999</v>
          </cell>
          <cell r="QW118">
            <v>43.673999999999999</v>
          </cell>
          <cell r="QX118">
            <v>39.841999999999999</v>
          </cell>
          <cell r="QY118">
            <v>39.887999999999998</v>
          </cell>
          <cell r="QZ118">
            <v>41.67</v>
          </cell>
          <cell r="RA118">
            <v>37.737000000000002</v>
          </cell>
          <cell r="RB118">
            <v>40.762</v>
          </cell>
          <cell r="RC118">
            <v>41.527000000000001</v>
          </cell>
          <cell r="RD118">
            <v>36.069000000000003</v>
          </cell>
          <cell r="RE118">
            <v>33.658000000000001</v>
          </cell>
          <cell r="RF118">
            <v>32.103000000000002</v>
          </cell>
          <cell r="RG118">
            <v>34.865000000000002</v>
          </cell>
          <cell r="RH118">
            <v>33.716999999999999</v>
          </cell>
          <cell r="RI118">
            <v>30.288</v>
          </cell>
          <cell r="RJ118">
            <v>29.053999999999998</v>
          </cell>
          <cell r="RK118">
            <v>32.963000000000001</v>
          </cell>
          <cell r="RL118">
            <v>32.951000000000001</v>
          </cell>
          <cell r="RM118">
            <v>33.834000000000003</v>
          </cell>
          <cell r="RN118">
            <v>26.861000000000001</v>
          </cell>
          <cell r="RO118">
            <v>27.443999999999999</v>
          </cell>
          <cell r="RP118">
            <v>29.65</v>
          </cell>
          <cell r="RQ118">
            <v>30.056999999999999</v>
          </cell>
          <cell r="RR118">
            <v>22.771000000000001</v>
          </cell>
          <cell r="RS118">
            <v>25.413</v>
          </cell>
          <cell r="RT118">
            <v>24.303999999999998</v>
          </cell>
          <cell r="RU118">
            <v>19.366</v>
          </cell>
          <cell r="RV118">
            <v>20.472999999999999</v>
          </cell>
          <cell r="RW118">
            <v>23.111000000000001</v>
          </cell>
          <cell r="RX118">
            <v>21.379000000000001</v>
          </cell>
          <cell r="RY118">
            <v>21.699000000000002</v>
          </cell>
          <cell r="RZ118">
            <v>22.699000000000002</v>
          </cell>
          <cell r="SA118">
            <v>22.885999999999999</v>
          </cell>
        </row>
        <row r="119">
          <cell r="B119" t="str">
            <v>ENELIM 2 1/2 11/24/78 nc-23</v>
          </cell>
          <cell r="C119" t="str">
            <v>XS1713463716</v>
          </cell>
          <cell r="D119">
            <v>255.54275551629067</v>
          </cell>
          <cell r="E119">
            <v>257.19759439015388</v>
          </cell>
          <cell r="F119">
            <v>267.48296155142782</v>
          </cell>
          <cell r="G119">
            <v>268.69389291715623</v>
          </cell>
          <cell r="H119">
            <v>271.03623480248456</v>
          </cell>
          <cell r="I119">
            <v>276.99425870418548</v>
          </cell>
          <cell r="J119">
            <v>275.98162615728376</v>
          </cell>
          <cell r="K119">
            <v>276.99325211119651</v>
          </cell>
          <cell r="L119">
            <v>273.3564316420555</v>
          </cell>
          <cell r="M119">
            <v>271.15803255414966</v>
          </cell>
          <cell r="N119">
            <v>266.58608719825742</v>
          </cell>
          <cell r="O119">
            <v>272.80783846306804</v>
          </cell>
          <cell r="P119">
            <v>264.76918685317042</v>
          </cell>
          <cell r="Q119">
            <v>261.90542979955671</v>
          </cell>
          <cell r="R119">
            <v>244.74704570960998</v>
          </cell>
          <cell r="S119">
            <v>235.36559905242922</v>
          </cell>
          <cell r="T119">
            <v>252.66591275382041</v>
          </cell>
          <cell r="U119">
            <v>245.48991133546829</v>
          </cell>
          <cell r="V119">
            <v>246.64246030783653</v>
          </cell>
          <cell r="W119">
            <v>215.1763634727001</v>
          </cell>
          <cell r="X119">
            <v>201.96885686445236</v>
          </cell>
          <cell r="Y119">
            <v>197.87202339935303</v>
          </cell>
          <cell r="Z119">
            <v>207.99432249641418</v>
          </cell>
          <cell r="AA119">
            <v>234.18587206935882</v>
          </cell>
          <cell r="AB119">
            <v>255.59107197976113</v>
          </cell>
          <cell r="AC119">
            <v>267.71649112486841</v>
          </cell>
          <cell r="AD119">
            <v>270.44435812497142</v>
          </cell>
          <cell r="AE119">
            <v>271.11273586964609</v>
          </cell>
          <cell r="AF119">
            <v>268.26105793190004</v>
          </cell>
          <cell r="AG119">
            <v>271.98041902613642</v>
          </cell>
          <cell r="AH119">
            <v>283.52704720258714</v>
          </cell>
          <cell r="AI119">
            <v>290.91141336965558</v>
          </cell>
          <cell r="AJ119">
            <v>308.65060161423685</v>
          </cell>
          <cell r="AK119">
            <v>308.65764776515965</v>
          </cell>
          <cell r="AL119">
            <v>314.40730691814423</v>
          </cell>
          <cell r="AM119">
            <v>326.5739963757992</v>
          </cell>
          <cell r="AN119">
            <v>349.73670764493943</v>
          </cell>
          <cell r="AO119">
            <v>359.79760456967352</v>
          </cell>
          <cell r="AP119">
            <v>364.95035408020021</v>
          </cell>
          <cell r="AQ119">
            <v>352.46054827308654</v>
          </cell>
          <cell r="AR119">
            <v>349.18710787296294</v>
          </cell>
          <cell r="AS119">
            <v>348.36874777293207</v>
          </cell>
          <cell r="AT119">
            <v>340.65925207042693</v>
          </cell>
          <cell r="AU119">
            <v>352.02268032288549</v>
          </cell>
          <cell r="AV119">
            <v>353.83857407498363</v>
          </cell>
          <cell r="AW119">
            <v>357.39486710500717</v>
          </cell>
          <cell r="AX119">
            <v>357.72301641941073</v>
          </cell>
          <cell r="AY119">
            <v>325.45164519309998</v>
          </cell>
          <cell r="AZ119">
            <v>317.29824198246007</v>
          </cell>
          <cell r="BA119">
            <v>311.64521575641629</v>
          </cell>
          <cell r="BB119">
            <v>310.93456110620502</v>
          </cell>
          <cell r="BC119">
            <v>338.95005717515949</v>
          </cell>
          <cell r="BD119">
            <v>343.19485980963708</v>
          </cell>
          <cell r="BE119">
            <v>351.28182788300512</v>
          </cell>
          <cell r="BF119">
            <v>354.06103112554553</v>
          </cell>
          <cell r="BG119">
            <v>341.03974422025681</v>
          </cell>
          <cell r="BH119">
            <v>335.40785644698144</v>
          </cell>
          <cell r="BI119">
            <v>334.50594912886618</v>
          </cell>
          <cell r="BJ119">
            <v>316.43559179091454</v>
          </cell>
          <cell r="BK119">
            <v>319.65568276262286</v>
          </cell>
          <cell r="BL119">
            <v>364.54671029162404</v>
          </cell>
          <cell r="BM119">
            <v>398.74671368479727</v>
          </cell>
          <cell r="BN119">
            <v>420.51730685019493</v>
          </cell>
          <cell r="BO119">
            <v>452.45448920416828</v>
          </cell>
          <cell r="BP119">
            <v>466.27702412867546</v>
          </cell>
          <cell r="BQ119">
            <v>466.54276467776299</v>
          </cell>
          <cell r="BR119">
            <v>474.1737461271286</v>
          </cell>
          <cell r="BS119">
            <v>486.12804446411133</v>
          </cell>
          <cell r="BT119">
            <v>494.33177732419966</v>
          </cell>
          <cell r="BU119">
            <v>500.37737481594087</v>
          </cell>
          <cell r="BV119">
            <v>509.77694014692304</v>
          </cell>
          <cell r="BW119">
            <v>520.60989389419558</v>
          </cell>
          <cell r="BX119">
            <v>563.62161231279367</v>
          </cell>
          <cell r="BY119">
            <v>583.74340616226198</v>
          </cell>
          <cell r="BZ119">
            <v>568.6374651768208</v>
          </cell>
          <cell r="CA119">
            <v>587.29969919228552</v>
          </cell>
          <cell r="CB119">
            <v>581.62251473450658</v>
          </cell>
          <cell r="CC119">
            <v>498.15381090331078</v>
          </cell>
          <cell r="CD119">
            <v>457.04153345489505</v>
          </cell>
          <cell r="CE119">
            <v>376.77580851459504</v>
          </cell>
          <cell r="CF119">
            <v>370.94260214352607</v>
          </cell>
          <cell r="CG119">
            <v>316.22521385622025</v>
          </cell>
          <cell r="CH119">
            <v>309.34515077662468</v>
          </cell>
          <cell r="CI119">
            <v>312.67898675608632</v>
          </cell>
          <cell r="CJ119">
            <v>242.43087524199484</v>
          </cell>
          <cell r="CK119">
            <v>211.19226842236517</v>
          </cell>
          <cell r="CL119">
            <v>190.39001771235465</v>
          </cell>
          <cell r="CM119">
            <v>196.60874919819832</v>
          </cell>
          <cell r="CN119">
            <v>214.31069350218775</v>
          </cell>
          <cell r="CO119">
            <v>208.93045397615433</v>
          </cell>
          <cell r="CP119">
            <v>189.22136325216294</v>
          </cell>
          <cell r="CQ119">
            <v>167.44473052883149</v>
          </cell>
          <cell r="CR119">
            <v>157.85491912293435</v>
          </cell>
          <cell r="CS119">
            <v>150.33667608833312</v>
          </cell>
          <cell r="CT119">
            <v>132.01869687509537</v>
          </cell>
          <cell r="CU119">
            <v>134.62677930951119</v>
          </cell>
          <cell r="CV119">
            <v>139.00143243956566</v>
          </cell>
          <cell r="CW119">
            <v>142.89191434192657</v>
          </cell>
          <cell r="CX119">
            <v>142.43190134596824</v>
          </cell>
          <cell r="CY119">
            <v>143.62874040985108</v>
          </cell>
          <cell r="CZ119">
            <v>143.07813404488562</v>
          </cell>
          <cell r="DA119">
            <v>142.28795854854584</v>
          </cell>
          <cell r="DB119">
            <v>143.31870976924895</v>
          </cell>
          <cell r="DC119">
            <v>143.48479761242865</v>
          </cell>
          <cell r="DD119">
            <v>140.27477257061005</v>
          </cell>
          <cell r="DE119">
            <v>137.67172310113907</v>
          </cell>
          <cell r="DF119">
            <v>139.72215301966665</v>
          </cell>
          <cell r="DG119">
            <v>143.54619978475571</v>
          </cell>
          <cell r="DH119">
            <v>151.14597685146333</v>
          </cell>
          <cell r="DI119">
            <v>150.21588492965699</v>
          </cell>
          <cell r="DJ119">
            <v>148.94153820562363</v>
          </cell>
          <cell r="DK119">
            <v>147.15382905721665</v>
          </cell>
          <cell r="DL119">
            <v>149.34014902925492</v>
          </cell>
          <cell r="DM119">
            <v>153.70473622941972</v>
          </cell>
          <cell r="DN119">
            <v>145.27250676083565</v>
          </cell>
          <cell r="DO119">
            <v>138.28675141739845</v>
          </cell>
          <cell r="DP119">
            <v>135.48640972208975</v>
          </cell>
          <cell r="DQ119">
            <v>133.85874885892869</v>
          </cell>
          <cell r="DR119">
            <v>132.70821307253837</v>
          </cell>
          <cell r="DS119">
            <v>135.88502054572106</v>
          </cell>
          <cell r="DT119">
            <v>145.19801887965204</v>
          </cell>
          <cell r="DU119">
            <v>154.15065692353247</v>
          </cell>
          <cell r="DV119">
            <v>153.45409457516672</v>
          </cell>
          <cell r="DW119">
            <v>153.66245932388307</v>
          </cell>
          <cell r="DX119">
            <v>157.24089739966394</v>
          </cell>
          <cell r="DY119">
            <v>157.43516984653473</v>
          </cell>
          <cell r="DZ119">
            <v>159.85703257799148</v>
          </cell>
          <cell r="EA119">
            <v>157.8629718668461</v>
          </cell>
          <cell r="EB119">
            <v>156.21920551586152</v>
          </cell>
          <cell r="EC119">
            <v>153.94933832573892</v>
          </cell>
          <cell r="ED119">
            <v>151.64122060203553</v>
          </cell>
          <cell r="EE119">
            <v>149.80922136211396</v>
          </cell>
          <cell r="EF119">
            <v>149.3592742960453</v>
          </cell>
          <cell r="EG119">
            <v>152.01164682197569</v>
          </cell>
          <cell r="EH119">
            <v>151.80026229429245</v>
          </cell>
          <cell r="EI119">
            <v>152.08613470315933</v>
          </cell>
          <cell r="EJ119">
            <v>155.08074884533883</v>
          </cell>
          <cell r="EK119">
            <v>154.96801043057442</v>
          </cell>
          <cell r="EL119">
            <v>155.55988710808754</v>
          </cell>
          <cell r="EM119">
            <v>159.29434709715844</v>
          </cell>
          <cell r="EN119">
            <v>160.42676420974732</v>
          </cell>
          <cell r="EO119">
            <v>162.21044698619843</v>
          </cell>
          <cell r="EP119">
            <v>165.28055560255052</v>
          </cell>
          <cell r="EQ119">
            <v>167.51015907311441</v>
          </cell>
          <cell r="ER119">
            <v>166.8800318620205</v>
          </cell>
          <cell r="ES119">
            <v>166.46531555056572</v>
          </cell>
          <cell r="ET119">
            <v>168.086936855793</v>
          </cell>
          <cell r="EU119">
            <v>170.81178407692911</v>
          </cell>
          <cell r="EV119">
            <v>174.39122874569892</v>
          </cell>
          <cell r="EW119">
            <v>176.44065207123757</v>
          </cell>
          <cell r="EX119">
            <v>169.83538887763024</v>
          </cell>
          <cell r="EY119">
            <v>173.64333015489578</v>
          </cell>
          <cell r="EZ119">
            <v>176.20410271883011</v>
          </cell>
          <cell r="FA119">
            <v>173.64333015489578</v>
          </cell>
          <cell r="FB119">
            <v>172.09217035889625</v>
          </cell>
          <cell r="FC119">
            <v>179.30642231082916</v>
          </cell>
          <cell r="FD119">
            <v>191.98043463492394</v>
          </cell>
          <cell r="FE119">
            <v>196.67820411443708</v>
          </cell>
          <cell r="FF119">
            <v>197.93342557168006</v>
          </cell>
          <cell r="FG119">
            <v>190.35277377176286</v>
          </cell>
          <cell r="FH119">
            <v>186.22775570297242</v>
          </cell>
          <cell r="FI119">
            <v>188.20470433330536</v>
          </cell>
          <cell r="FJ119">
            <v>185.63990539741516</v>
          </cell>
          <cell r="FK119">
            <v>182.77312856483459</v>
          </cell>
          <cell r="FL119">
            <v>181.98496625447274</v>
          </cell>
          <cell r="FM119">
            <v>182.37351114821433</v>
          </cell>
          <cell r="FN119">
            <v>176.99629140114783</v>
          </cell>
          <cell r="FO119">
            <v>164.9423403582573</v>
          </cell>
          <cell r="FP119">
            <v>164.08673631763457</v>
          </cell>
          <cell r="FQ119">
            <v>162.98049062275888</v>
          </cell>
          <cell r="FR119">
            <v>168.50265976023675</v>
          </cell>
          <cell r="FS119">
            <v>177.24995283436775</v>
          </cell>
          <cell r="FT119">
            <v>177.5650164399147</v>
          </cell>
          <cell r="FU119">
            <v>175.60618648338317</v>
          </cell>
          <cell r="FV119">
            <v>171.38554208064079</v>
          </cell>
          <cell r="FW119">
            <v>167.36017671775818</v>
          </cell>
          <cell r="FX119">
            <v>168.94455408239364</v>
          </cell>
          <cell r="FY119">
            <v>170.2692304558754</v>
          </cell>
          <cell r="FZ119">
            <v>174.46974299883843</v>
          </cell>
          <cell r="GA119">
            <v>179.74429026103022</v>
          </cell>
          <cell r="GB119">
            <v>181.33168740463256</v>
          </cell>
          <cell r="GC119">
            <v>186.07576016163827</v>
          </cell>
          <cell r="GD119">
            <v>187.75173748826981</v>
          </cell>
          <cell r="GE119">
            <v>188.60331515693665</v>
          </cell>
          <cell r="GF119">
            <v>192.79074199104309</v>
          </cell>
          <cell r="GG119">
            <v>195.21159812951086</v>
          </cell>
          <cell r="GH119">
            <v>195.28709260368348</v>
          </cell>
          <cell r="GI119">
            <v>199.05577675437928</v>
          </cell>
          <cell r="GJ119">
            <v>203.50491776561736</v>
          </cell>
          <cell r="GK119">
            <v>204.39273278188705</v>
          </cell>
          <cell r="GL119">
            <v>198.4186033923626</v>
          </cell>
          <cell r="GM119">
            <v>199.42418978834152</v>
          </cell>
          <cell r="GN119">
            <v>198.47899897170066</v>
          </cell>
          <cell r="GO119">
            <v>190.98290098285676</v>
          </cell>
          <cell r="GP119">
            <v>188.25201420378684</v>
          </cell>
          <cell r="GQ119">
            <v>192.48775750136375</v>
          </cell>
          <cell r="GR119">
            <v>194.6056291501522</v>
          </cell>
          <cell r="GS119">
            <v>194.51302259516717</v>
          </cell>
          <cell r="GT119">
            <v>193.23162972021103</v>
          </cell>
          <cell r="GU119">
            <v>190.43430780386925</v>
          </cell>
          <cell r="GV119">
            <v>190.2601672167778</v>
          </cell>
          <cell r="GW119">
            <v>185.63386583948136</v>
          </cell>
          <cell r="GX119">
            <v>191.06443501496315</v>
          </cell>
          <cell r="GY119">
            <v>185.85229651808737</v>
          </cell>
          <cell r="GZ119">
            <v>181.84404323601723</v>
          </cell>
          <cell r="HA119">
            <v>178.86654117465019</v>
          </cell>
          <cell r="HB119">
            <v>178.66723576283457</v>
          </cell>
          <cell r="HC119">
            <v>181.28538412714005</v>
          </cell>
          <cell r="HD119">
            <v>204.64236784315108</v>
          </cell>
          <cell r="HE119">
            <v>204.95239848375323</v>
          </cell>
          <cell r="HF119">
            <v>204.47929977893827</v>
          </cell>
          <cell r="HG119">
            <v>205.31779173874855</v>
          </cell>
          <cell r="HH119">
            <v>204.25080317044259</v>
          </cell>
          <cell r="HI119">
            <v>213.37959498739244</v>
          </cell>
          <cell r="HJ119">
            <v>216.28059598159791</v>
          </cell>
          <cell r="HK119">
            <v>215.43606446385385</v>
          </cell>
          <cell r="HL119">
            <v>215.38372162842751</v>
          </cell>
          <cell r="HM119">
            <v>215.80951046276093</v>
          </cell>
          <cell r="HN119">
            <v>221.13438737440109</v>
          </cell>
          <cell r="HO119">
            <v>225.18894393396377</v>
          </cell>
          <cell r="HP119">
            <v>226.95752781558036</v>
          </cell>
          <cell r="HQ119">
            <v>227.99331200122833</v>
          </cell>
          <cell r="HR119">
            <v>226.18748417901992</v>
          </cell>
          <cell r="HS119">
            <v>235.2619199745655</v>
          </cell>
          <cell r="HT119">
            <v>246.59414384436607</v>
          </cell>
          <cell r="HU119">
            <v>247.82218729090692</v>
          </cell>
          <cell r="HV119">
            <v>258.68634542083743</v>
          </cell>
          <cell r="HW119">
            <v>261.26121028661731</v>
          </cell>
          <cell r="HX119">
            <v>254.29558680295943</v>
          </cell>
          <cell r="HY119">
            <v>249.2646350440979</v>
          </cell>
          <cell r="HZ119">
            <v>240.00599273157118</v>
          </cell>
          <cell r="IA119">
            <v>240.63209357070923</v>
          </cell>
          <cell r="IB119">
            <v>230.29941653895378</v>
          </cell>
          <cell r="IC119">
            <v>233.48528334903716</v>
          </cell>
          <cell r="ID119">
            <v>235.73099230742454</v>
          </cell>
          <cell r="IE119">
            <v>241.19075267958641</v>
          </cell>
          <cell r="IF119">
            <v>231.7781016397476</v>
          </cell>
          <cell r="IG119">
            <v>222.28290997481346</v>
          </cell>
          <cell r="IH119">
            <v>217.65358881855011</v>
          </cell>
          <cell r="II119">
            <v>215.87191922807693</v>
          </cell>
          <cell r="IJ119">
            <v>207.30983926391602</v>
          </cell>
          <cell r="IK119">
            <v>206.49751872181892</v>
          </cell>
          <cell r="IL119">
            <v>208.03861258792875</v>
          </cell>
          <cell r="IM119">
            <v>214.91766907453535</v>
          </cell>
          <cell r="IN119">
            <v>218.1649380569458</v>
          </cell>
          <cell r="IO119">
            <v>221.13640056037903</v>
          </cell>
          <cell r="IP119">
            <v>220.04525376033783</v>
          </cell>
          <cell r="IQ119">
            <v>221.50179381537436</v>
          </cell>
          <cell r="IR119">
            <v>216.50405962514878</v>
          </cell>
          <cell r="IS119">
            <v>213.58292677116393</v>
          </cell>
          <cell r="IT119">
            <v>213.70271133685111</v>
          </cell>
          <cell r="IU119">
            <v>214.12648698520658</v>
          </cell>
          <cell r="IV119">
            <v>214.7817790210247</v>
          </cell>
          <cell r="IW119">
            <v>229.08445880126953</v>
          </cell>
          <cell r="IX119">
            <v>232.71825949144363</v>
          </cell>
          <cell r="IY119">
            <v>224.22261466455458</v>
          </cell>
          <cell r="IZ119">
            <v>219.21481454443932</v>
          </cell>
          <cell r="JA119">
            <v>219.34164526104928</v>
          </cell>
          <cell r="JB119">
            <v>225.53118555021285</v>
          </cell>
          <cell r="JC119">
            <v>231.77105548882483</v>
          </cell>
          <cell r="JD119">
            <v>240.56968480539322</v>
          </cell>
          <cell r="JE119">
            <v>255.01731397604942</v>
          </cell>
          <cell r="JF119">
            <v>263.89546413874626</v>
          </cell>
          <cell r="JG119">
            <v>263.83204878044126</v>
          </cell>
          <cell r="JH119">
            <v>254.07111656641962</v>
          </cell>
          <cell r="JI119">
            <v>247.09039418792725</v>
          </cell>
          <cell r="JJ119">
            <v>242.7368795106411</v>
          </cell>
          <cell r="JK119">
            <v>237.6103014178276</v>
          </cell>
          <cell r="JL119">
            <v>238.44074063372611</v>
          </cell>
          <cell r="JM119">
            <v>254.76667232179642</v>
          </cell>
          <cell r="JN119">
            <v>287.32592914295196</v>
          </cell>
          <cell r="JO119">
            <v>292.79877522397038</v>
          </cell>
          <cell r="JP119">
            <v>294.67506455540655</v>
          </cell>
          <cell r="JQ119">
            <v>296.45170118093489</v>
          </cell>
          <cell r="JR119">
            <v>285.55231229639054</v>
          </cell>
          <cell r="JS119">
            <v>297.2388568983078</v>
          </cell>
          <cell r="JT119">
            <v>306.93033419609071</v>
          </cell>
          <cell r="JU119">
            <v>312.15555840182304</v>
          </cell>
          <cell r="JV119">
            <v>318.2363866481781</v>
          </cell>
          <cell r="JW119">
            <v>339.22888343310359</v>
          </cell>
          <cell r="JX119">
            <v>356.13763246178627</v>
          </cell>
          <cell r="JY119">
            <v>352.78769099450108</v>
          </cell>
          <cell r="JZ119">
            <v>347.91074796295169</v>
          </cell>
          <cell r="KA119">
            <v>350.9667642774582</v>
          </cell>
          <cell r="KB119">
            <v>348.14327094340325</v>
          </cell>
          <cell r="KC119">
            <v>349.63504175305371</v>
          </cell>
          <cell r="KD119">
            <v>349.29984628772735</v>
          </cell>
          <cell r="KE119">
            <v>355.46120197319982</v>
          </cell>
          <cell r="KF119">
            <v>333.96641528677941</v>
          </cell>
          <cell r="KG119">
            <v>326.7471303699017</v>
          </cell>
          <cell r="KH119">
            <v>323.01267038083074</v>
          </cell>
          <cell r="KI119">
            <v>321.62860502099988</v>
          </cell>
          <cell r="KJ119">
            <v>321.24710627818104</v>
          </cell>
          <cell r="KK119">
            <v>324.22158856058121</v>
          </cell>
          <cell r="KL119">
            <v>314.29859487533571</v>
          </cell>
          <cell r="KM119">
            <v>313.95132029414174</v>
          </cell>
          <cell r="KN119">
            <v>308.48451377105715</v>
          </cell>
          <cell r="KO119">
            <v>311.00401602244375</v>
          </cell>
          <cell r="KP119">
            <v>303.03884570074081</v>
          </cell>
          <cell r="KQ119">
            <v>284.0031656863689</v>
          </cell>
          <cell r="KR119">
            <v>262.84256787228583</v>
          </cell>
          <cell r="KS119">
            <v>257.88207762265205</v>
          </cell>
          <cell r="KT119">
            <v>255.74709389305116</v>
          </cell>
          <cell r="KU119">
            <v>261.15451142978668</v>
          </cell>
          <cell r="KV119">
            <v>263.82500262951851</v>
          </cell>
          <cell r="KW119">
            <v>269.7437694046497</v>
          </cell>
          <cell r="KX119">
            <v>266.37369607758524</v>
          </cell>
          <cell r="KY119">
            <v>260.39352713012693</v>
          </cell>
          <cell r="KZ119">
            <v>257.43615692853928</v>
          </cell>
          <cell r="LA119">
            <v>255.95344545578956</v>
          </cell>
          <cell r="LB119">
            <v>252.61457651138306</v>
          </cell>
          <cell r="LC119">
            <v>253.63123543024062</v>
          </cell>
          <cell r="LD119">
            <v>248.68483748245239</v>
          </cell>
          <cell r="LE119">
            <v>262.64527564644817</v>
          </cell>
          <cell r="LF119">
            <v>271.74286308073999</v>
          </cell>
          <cell r="LG119">
            <v>285.12451027607921</v>
          </cell>
          <cell r="LH119">
            <v>283.94075692105292</v>
          </cell>
          <cell r="LI119">
            <v>282.87276175975796</v>
          </cell>
          <cell r="LJ119">
            <v>283.97296789669991</v>
          </cell>
          <cell r="LK119">
            <v>284.49438306498524</v>
          </cell>
          <cell r="LL119">
            <v>283.70118778967861</v>
          </cell>
          <cell r="LM119">
            <v>291.69957568001746</v>
          </cell>
          <cell r="LN119">
            <v>293.01116634464262</v>
          </cell>
          <cell r="LO119">
            <v>304.29205397200582</v>
          </cell>
          <cell r="LP119">
            <v>307.62488335847854</v>
          </cell>
          <cell r="LQ119">
            <v>313.32823923397063</v>
          </cell>
          <cell r="LR119">
            <v>315.9212227735519</v>
          </cell>
          <cell r="LS119">
            <v>329.06229424452778</v>
          </cell>
          <cell r="LT119">
            <v>324.07865235614776</v>
          </cell>
          <cell r="LU119">
            <v>321.6316247999668</v>
          </cell>
          <cell r="LV119">
            <v>313.47822158932689</v>
          </cell>
          <cell r="LW119">
            <v>305.93481373000145</v>
          </cell>
          <cell r="LX119">
            <v>314.46468271851535</v>
          </cell>
          <cell r="LY119">
            <v>318.04110760831833</v>
          </cell>
          <cell r="LZ119">
            <v>317.38078260755543</v>
          </cell>
          <cell r="MA119">
            <v>325.61571985030173</v>
          </cell>
          <cell r="MB119">
            <v>337.20059856033328</v>
          </cell>
          <cell r="MC119">
            <v>348.79252342128751</v>
          </cell>
          <cell r="MD119">
            <v>361.84400811624528</v>
          </cell>
          <cell r="ME119">
            <v>359.56709477519991</v>
          </cell>
          <cell r="MF119">
            <v>353.07456999635696</v>
          </cell>
          <cell r="MG119">
            <v>349.04920463347435</v>
          </cell>
          <cell r="MH119">
            <v>351.36537510108951</v>
          </cell>
          <cell r="MI119">
            <v>348.3445895411968</v>
          </cell>
          <cell r="MJ119">
            <v>325.50096824955943</v>
          </cell>
          <cell r="MK119">
            <v>321.58834130144123</v>
          </cell>
          <cell r="ML119">
            <v>320.14488695526126</v>
          </cell>
          <cell r="MM119">
            <v>325.67108246469496</v>
          </cell>
          <cell r="MN119">
            <v>334.39623049306869</v>
          </cell>
          <cell r="MO119">
            <v>328.46337141609195</v>
          </cell>
          <cell r="MP119">
            <v>326.87496767950057</v>
          </cell>
          <cell r="MQ119">
            <v>324.2537995362282</v>
          </cell>
          <cell r="MR119">
            <v>324.09475784397125</v>
          </cell>
          <cell r="MS119">
            <v>329.74979725599286</v>
          </cell>
          <cell r="MT119">
            <v>326.12203612375259</v>
          </cell>
          <cell r="MU119">
            <v>320.67234168148042</v>
          </cell>
          <cell r="MV119">
            <v>329.78502801060677</v>
          </cell>
          <cell r="MW119">
            <v>379.83887098002435</v>
          </cell>
          <cell r="MX119">
            <v>387.84833139324189</v>
          </cell>
          <cell r="MY119">
            <v>367.15579931902886</v>
          </cell>
          <cell r="MZ119">
            <v>350.16048329329493</v>
          </cell>
          <cell r="NA119">
            <v>356.94190025997159</v>
          </cell>
          <cell r="NB119">
            <v>367.15680591201783</v>
          </cell>
          <cell r="NC119">
            <v>361.71013124871257</v>
          </cell>
          <cell r="ND119">
            <v>357.52572419357301</v>
          </cell>
          <cell r="NE119">
            <v>378.99937242722513</v>
          </cell>
          <cell r="NF119">
            <v>390.73121371364596</v>
          </cell>
          <cell r="NG119">
            <v>388.55697285747527</v>
          </cell>
          <cell r="NH119">
            <v>387.6661380622387</v>
          </cell>
          <cell r="NI119">
            <v>392.75245243549347</v>
          </cell>
          <cell r="NJ119">
            <v>389.44277468776704</v>
          </cell>
          <cell r="NK119">
            <v>385.41237635993957</v>
          </cell>
          <cell r="NL119">
            <v>378.24040131354332</v>
          </cell>
          <cell r="NM119">
            <v>378.29073096299169</v>
          </cell>
          <cell r="NN119">
            <v>390.18564031362536</v>
          </cell>
          <cell r="NO119">
            <v>390.58727091622353</v>
          </cell>
          <cell r="NP119">
            <v>401.70710366535189</v>
          </cell>
          <cell r="NQ119">
            <v>402.38756052589417</v>
          </cell>
          <cell r="NR119">
            <v>389.70851523685457</v>
          </cell>
          <cell r="NS119">
            <v>392.97188970708851</v>
          </cell>
          <cell r="NT119">
            <v>391.35932773876192</v>
          </cell>
          <cell r="NU119">
            <v>413.12690112519266</v>
          </cell>
          <cell r="NV119">
            <v>427.3410007224083</v>
          </cell>
          <cell r="NW119">
            <v>430.19469184613229</v>
          </cell>
          <cell r="NX119">
            <v>434.3982241680622</v>
          </cell>
          <cell r="NY119">
            <v>413.65536244440079</v>
          </cell>
          <cell r="NZ119">
            <v>403.36596891117097</v>
          </cell>
          <cell r="OA119">
            <v>402.99252291226389</v>
          </cell>
          <cell r="OB119">
            <v>402.44795610523227</v>
          </cell>
          <cell r="OC119">
            <v>398.04411177849772</v>
          </cell>
          <cell r="OD119">
            <v>399.91234836602212</v>
          </cell>
          <cell r="OE119">
            <v>397.04557153344155</v>
          </cell>
          <cell r="OF119">
            <v>394.63780110383033</v>
          </cell>
          <cell r="OG119">
            <v>403.15055801153181</v>
          </cell>
          <cell r="OH119">
            <v>394.01371345067025</v>
          </cell>
          <cell r="OI119">
            <v>389.55249332356453</v>
          </cell>
          <cell r="OJ119">
            <v>382.67545002293588</v>
          </cell>
          <cell r="OK119">
            <v>404.12393343186375</v>
          </cell>
          <cell r="OL119">
            <v>456.75364786005019</v>
          </cell>
          <cell r="OM119">
            <v>456.69123909473416</v>
          </cell>
          <cell r="ON119">
            <v>452.56420783996583</v>
          </cell>
          <cell r="OO119">
            <v>456.760694010973</v>
          </cell>
          <cell r="OP119">
            <v>447.73759445786476</v>
          </cell>
          <cell r="OQ119">
            <v>435.34744135665892</v>
          </cell>
          <cell r="OR119">
            <v>420.68641447234154</v>
          </cell>
          <cell r="OS119">
            <v>426.22569569063188</v>
          </cell>
          <cell r="OT119">
            <v>412.3538377096653</v>
          </cell>
          <cell r="OU119">
            <v>398.82623453092577</v>
          </cell>
          <cell r="OV119">
            <v>394.76362522745131</v>
          </cell>
          <cell r="OW119">
            <v>390.38997869038582</v>
          </cell>
          <cell r="OX119">
            <v>410.84495481920243</v>
          </cell>
          <cell r="OY119">
            <v>419.32751393723487</v>
          </cell>
          <cell r="OZ119">
            <v>426.61424058437348</v>
          </cell>
          <cell r="PA119">
            <v>444.07158279204367</v>
          </cell>
          <cell r="PB119">
            <v>420.08346527194976</v>
          </cell>
          <cell r="PC119">
            <v>397.90218216705324</v>
          </cell>
          <cell r="PD119">
            <v>375.70680676031111</v>
          </cell>
          <cell r="PE119">
            <v>357.69785159468654</v>
          </cell>
          <cell r="PF119">
            <v>349.69141096043586</v>
          </cell>
          <cell r="PG119">
            <v>346.14216408133507</v>
          </cell>
          <cell r="PH119">
            <v>342.74289955759048</v>
          </cell>
          <cell r="PI119">
            <v>335.27800595140457</v>
          </cell>
          <cell r="PJ119">
            <v>336.4084098780155</v>
          </cell>
          <cell r="PK119">
            <v>338.80309459877014</v>
          </cell>
          <cell r="PL119">
            <v>337.5599522573948</v>
          </cell>
          <cell r="PM119">
            <v>337.82569280648232</v>
          </cell>
          <cell r="PN119">
            <v>344.37659997868536</v>
          </cell>
          <cell r="PO119">
            <v>352.27332197713855</v>
          </cell>
          <cell r="PP119">
            <v>354.4344771244526</v>
          </cell>
          <cell r="PQ119">
            <v>355.06460433554645</v>
          </cell>
          <cell r="PR119">
            <v>361.52693132472035</v>
          </cell>
          <cell r="PS119">
            <v>354.79483741450309</v>
          </cell>
          <cell r="PT119">
            <v>353.24367761850357</v>
          </cell>
          <cell r="PU119">
            <v>346.87999674224852</v>
          </cell>
          <cell r="PV119">
            <v>339.91739303755759</v>
          </cell>
          <cell r="PW119">
            <v>353.28796771001817</v>
          </cell>
          <cell r="PX119">
            <v>349.43976271319389</v>
          </cell>
          <cell r="PY119">
            <v>344.54671419382095</v>
          </cell>
          <cell r="PZ119">
            <v>345.37614681673045</v>
          </cell>
          <cell r="QA119">
            <v>346.02137292265894</v>
          </cell>
          <cell r="QB119">
            <v>346.29415962266921</v>
          </cell>
          <cell r="QC119">
            <v>354.01875422000882</v>
          </cell>
          <cell r="QD119">
            <v>342.37146674466135</v>
          </cell>
          <cell r="QE119">
            <v>337.56800500130657</v>
          </cell>
          <cell r="QF119">
            <v>333.47821768712998</v>
          </cell>
          <cell r="QG119">
            <v>312.12334742617605</v>
          </cell>
          <cell r="QH119">
            <v>308.57410054707526</v>
          </cell>
          <cell r="QI119">
            <v>312.29044186234472</v>
          </cell>
          <cell r="QJ119">
            <v>319.48053558254242</v>
          </cell>
          <cell r="QK119">
            <v>308.73012246036529</v>
          </cell>
          <cell r="QL119">
            <v>312.64274940848355</v>
          </cell>
          <cell r="QM119">
            <v>294.23719660520555</v>
          </cell>
          <cell r="QN119">
            <v>292.02973818039897</v>
          </cell>
          <cell r="QO119">
            <v>291.11373856043815</v>
          </cell>
          <cell r="QP119">
            <v>291.09461329364774</v>
          </cell>
          <cell r="QQ119">
            <v>282.0010522313118</v>
          </cell>
          <cell r="QR119">
            <v>280.36735181021692</v>
          </cell>
          <cell r="QS119">
            <v>278.2615592772961</v>
          </cell>
          <cell r="QT119">
            <v>282.05943462467195</v>
          </cell>
          <cell r="QU119">
            <v>282.62614647746085</v>
          </cell>
          <cell r="QV119">
            <v>287.64199934148786</v>
          </cell>
          <cell r="QW119">
            <v>291.79419542098043</v>
          </cell>
          <cell r="QX119">
            <v>291.94317118334772</v>
          </cell>
          <cell r="QY119">
            <v>282.48421686601642</v>
          </cell>
          <cell r="QZ119">
            <v>290.7976683619022</v>
          </cell>
          <cell r="RA119">
            <v>323.97195349931718</v>
          </cell>
          <cell r="RB119">
            <v>337.36266003155708</v>
          </cell>
          <cell r="RC119">
            <v>342.96535660815238</v>
          </cell>
          <cell r="RD119">
            <v>349.94507239365578</v>
          </cell>
          <cell r="RE119">
            <v>350.99696206712719</v>
          </cell>
          <cell r="RF119">
            <v>349.27669464898105</v>
          </cell>
          <cell r="RG119">
            <v>342.55969963359831</v>
          </cell>
          <cell r="RH119">
            <v>336.45873952746393</v>
          </cell>
          <cell r="RI119">
            <v>337.52371490979192</v>
          </cell>
          <cell r="RJ119">
            <v>338.31389040613175</v>
          </cell>
          <cell r="RK119">
            <v>338.8665099570751</v>
          </cell>
          <cell r="RL119">
            <v>337.77536315703389</v>
          </cell>
          <cell r="RM119">
            <v>336.48793072414395</v>
          </cell>
          <cell r="RN119">
            <v>342.16511518192289</v>
          </cell>
          <cell r="RO119">
            <v>346.93334617066381</v>
          </cell>
          <cell r="RP119">
            <v>346.10089376878739</v>
          </cell>
          <cell r="RQ119">
            <v>345.21710512447356</v>
          </cell>
          <cell r="RR119">
            <v>344.25278904104232</v>
          </cell>
          <cell r="RS119">
            <v>339.245995513916</v>
          </cell>
          <cell r="RT119">
            <v>342.53252162289618</v>
          </cell>
          <cell r="RU119">
            <v>335.30921033406258</v>
          </cell>
          <cell r="RV119">
            <v>318.04010101532936</v>
          </cell>
          <cell r="RW119">
            <v>313.80838408970834</v>
          </cell>
          <cell r="RX119">
            <v>310.0487592759132</v>
          </cell>
          <cell r="RY119">
            <v>308.33553800868987</v>
          </cell>
          <cell r="RZ119">
            <v>304.93325370597836</v>
          </cell>
          <cell r="SA119">
            <v>289.45688650059697</v>
          </cell>
          <cell r="SB119">
            <v>276.61678633332252</v>
          </cell>
          <cell r="SC119">
            <v>277.78544079351428</v>
          </cell>
          <cell r="SD119">
            <v>279.16145340943336</v>
          </cell>
          <cell r="SE119">
            <v>279.05374795961382</v>
          </cell>
          <cell r="SF119">
            <v>278.05420112156867</v>
          </cell>
          <cell r="SG119">
            <v>282.38154438114162</v>
          </cell>
          <cell r="SH119">
            <v>283.23110886383057</v>
          </cell>
          <cell r="SI119">
            <v>283.44048020553589</v>
          </cell>
          <cell r="SJ119">
            <v>285.57747712111473</v>
          </cell>
          <cell r="SK119">
            <v>282.88685406160351</v>
          </cell>
          <cell r="SL119">
            <v>281.83798416709902</v>
          </cell>
          <cell r="SM119">
            <v>280.60490775561334</v>
          </cell>
          <cell r="SN119">
            <v>279.21983580279351</v>
          </cell>
          <cell r="SO119">
            <v>281.36891183423995</v>
          </cell>
          <cell r="SP119">
            <v>282.63218603539468</v>
          </cell>
          <cell r="SQ119">
            <v>282.58588275790214</v>
          </cell>
          <cell r="SR119">
            <v>269.38642889356612</v>
          </cell>
          <cell r="SS119">
            <v>295.56086638569832</v>
          </cell>
        </row>
        <row r="120">
          <cell r="B120" t="str">
            <v>ENELIM 5.451 01/10/74 nc-24</v>
          </cell>
          <cell r="C120" t="str">
            <v>XS0954675129</v>
          </cell>
          <cell r="D120">
            <v>253.39046124553681</v>
          </cell>
          <cell r="E120">
            <v>252.02886715316774</v>
          </cell>
          <cell r="F120">
            <v>254.23920822381973</v>
          </cell>
          <cell r="G120">
            <v>256.37657105016706</v>
          </cell>
          <cell r="H120">
            <v>259.04777473211288</v>
          </cell>
          <cell r="I120">
            <v>262.40777307605742</v>
          </cell>
          <cell r="J120">
            <v>267.73418520832064</v>
          </cell>
          <cell r="K120">
            <v>268.10007613182069</v>
          </cell>
          <cell r="L120">
            <v>268.06808566856387</v>
          </cell>
          <cell r="M120">
            <v>263.84434481668472</v>
          </cell>
          <cell r="N120">
            <v>262.2628162894249</v>
          </cell>
          <cell r="O120">
            <v>264.42817077112198</v>
          </cell>
          <cell r="P120">
            <v>258.27600480604173</v>
          </cell>
          <cell r="Q120">
            <v>254.19622103881835</v>
          </cell>
          <cell r="R120">
            <v>242.90458721113205</v>
          </cell>
          <cell r="S120">
            <v>230.28534915828706</v>
          </cell>
          <cell r="T120">
            <v>247.74314477872849</v>
          </cell>
          <cell r="U120">
            <v>241.37604288864136</v>
          </cell>
          <cell r="V120">
            <v>241.52599818515779</v>
          </cell>
          <cell r="W120">
            <v>211.25202322244644</v>
          </cell>
          <cell r="X120">
            <v>188.98066258382798</v>
          </cell>
          <cell r="Y120">
            <v>183.56927578353881</v>
          </cell>
          <cell r="Z120">
            <v>191.74483854961395</v>
          </cell>
          <cell r="AA120">
            <v>234.98794725704192</v>
          </cell>
          <cell r="AB120">
            <v>263.05158114910125</v>
          </cell>
          <cell r="AC120">
            <v>266.11566770792007</v>
          </cell>
          <cell r="AD120">
            <v>258.95680185222625</v>
          </cell>
          <cell r="AE120">
            <v>257.10735319519046</v>
          </cell>
          <cell r="AF120">
            <v>251.87391334676744</v>
          </cell>
          <cell r="AG120">
            <v>251.81793003606796</v>
          </cell>
          <cell r="AH120">
            <v>261.26111490869522</v>
          </cell>
          <cell r="AI120">
            <v>262.59271794176101</v>
          </cell>
          <cell r="AJ120">
            <v>270.49836117410661</v>
          </cell>
          <cell r="AK120">
            <v>272.71170135068894</v>
          </cell>
          <cell r="AL120">
            <v>272.67271297359468</v>
          </cell>
          <cell r="AM120">
            <v>277.73320438003537</v>
          </cell>
          <cell r="AN120">
            <v>285.24696443748473</v>
          </cell>
          <cell r="AO120">
            <v>291.83200135850905</v>
          </cell>
          <cell r="AP120">
            <v>291.08622368383408</v>
          </cell>
          <cell r="AQ120">
            <v>283.62744723510741</v>
          </cell>
          <cell r="AR120">
            <v>278.97383453321459</v>
          </cell>
          <cell r="AS120">
            <v>280.05551207208634</v>
          </cell>
          <cell r="AT120">
            <v>290.07952379322052</v>
          </cell>
          <cell r="AU120">
            <v>276.71450806570056</v>
          </cell>
          <cell r="AV120">
            <v>282.90266330194476</v>
          </cell>
          <cell r="AW120">
            <v>284.08231163454053</v>
          </cell>
          <cell r="AX120">
            <v>286.14469681262972</v>
          </cell>
          <cell r="AY120">
            <v>259.78255568504335</v>
          </cell>
          <cell r="AZ120">
            <v>253.55141326379777</v>
          </cell>
          <cell r="BA120">
            <v>247.65317160081864</v>
          </cell>
          <cell r="BB120">
            <v>244.03724955081941</v>
          </cell>
          <cell r="BC120">
            <v>262.13985294628145</v>
          </cell>
          <cell r="BD120">
            <v>264.01829296064375</v>
          </cell>
          <cell r="BE120">
            <v>267.85414944553378</v>
          </cell>
          <cell r="BF120">
            <v>274.62013242435455</v>
          </cell>
          <cell r="BG120">
            <v>270.66331200027469</v>
          </cell>
          <cell r="BH120">
            <v>270.83326133632659</v>
          </cell>
          <cell r="BI120">
            <v>270.67230931806563</v>
          </cell>
          <cell r="BJ120">
            <v>257.58721014404296</v>
          </cell>
          <cell r="BK120">
            <v>255.35387592792512</v>
          </cell>
          <cell r="BL120">
            <v>282.24186029529574</v>
          </cell>
          <cell r="BM120">
            <v>321.61212354469302</v>
          </cell>
          <cell r="BN120">
            <v>339.68273647689819</v>
          </cell>
          <cell r="BO120">
            <v>365.85393452692034</v>
          </cell>
          <cell r="BP120">
            <v>369.59182021808624</v>
          </cell>
          <cell r="BQ120">
            <v>368.64210334014894</v>
          </cell>
          <cell r="BR120">
            <v>376.16186160945892</v>
          </cell>
          <cell r="BS120">
            <v>384.05650812005996</v>
          </cell>
          <cell r="BT120">
            <v>400.26867507743833</v>
          </cell>
          <cell r="BU120">
            <v>398.48320734691617</v>
          </cell>
          <cell r="BV120">
            <v>395.13520542669295</v>
          </cell>
          <cell r="BW120">
            <v>388.7401118812561</v>
          </cell>
          <cell r="BX120">
            <v>425.57912972545626</v>
          </cell>
          <cell r="BY120">
            <v>439.55496336078642</v>
          </cell>
          <cell r="BZ120">
            <v>436.82177815628052</v>
          </cell>
          <cell r="CA120">
            <v>439.24105694007875</v>
          </cell>
          <cell r="CB120">
            <v>449.69693991518022</v>
          </cell>
          <cell r="CC120">
            <v>379.08299078559878</v>
          </cell>
          <cell r="CD120">
            <v>349.22189273929598</v>
          </cell>
          <cell r="CE120">
            <v>293.81041157054904</v>
          </cell>
          <cell r="CF120">
            <v>291.52409314966201</v>
          </cell>
          <cell r="CG120">
            <v>260.59031488227845</v>
          </cell>
          <cell r="CH120">
            <v>257.19232786321641</v>
          </cell>
          <cell r="CI120">
            <v>265.84774757814409</v>
          </cell>
          <cell r="CJ120">
            <v>198.32587666273116</v>
          </cell>
          <cell r="CK120">
            <v>187.57008309459687</v>
          </cell>
          <cell r="CL120">
            <v>184.23307789611817</v>
          </cell>
          <cell r="CM120">
            <v>185.34974500417709</v>
          </cell>
          <cell r="CN120">
            <v>197.37516008281708</v>
          </cell>
          <cell r="CO120">
            <v>191.76583229112626</v>
          </cell>
          <cell r="CP120">
            <v>184.6419560046196</v>
          </cell>
          <cell r="CQ120">
            <v>177.07921055030823</v>
          </cell>
          <cell r="CR120">
            <v>164.15306399059295</v>
          </cell>
          <cell r="CS120">
            <v>159.97830853557588</v>
          </cell>
          <cell r="CT120">
            <v>150.41116061782836</v>
          </cell>
          <cell r="CU120">
            <v>151.55681908321381</v>
          </cell>
          <cell r="CV120">
            <v>153.56222124862671</v>
          </cell>
          <cell r="CW120">
            <v>152.90241794395448</v>
          </cell>
          <cell r="CX120">
            <v>152.56451867580415</v>
          </cell>
          <cell r="CY120">
            <v>153.114354763031</v>
          </cell>
          <cell r="CZ120">
            <v>153.10835655117035</v>
          </cell>
          <cell r="DA120">
            <v>153.45425343513489</v>
          </cell>
          <cell r="DB120">
            <v>153.37227787303925</v>
          </cell>
          <cell r="DC120">
            <v>154.34398819446562</v>
          </cell>
          <cell r="DD120">
            <v>151.57281431484222</v>
          </cell>
          <cell r="DE120">
            <v>149.00358023452759</v>
          </cell>
          <cell r="DF120">
            <v>152.66748797941207</v>
          </cell>
          <cell r="DG120">
            <v>154.43396137237548</v>
          </cell>
          <cell r="DH120">
            <v>160.24023045349122</v>
          </cell>
          <cell r="DI120">
            <v>160.87904001665115</v>
          </cell>
          <cell r="DJ120">
            <v>159.98830555534363</v>
          </cell>
          <cell r="DK120">
            <v>157.48605150747298</v>
          </cell>
          <cell r="DL120">
            <v>157.0671763792038</v>
          </cell>
          <cell r="DM120">
            <v>162.06168745517732</v>
          </cell>
          <cell r="DN120">
            <v>154.73587136936189</v>
          </cell>
          <cell r="DO120">
            <v>152.98939201593399</v>
          </cell>
          <cell r="DP120">
            <v>150.95999700307846</v>
          </cell>
          <cell r="DQ120">
            <v>148.4417477235794</v>
          </cell>
          <cell r="DR120">
            <v>148.82463358068466</v>
          </cell>
          <cell r="DS120">
            <v>151.78175202798843</v>
          </cell>
          <cell r="DT120">
            <v>154.74386898517608</v>
          </cell>
          <cell r="DU120">
            <v>159.36849032974243</v>
          </cell>
          <cell r="DV120">
            <v>159.71438721370697</v>
          </cell>
          <cell r="DW120">
            <v>160.41117949151993</v>
          </cell>
          <cell r="DX120">
            <v>163.09737870311736</v>
          </cell>
          <cell r="DY120">
            <v>163.09537929916382</v>
          </cell>
          <cell r="DZ120">
            <v>168.71870291852952</v>
          </cell>
          <cell r="EA120">
            <v>167.63202686977385</v>
          </cell>
          <cell r="EB120">
            <v>166.8472608180046</v>
          </cell>
          <cell r="EC120">
            <v>165.49766314935684</v>
          </cell>
          <cell r="ED120">
            <v>161.67980130004884</v>
          </cell>
          <cell r="EE120">
            <v>159.49645218276979</v>
          </cell>
          <cell r="EF120">
            <v>158.55173381471633</v>
          </cell>
          <cell r="EG120">
            <v>163.40728631591796</v>
          </cell>
          <cell r="EH120">
            <v>161.79176792144776</v>
          </cell>
          <cell r="EI120">
            <v>163.33530777359007</v>
          </cell>
          <cell r="EJ120">
            <v>167.30212521743775</v>
          </cell>
          <cell r="EK120">
            <v>167.46807574558258</v>
          </cell>
          <cell r="EL120">
            <v>168.66571871376038</v>
          </cell>
          <cell r="EM120">
            <v>170.80308154010774</v>
          </cell>
          <cell r="EN120">
            <v>171.28393819093705</v>
          </cell>
          <cell r="EO120">
            <v>173.17537433099747</v>
          </cell>
          <cell r="EP120">
            <v>179.50148844003678</v>
          </cell>
          <cell r="EQ120">
            <v>182.88847873735429</v>
          </cell>
          <cell r="ER120">
            <v>180.5801668729782</v>
          </cell>
          <cell r="ES120">
            <v>182.08971685791016</v>
          </cell>
          <cell r="ET120">
            <v>184.67894497776032</v>
          </cell>
          <cell r="EU120">
            <v>186.76932181119918</v>
          </cell>
          <cell r="EV120">
            <v>192.16771248579025</v>
          </cell>
          <cell r="EW120">
            <v>193.35135962629317</v>
          </cell>
          <cell r="EX120">
            <v>186.61136889886856</v>
          </cell>
          <cell r="EY120">
            <v>191.53889994239807</v>
          </cell>
          <cell r="EZ120">
            <v>191.82781381368636</v>
          </cell>
          <cell r="FA120">
            <v>192.1447193403244</v>
          </cell>
          <cell r="FB120">
            <v>191.09003375482558</v>
          </cell>
          <cell r="FC120">
            <v>191.21999501180647</v>
          </cell>
          <cell r="FD120">
            <v>196.40344976139068</v>
          </cell>
          <cell r="FE120">
            <v>195.49971917438506</v>
          </cell>
          <cell r="FF120">
            <v>198.14792971086501</v>
          </cell>
          <cell r="FG120">
            <v>191.80981917810439</v>
          </cell>
          <cell r="FH120">
            <v>190.26927843189239</v>
          </cell>
          <cell r="FI120">
            <v>188.45781844997407</v>
          </cell>
          <cell r="FJ120">
            <v>186.8482982673645</v>
          </cell>
          <cell r="FK120">
            <v>184.79391070508956</v>
          </cell>
          <cell r="FL120">
            <v>182.43861284780502</v>
          </cell>
          <cell r="FM120">
            <v>181.38792607021333</v>
          </cell>
          <cell r="FN120">
            <v>175.55066622781754</v>
          </cell>
          <cell r="FO120">
            <v>170.34721743869781</v>
          </cell>
          <cell r="FP120">
            <v>173.67522531938553</v>
          </cell>
          <cell r="FQ120">
            <v>172.60454450225831</v>
          </cell>
          <cell r="FR120">
            <v>177.09620548391342</v>
          </cell>
          <cell r="FS120">
            <v>180.16129174470902</v>
          </cell>
          <cell r="FT120">
            <v>180.85008640670776</v>
          </cell>
          <cell r="FU120">
            <v>175.29974103164673</v>
          </cell>
          <cell r="FV120">
            <v>173.24635317134857</v>
          </cell>
          <cell r="FW120">
            <v>171.22895458221436</v>
          </cell>
          <cell r="FX120">
            <v>174.02812011718751</v>
          </cell>
          <cell r="FY120">
            <v>177.23516405868531</v>
          </cell>
          <cell r="FZ120">
            <v>177.71802011346816</v>
          </cell>
          <cell r="GA120">
            <v>178.28585083627701</v>
          </cell>
          <cell r="GB120">
            <v>179.45750155305862</v>
          </cell>
          <cell r="GC120">
            <v>183.44731214237214</v>
          </cell>
          <cell r="GD120">
            <v>184.80790653276443</v>
          </cell>
          <cell r="GE120">
            <v>185.77161923837662</v>
          </cell>
          <cell r="GF120">
            <v>188.11791977787018</v>
          </cell>
          <cell r="GG120">
            <v>190.72714193725585</v>
          </cell>
          <cell r="GH120">
            <v>191.01605580854417</v>
          </cell>
          <cell r="GI120">
            <v>193.98816978549957</v>
          </cell>
          <cell r="GJ120">
            <v>197.84102120399476</v>
          </cell>
          <cell r="GK120">
            <v>200.01037449359893</v>
          </cell>
          <cell r="GL120">
            <v>194.74194507598878</v>
          </cell>
          <cell r="GM120">
            <v>195.29577997112276</v>
          </cell>
          <cell r="GN120">
            <v>195.35476238775254</v>
          </cell>
          <cell r="GO120">
            <v>189.82141194629668</v>
          </cell>
          <cell r="GP120">
            <v>188.37284378194809</v>
          </cell>
          <cell r="GQ120">
            <v>190.51120631027223</v>
          </cell>
          <cell r="GR120">
            <v>192.32266629219055</v>
          </cell>
          <cell r="GS120">
            <v>193.02845588779451</v>
          </cell>
          <cell r="GT120">
            <v>194.31107352399826</v>
          </cell>
          <cell r="GU120">
            <v>192.14671874427796</v>
          </cell>
          <cell r="GV120">
            <v>191.63387163019181</v>
          </cell>
          <cell r="GW120">
            <v>187.75802706623077</v>
          </cell>
          <cell r="GX120">
            <v>193.23039568710328</v>
          </cell>
          <cell r="GY120">
            <v>193.21839926338197</v>
          </cell>
          <cell r="GZ120">
            <v>188.25687835264205</v>
          </cell>
          <cell r="HA120">
            <v>185.26876914405824</v>
          </cell>
          <cell r="HB120">
            <v>181.46990163230896</v>
          </cell>
          <cell r="HC120">
            <v>182.98145102119446</v>
          </cell>
          <cell r="HD120">
            <v>206.01558426809311</v>
          </cell>
          <cell r="HE120">
            <v>206.25251363658904</v>
          </cell>
          <cell r="HF120">
            <v>204.82293980979918</v>
          </cell>
          <cell r="HG120">
            <v>206.47644687938691</v>
          </cell>
          <cell r="HH120">
            <v>202.96949234485626</v>
          </cell>
          <cell r="HI120">
            <v>212.04778599596023</v>
          </cell>
          <cell r="HJ120">
            <v>215.34580281734466</v>
          </cell>
          <cell r="HK120">
            <v>215.46176824665071</v>
          </cell>
          <cell r="HL120">
            <v>215.54674291467666</v>
          </cell>
          <cell r="HM120">
            <v>215.65970923805236</v>
          </cell>
          <cell r="HN120">
            <v>220.917141933918</v>
          </cell>
          <cell r="HO120">
            <v>222.65262456560134</v>
          </cell>
          <cell r="HP120">
            <v>220.74319378995895</v>
          </cell>
          <cell r="HQ120">
            <v>221.67591573429107</v>
          </cell>
          <cell r="HR120">
            <v>223.04750684642792</v>
          </cell>
          <cell r="HS120">
            <v>234.65104769086838</v>
          </cell>
          <cell r="HT120">
            <v>246.09463621902466</v>
          </cell>
          <cell r="HU120">
            <v>249.16871979761123</v>
          </cell>
          <cell r="HV120">
            <v>257.81514219474792</v>
          </cell>
          <cell r="HW120">
            <v>261.66399480533602</v>
          </cell>
          <cell r="HX120">
            <v>250.46533326148986</v>
          </cell>
          <cell r="HY120">
            <v>248.2949802699089</v>
          </cell>
          <cell r="HZ120">
            <v>243.56339081382751</v>
          </cell>
          <cell r="IA120">
            <v>244.45612467908859</v>
          </cell>
          <cell r="IB120">
            <v>236.05462926626205</v>
          </cell>
          <cell r="IC120">
            <v>243.09852939462661</v>
          </cell>
          <cell r="ID120">
            <v>249.18471502923964</v>
          </cell>
          <cell r="IE120">
            <v>257.6142020974159</v>
          </cell>
          <cell r="IF120">
            <v>250.03146260356903</v>
          </cell>
          <cell r="IG120">
            <v>241.1860995130539</v>
          </cell>
          <cell r="IH120">
            <v>238.64785619401931</v>
          </cell>
          <cell r="II120">
            <v>236.62945790290831</v>
          </cell>
          <cell r="IJ120">
            <v>232.14279543113707</v>
          </cell>
          <cell r="IK120">
            <v>230.32733664131163</v>
          </cell>
          <cell r="IL120">
            <v>232.83159009313584</v>
          </cell>
          <cell r="IM120">
            <v>244.25918338966369</v>
          </cell>
          <cell r="IN120">
            <v>248.49492066526412</v>
          </cell>
          <cell r="IO120">
            <v>250.84621971464156</v>
          </cell>
          <cell r="IP120">
            <v>252.33877476596831</v>
          </cell>
          <cell r="IQ120">
            <v>252.27779294538499</v>
          </cell>
          <cell r="IR120">
            <v>249.25569386959077</v>
          </cell>
          <cell r="IS120">
            <v>247.76013971233368</v>
          </cell>
          <cell r="IT120">
            <v>247.32826845836638</v>
          </cell>
          <cell r="IU120">
            <v>243.80931750011445</v>
          </cell>
          <cell r="IV120">
            <v>242.99955889892578</v>
          </cell>
          <cell r="IW120">
            <v>252.39875688457488</v>
          </cell>
          <cell r="IX120">
            <v>256.46254542016982</v>
          </cell>
          <cell r="IY120">
            <v>252.43374645376204</v>
          </cell>
          <cell r="IZ120">
            <v>247.31127352476119</v>
          </cell>
          <cell r="JA120">
            <v>247.87810454559326</v>
          </cell>
          <cell r="JB120">
            <v>250.91319974708557</v>
          </cell>
          <cell r="JC120">
            <v>253.4204523048401</v>
          </cell>
          <cell r="JD120">
            <v>258.4779446053505</v>
          </cell>
          <cell r="JE120">
            <v>263.2475227365494</v>
          </cell>
          <cell r="JF120">
            <v>267.10137385702131</v>
          </cell>
          <cell r="JG120">
            <v>269.81956353187559</v>
          </cell>
          <cell r="JH120">
            <v>267.16135597562788</v>
          </cell>
          <cell r="JI120">
            <v>264.18424348878858</v>
          </cell>
          <cell r="JJ120">
            <v>263.3334971065521</v>
          </cell>
          <cell r="JK120">
            <v>258.68688231849671</v>
          </cell>
          <cell r="JL120">
            <v>256.62449714040758</v>
          </cell>
          <cell r="JM120">
            <v>267.55623825645449</v>
          </cell>
          <cell r="JN120">
            <v>279.03881516170503</v>
          </cell>
          <cell r="JO120">
            <v>285.42891019725801</v>
          </cell>
          <cell r="JP120">
            <v>288.19908437490466</v>
          </cell>
          <cell r="JQ120">
            <v>288.88088112306593</v>
          </cell>
          <cell r="JR120">
            <v>284.97404579782489</v>
          </cell>
          <cell r="JS120">
            <v>293.96536537694931</v>
          </cell>
          <cell r="JT120">
            <v>301.26318980741502</v>
          </cell>
          <cell r="JU120">
            <v>303.07464978933336</v>
          </cell>
          <cell r="JV120">
            <v>306.12873932838443</v>
          </cell>
          <cell r="JW120">
            <v>308.15913404321668</v>
          </cell>
          <cell r="JX120">
            <v>313.35158611059188</v>
          </cell>
          <cell r="JY120">
            <v>311.88002480077745</v>
          </cell>
          <cell r="JZ120">
            <v>308.65898503160474</v>
          </cell>
          <cell r="KA120">
            <v>310.07556273269654</v>
          </cell>
          <cell r="KB120">
            <v>304.64518159484862</v>
          </cell>
          <cell r="KC120">
            <v>300.63737636995313</v>
          </cell>
          <cell r="KD120">
            <v>317.10946584129334</v>
          </cell>
          <cell r="KE120">
            <v>300.34246428680422</v>
          </cell>
          <cell r="KF120">
            <v>282.47079204797745</v>
          </cell>
          <cell r="KG120">
            <v>279.42569982671739</v>
          </cell>
          <cell r="KH120">
            <v>277.21735816001893</v>
          </cell>
          <cell r="KI120">
            <v>275.33791844367983</v>
          </cell>
          <cell r="KJ120">
            <v>273.51446203804016</v>
          </cell>
          <cell r="KK120">
            <v>273.47347425699235</v>
          </cell>
          <cell r="KL120">
            <v>285.07501569747927</v>
          </cell>
          <cell r="KM120">
            <v>284.58216262292859</v>
          </cell>
          <cell r="KN120">
            <v>280.86127186536788</v>
          </cell>
          <cell r="KO120">
            <v>282.32483555936813</v>
          </cell>
          <cell r="KP120">
            <v>278.41700053215027</v>
          </cell>
          <cell r="KQ120">
            <v>263.60741544818876</v>
          </cell>
          <cell r="KR120">
            <v>253.4404463443756</v>
          </cell>
          <cell r="KS120">
            <v>251.59099768733978</v>
          </cell>
          <cell r="KT120">
            <v>251.53601407861709</v>
          </cell>
          <cell r="KU120">
            <v>254.00327855730058</v>
          </cell>
          <cell r="KV120">
            <v>256.26860323667529</v>
          </cell>
          <cell r="KW120">
            <v>261.21412891578672</v>
          </cell>
          <cell r="KX120">
            <v>259.84153810167311</v>
          </cell>
          <cell r="KY120">
            <v>257.3312864379883</v>
          </cell>
          <cell r="KZ120">
            <v>254.38016620254515</v>
          </cell>
          <cell r="LA120">
            <v>254.05126425218583</v>
          </cell>
          <cell r="LB120">
            <v>251.83492496967315</v>
          </cell>
          <cell r="LC120">
            <v>251.84092318153381</v>
          </cell>
          <cell r="LD120">
            <v>252.87661442947388</v>
          </cell>
          <cell r="LE120">
            <v>261.01118941450119</v>
          </cell>
          <cell r="LF120">
            <v>271.11117848587037</v>
          </cell>
          <cell r="LG120">
            <v>278.80488489913938</v>
          </cell>
          <cell r="LH120">
            <v>277.6422315001488</v>
          </cell>
          <cell r="LI120">
            <v>277.51626905107497</v>
          </cell>
          <cell r="LJ120">
            <v>277.86216593503951</v>
          </cell>
          <cell r="LK120">
            <v>277.91115133190158</v>
          </cell>
          <cell r="LL120">
            <v>279.65063277149198</v>
          </cell>
          <cell r="LM120">
            <v>287.27635945034029</v>
          </cell>
          <cell r="LN120">
            <v>286.27965657949449</v>
          </cell>
          <cell r="LO120">
            <v>289.06882509469983</v>
          </cell>
          <cell r="LP120">
            <v>292.95366697645187</v>
          </cell>
          <cell r="LQ120">
            <v>296.48061555051805</v>
          </cell>
          <cell r="LR120">
            <v>294.59717702627182</v>
          </cell>
          <cell r="LS120">
            <v>299.9735742573738</v>
          </cell>
          <cell r="LT120">
            <v>298.25108775138852</v>
          </cell>
          <cell r="LU120">
            <v>297.19140365600583</v>
          </cell>
          <cell r="LV120">
            <v>294.96906616163255</v>
          </cell>
          <cell r="LW120">
            <v>291.62206394338608</v>
          </cell>
          <cell r="LX120">
            <v>296.26567962551115</v>
          </cell>
          <cell r="LY120">
            <v>300.97727504205704</v>
          </cell>
          <cell r="LZ120">
            <v>304.11933835506437</v>
          </cell>
          <cell r="MA120">
            <v>312.62880158138273</v>
          </cell>
          <cell r="MB120">
            <v>316.35569055080413</v>
          </cell>
          <cell r="MC120">
            <v>320.99430772304532</v>
          </cell>
          <cell r="MD120">
            <v>324.39129504013061</v>
          </cell>
          <cell r="ME120">
            <v>323.81846580743792</v>
          </cell>
          <cell r="MF120">
            <v>317.1394569005966</v>
          </cell>
          <cell r="MG120">
            <v>312.05397294473647</v>
          </cell>
          <cell r="MH120">
            <v>312.29889992904663</v>
          </cell>
          <cell r="MI120">
            <v>309.7586572060585</v>
          </cell>
          <cell r="MJ120">
            <v>305.60789459848405</v>
          </cell>
          <cell r="MK120">
            <v>307.82823268890382</v>
          </cell>
          <cell r="ML120">
            <v>314.36928272295</v>
          </cell>
          <cell r="MM120">
            <v>322.89174207496643</v>
          </cell>
          <cell r="MN120">
            <v>331.63613526582719</v>
          </cell>
          <cell r="MO120">
            <v>327.76828831768034</v>
          </cell>
          <cell r="MP120">
            <v>332.80478687667846</v>
          </cell>
          <cell r="MQ120">
            <v>330.38750749683379</v>
          </cell>
          <cell r="MR120">
            <v>331.71811082792283</v>
          </cell>
          <cell r="MS120">
            <v>337.68033341741562</v>
          </cell>
          <cell r="MT120">
            <v>344.51629553461078</v>
          </cell>
          <cell r="MU120">
            <v>342.13800453186036</v>
          </cell>
          <cell r="MV120">
            <v>348.43612698554995</v>
          </cell>
          <cell r="MW120">
            <v>360.69647202873227</v>
          </cell>
          <cell r="MX120">
            <v>369.45686045122147</v>
          </cell>
          <cell r="MY120">
            <v>362.06806314086913</v>
          </cell>
          <cell r="MZ120">
            <v>351.01835719156264</v>
          </cell>
          <cell r="NA120">
            <v>358.33917476749423</v>
          </cell>
          <cell r="NB120">
            <v>362.27400174808503</v>
          </cell>
          <cell r="NC120">
            <v>361.537221391201</v>
          </cell>
          <cell r="ND120">
            <v>361.33728099584579</v>
          </cell>
          <cell r="NE120">
            <v>369.69578922367094</v>
          </cell>
          <cell r="NF120">
            <v>371.7621732096672</v>
          </cell>
          <cell r="NG120">
            <v>370.28061488008501</v>
          </cell>
          <cell r="NH120">
            <v>370.20563723182676</v>
          </cell>
          <cell r="NI120">
            <v>373.5286466026306</v>
          </cell>
          <cell r="NJ120">
            <v>371.64920688629149</v>
          </cell>
          <cell r="NK120">
            <v>368.2592174830437</v>
          </cell>
          <cell r="NL120">
            <v>361.79714390516278</v>
          </cell>
          <cell r="NM120">
            <v>361.56921185445788</v>
          </cell>
          <cell r="NN120">
            <v>367.92331761884691</v>
          </cell>
          <cell r="NO120">
            <v>367.34149106836321</v>
          </cell>
          <cell r="NP120">
            <v>371.91612731409072</v>
          </cell>
          <cell r="NQ120">
            <v>374.78727139139176</v>
          </cell>
          <cell r="NR120">
            <v>367.57742073488237</v>
          </cell>
          <cell r="NS120">
            <v>365.97589816808699</v>
          </cell>
          <cell r="NT120">
            <v>376.09888038492204</v>
          </cell>
          <cell r="NU120">
            <v>385.34512396812437</v>
          </cell>
          <cell r="NV120">
            <v>388.88906747579574</v>
          </cell>
          <cell r="NW120">
            <v>397.85139569759372</v>
          </cell>
          <cell r="NX120">
            <v>396.71673395395277</v>
          </cell>
          <cell r="NY120">
            <v>391.51928337669375</v>
          </cell>
          <cell r="NZ120">
            <v>394.41741940736773</v>
          </cell>
          <cell r="OA120">
            <v>394.72532761621477</v>
          </cell>
          <cell r="OB120">
            <v>392.17908668136596</v>
          </cell>
          <cell r="OC120">
            <v>392.38502528858186</v>
          </cell>
          <cell r="OD120">
            <v>397.38353517246247</v>
          </cell>
          <cell r="OE120">
            <v>400.42662798976897</v>
          </cell>
          <cell r="OF120">
            <v>413.30778796052931</v>
          </cell>
          <cell r="OG120">
            <v>415.4561475086212</v>
          </cell>
          <cell r="OH120">
            <v>419.53293216991426</v>
          </cell>
          <cell r="OI120">
            <v>509.16421200370786</v>
          </cell>
          <cell r="OJ120">
            <v>510.65076884317398</v>
          </cell>
          <cell r="OK120">
            <v>-50.382980225563053</v>
          </cell>
          <cell r="OL120">
            <v>5.5143561038970947</v>
          </cell>
          <cell r="OM120">
            <v>28.865394877433776</v>
          </cell>
          <cell r="ON120">
            <v>-7.2868277087211606</v>
          </cell>
          <cell r="OO120">
            <v>34.639673495292662</v>
          </cell>
          <cell r="OP120">
            <v>10.686814131736755</v>
          </cell>
          <cell r="OQ120">
            <v>-44.119847341060641</v>
          </cell>
          <cell r="OR120">
            <v>35.952282190799714</v>
          </cell>
          <cell r="OS120">
            <v>-15.641337128639222</v>
          </cell>
          <cell r="OT120">
            <v>-69.724214370250706</v>
          </cell>
          <cell r="OU120">
            <v>-77.871785480976101</v>
          </cell>
          <cell r="OV120">
            <v>-51.494648823738096</v>
          </cell>
          <cell r="OW120">
            <v>-26.835000162601471</v>
          </cell>
          <cell r="OX120">
            <v>-20.553872642517089</v>
          </cell>
          <cell r="OY120">
            <v>1.57553031539917</v>
          </cell>
          <cell r="OZ120">
            <v>61.390698691844939</v>
          </cell>
          <cell r="PA120">
            <v>54.220836114406588</v>
          </cell>
          <cell r="PB120">
            <v>2.8201592764854428</v>
          </cell>
          <cell r="PC120">
            <v>-6.8659531764984134</v>
          </cell>
          <cell r="PD120">
            <v>-20.901768930435182</v>
          </cell>
          <cell r="PE120">
            <v>-31.044745186805724</v>
          </cell>
          <cell r="PF120">
            <v>-33.227094602108004</v>
          </cell>
          <cell r="PG120">
            <v>-32.931182816982272</v>
          </cell>
          <cell r="PH120">
            <v>-58.590533454895017</v>
          </cell>
          <cell r="PI120">
            <v>-61.291728196144106</v>
          </cell>
          <cell r="PJ120">
            <v>-50.242022246837614</v>
          </cell>
          <cell r="PK120">
            <v>-44.173831247806547</v>
          </cell>
          <cell r="PL120">
            <v>-48.618506236553195</v>
          </cell>
          <cell r="PM120">
            <v>-41.010774193286899</v>
          </cell>
          <cell r="PN120">
            <v>13.087098577976226</v>
          </cell>
          <cell r="PO120">
            <v>33.75693664979935</v>
          </cell>
          <cell r="PP120">
            <v>40.846823069095613</v>
          </cell>
          <cell r="PQ120">
            <v>35.357459514617922</v>
          </cell>
          <cell r="PR120">
            <v>12.067402561664581</v>
          </cell>
          <cell r="PS120">
            <v>36.921993108272552</v>
          </cell>
          <cell r="PT120">
            <v>38.244598823547364</v>
          </cell>
          <cell r="PU120">
            <v>41.015772703170775</v>
          </cell>
          <cell r="PV120">
            <v>48.632502064228056</v>
          </cell>
          <cell r="PW120">
            <v>23.398024766445161</v>
          </cell>
          <cell r="PX120">
            <v>35.391449381828309</v>
          </cell>
          <cell r="PY120">
            <v>36.702058673381806</v>
          </cell>
          <cell r="PZ120">
            <v>41.503627267837523</v>
          </cell>
          <cell r="QA120">
            <v>38.495524019718168</v>
          </cell>
          <cell r="QB120">
            <v>51.878534382820128</v>
          </cell>
          <cell r="QC120">
            <v>19.341234144687654</v>
          </cell>
          <cell r="QD120">
            <v>20.560870556354523</v>
          </cell>
          <cell r="QE120">
            <v>19.574164705276488</v>
          </cell>
          <cell r="QF120">
            <v>7.9976158142089845E-3</v>
          </cell>
          <cell r="QG120">
            <v>10.01801350927353</v>
          </cell>
          <cell r="QH120">
            <v>21.809498325347899</v>
          </cell>
          <cell r="QI120">
            <v>19.24126394701004</v>
          </cell>
          <cell r="QJ120">
            <v>7.3528080391883854</v>
          </cell>
          <cell r="QK120">
            <v>10.240947050094604</v>
          </cell>
          <cell r="QL120">
            <v>8.5714447488784788</v>
          </cell>
          <cell r="QM120">
            <v>13.625937943458558</v>
          </cell>
          <cell r="QN120">
            <v>44.555717402935031</v>
          </cell>
          <cell r="QO120">
            <v>13.926848238468171</v>
          </cell>
          <cell r="QP120">
            <v>-3.3999864230155943</v>
          </cell>
          <cell r="QQ120">
            <v>-4.3876919760704043</v>
          </cell>
          <cell r="QR120">
            <v>0.55483459711074834</v>
          </cell>
          <cell r="QS120">
            <v>0.36589092350006103</v>
          </cell>
          <cell r="QT120">
            <v>4.9065373020172123</v>
          </cell>
          <cell r="QU120">
            <v>10.023012019157409</v>
          </cell>
          <cell r="QV120">
            <v>10.095990263462067</v>
          </cell>
          <cell r="QW120">
            <v>17.615748532772063</v>
          </cell>
          <cell r="QX120">
            <v>33.279079104900362</v>
          </cell>
          <cell r="QY120">
            <v>25.757321431636811</v>
          </cell>
          <cell r="QZ120">
            <v>27.309858601570131</v>
          </cell>
          <cell r="RA120">
            <v>33.70795125293732</v>
          </cell>
          <cell r="RB120">
            <v>47.070967576503755</v>
          </cell>
          <cell r="RC120">
            <v>47.792752403736117</v>
          </cell>
          <cell r="RD120">
            <v>46.675085593700409</v>
          </cell>
          <cell r="RE120">
            <v>43.639990392208098</v>
          </cell>
          <cell r="RF120">
            <v>36.773037513732909</v>
          </cell>
          <cell r="RG120">
            <v>37.861712966442106</v>
          </cell>
          <cell r="RH120">
            <v>38.731453686237337</v>
          </cell>
          <cell r="RI120">
            <v>40.163026916980741</v>
          </cell>
          <cell r="RJ120">
            <v>37.899701641559602</v>
          </cell>
          <cell r="RK120">
            <v>39.682170266151431</v>
          </cell>
          <cell r="RL120">
            <v>46.399167848110196</v>
          </cell>
          <cell r="RM120">
            <v>49.653197782516479</v>
          </cell>
          <cell r="RN120">
            <v>52.253422624111174</v>
          </cell>
          <cell r="RO120">
            <v>51.604616041183469</v>
          </cell>
          <cell r="RP120">
            <v>43.931903369426728</v>
          </cell>
          <cell r="RQ120">
            <v>54.265822703361508</v>
          </cell>
          <cell r="RR120">
            <v>55.71239146375656</v>
          </cell>
          <cell r="RS120">
            <v>62.585342554092406</v>
          </cell>
          <cell r="RT120">
            <v>57.550843399047849</v>
          </cell>
          <cell r="RU120">
            <v>48.519535740852355</v>
          </cell>
          <cell r="RV120">
            <v>54.093873963356017</v>
          </cell>
          <cell r="RW120">
            <v>50.844842538833618</v>
          </cell>
          <cell r="RX120">
            <v>49.220326826572418</v>
          </cell>
          <cell r="RY120">
            <v>46.899018836498257</v>
          </cell>
          <cell r="RZ120">
            <v>19.444203448295593</v>
          </cell>
          <cell r="SA120">
            <v>12.655227324008942</v>
          </cell>
          <cell r="SB120">
            <v>12.626235966682435</v>
          </cell>
          <cell r="SC120">
            <v>16.607049238204954</v>
          </cell>
          <cell r="SD120">
            <v>16.549066523551939</v>
          </cell>
          <cell r="SE120">
            <v>16.346127022266387</v>
          </cell>
          <cell r="SF120">
            <v>21.938459880352021</v>
          </cell>
          <cell r="SG120">
            <v>18.194575977325439</v>
          </cell>
          <cell r="SH120">
            <v>17.636742274284362</v>
          </cell>
          <cell r="SI120">
            <v>14.408704591274262</v>
          </cell>
          <cell r="SJ120">
            <v>6.748988045215607</v>
          </cell>
          <cell r="SK120">
            <v>10.600839761734008</v>
          </cell>
          <cell r="SL120">
            <v>16.014225965976713</v>
          </cell>
          <cell r="SM120">
            <v>22.977150234222414</v>
          </cell>
          <cell r="SN120">
            <v>36.935988935947421</v>
          </cell>
          <cell r="SO120">
            <v>29.668155564785003</v>
          </cell>
          <cell r="SP120">
            <v>32.890195035934447</v>
          </cell>
          <cell r="SQ120">
            <v>32.876199208259585</v>
          </cell>
          <cell r="SR120">
            <v>44.406761808395387</v>
          </cell>
        </row>
        <row r="121">
          <cell r="B121" t="str">
            <v>ENELIM 3 1/2 05/24/80 nc-25</v>
          </cell>
          <cell r="C121" t="str">
            <v>XS2000719992</v>
          </cell>
          <cell r="D121">
            <v>272.95661564809086</v>
          </cell>
          <cell r="E121">
            <v>274.46252525514365</v>
          </cell>
          <cell r="F121">
            <v>283.8329627901316</v>
          </cell>
          <cell r="G121">
            <v>287.32675307369232</v>
          </cell>
          <cell r="H121">
            <v>291.81348375552892</v>
          </cell>
          <cell r="I121">
            <v>298.96905423897505</v>
          </cell>
          <cell r="J121">
            <v>299.10904583591224</v>
          </cell>
          <cell r="K121">
            <v>298.77506588321927</v>
          </cell>
          <cell r="L121">
            <v>297.95311522120238</v>
          </cell>
          <cell r="M121">
            <v>295.36827037775521</v>
          </cell>
          <cell r="N121">
            <v>288.93365661853557</v>
          </cell>
          <cell r="O121">
            <v>291.38750932484862</v>
          </cell>
          <cell r="P121">
            <v>281.10312664985656</v>
          </cell>
          <cell r="Q121">
            <v>278.82626331967117</v>
          </cell>
          <cell r="R121">
            <v>267.89791929876804</v>
          </cell>
          <cell r="S121">
            <v>259.03845109260078</v>
          </cell>
          <cell r="T121">
            <v>275.61245622998479</v>
          </cell>
          <cell r="U121">
            <v>269.53682092291115</v>
          </cell>
          <cell r="V121">
            <v>267.6009371252656</v>
          </cell>
          <cell r="W121">
            <v>238.29269636648891</v>
          </cell>
          <cell r="X121">
            <v>221.56570041245223</v>
          </cell>
          <cell r="Y121">
            <v>207.85352349245551</v>
          </cell>
          <cell r="Z121">
            <v>216.41200976520778</v>
          </cell>
          <cell r="AA121">
            <v>250.06998942881825</v>
          </cell>
          <cell r="AB121">
            <v>264.32013405704498</v>
          </cell>
          <cell r="AC121">
            <v>274.60951643192766</v>
          </cell>
          <cell r="AD121">
            <v>276.6703927268386</v>
          </cell>
          <cell r="AE121">
            <v>276.93437688106303</v>
          </cell>
          <cell r="AF121">
            <v>272.9116183490753</v>
          </cell>
          <cell r="AG121">
            <v>274.57151871275903</v>
          </cell>
          <cell r="AH121">
            <v>289.34763176947831</v>
          </cell>
          <cell r="AI121">
            <v>308.14850323814153</v>
          </cell>
          <cell r="AJ121">
            <v>311.80728361809258</v>
          </cell>
          <cell r="AK121">
            <v>312.93221609348063</v>
          </cell>
          <cell r="AL121">
            <v>320.97773315745593</v>
          </cell>
          <cell r="AM121">
            <v>332.25705611068008</v>
          </cell>
          <cell r="AN121">
            <v>345.2902737855315</v>
          </cell>
          <cell r="AO121">
            <v>353.52877926528453</v>
          </cell>
          <cell r="AP121">
            <v>353.36078934895994</v>
          </cell>
          <cell r="AQ121">
            <v>341.54749844741821</v>
          </cell>
          <cell r="AR121">
            <v>335.87683883148429</v>
          </cell>
          <cell r="AS121">
            <v>334.94089501196146</v>
          </cell>
          <cell r="AT121">
            <v>336.23381740367415</v>
          </cell>
          <cell r="AU121">
            <v>332.79802363884448</v>
          </cell>
          <cell r="AV121">
            <v>332.37504902809854</v>
          </cell>
          <cell r="AW121">
            <v>337.43974501729008</v>
          </cell>
          <cell r="AX121">
            <v>337.64673259276151</v>
          </cell>
          <cell r="AY121">
            <v>305.33967183959487</v>
          </cell>
          <cell r="AZ121">
            <v>296.08022764217856</v>
          </cell>
          <cell r="BA121">
            <v>287.10676627850535</v>
          </cell>
          <cell r="BB121">
            <v>283.95695534741878</v>
          </cell>
          <cell r="BC121">
            <v>312.02827035325765</v>
          </cell>
          <cell r="BD121">
            <v>317.84292132604122</v>
          </cell>
          <cell r="BE121">
            <v>328.81426276600359</v>
          </cell>
          <cell r="BF121">
            <v>333.87495899528261</v>
          </cell>
          <cell r="BG121">
            <v>311.79828415828945</v>
          </cell>
          <cell r="BH121">
            <v>301.36691030651332</v>
          </cell>
          <cell r="BI121">
            <v>303.01181157052514</v>
          </cell>
          <cell r="BJ121">
            <v>273.5225816757083</v>
          </cell>
          <cell r="BK121">
            <v>259.65241423916819</v>
          </cell>
          <cell r="BL121">
            <v>297.75412716555593</v>
          </cell>
          <cell r="BM121">
            <v>333.23499740928412</v>
          </cell>
          <cell r="BN121">
            <v>354.25173586946727</v>
          </cell>
          <cell r="BO121">
            <v>386.95077309405804</v>
          </cell>
          <cell r="BP121">
            <v>400.78394275140761</v>
          </cell>
          <cell r="BQ121">
            <v>404.78970230376723</v>
          </cell>
          <cell r="BR121">
            <v>421.37670666086672</v>
          </cell>
          <cell r="BS121">
            <v>441.9334727311134</v>
          </cell>
          <cell r="BT121">
            <v>461.90627385413649</v>
          </cell>
          <cell r="BU121">
            <v>475.54945491564274</v>
          </cell>
          <cell r="BV121">
            <v>488.0837025414109</v>
          </cell>
          <cell r="BW121">
            <v>517.75292163228983</v>
          </cell>
          <cell r="BX121">
            <v>601.16691466730833</v>
          </cell>
          <cell r="BY121">
            <v>626.55939047175639</v>
          </cell>
          <cell r="BZ121">
            <v>611.20231228774787</v>
          </cell>
          <cell r="CA121">
            <v>613.5451716564894</v>
          </cell>
          <cell r="CB121">
            <v>623.53557197791338</v>
          </cell>
          <cell r="CC121">
            <v>526.28340958565479</v>
          </cell>
          <cell r="CD121">
            <v>477.48433877331018</v>
          </cell>
          <cell r="CE121">
            <v>388.3216908040643</v>
          </cell>
          <cell r="CF121">
            <v>387.85671871423722</v>
          </cell>
          <cell r="CG121">
            <v>322.43864546549321</v>
          </cell>
          <cell r="CH121">
            <v>319.93079600036145</v>
          </cell>
          <cell r="CI121">
            <v>332.41504662722349</v>
          </cell>
          <cell r="CJ121">
            <v>254.91769844275711</v>
          </cell>
          <cell r="CK121">
            <v>218.39589068180322</v>
          </cell>
          <cell r="CL121">
            <v>209.63841635340452</v>
          </cell>
          <cell r="CM121">
            <v>223.13360629814864</v>
          </cell>
          <cell r="CN121">
            <v>245.26127807402611</v>
          </cell>
          <cell r="CO121">
            <v>241.66249409276247</v>
          </cell>
          <cell r="CP121">
            <v>216.07303011262417</v>
          </cell>
          <cell r="CQ121">
            <v>194.33533492821456</v>
          </cell>
          <cell r="CR121">
            <v>187.69773335343601</v>
          </cell>
          <cell r="CS121">
            <v>179.86020380491018</v>
          </cell>
          <cell r="CT121">
            <v>161.03633371675014</v>
          </cell>
          <cell r="CU121">
            <v>164.21914266711474</v>
          </cell>
          <cell r="CV121">
            <v>166.01403492784499</v>
          </cell>
          <cell r="CW121">
            <v>167.97991692483427</v>
          </cell>
          <cell r="CX121">
            <v>168.90986110448836</v>
          </cell>
          <cell r="CY121">
            <v>170.52376422917843</v>
          </cell>
          <cell r="CZ121">
            <v>171.94167911815643</v>
          </cell>
          <cell r="DA121">
            <v>171.52470414727927</v>
          </cell>
          <cell r="DB121">
            <v>171.99167611706258</v>
          </cell>
          <cell r="DC121">
            <v>172.93161969649793</v>
          </cell>
          <cell r="DD121">
            <v>168.94685888367891</v>
          </cell>
          <cell r="DE121">
            <v>164.73211187589169</v>
          </cell>
          <cell r="DF121">
            <v>167.37095347815753</v>
          </cell>
          <cell r="DG121">
            <v>171.34371501123906</v>
          </cell>
          <cell r="DH121">
            <v>182.44804846829177</v>
          </cell>
          <cell r="DI121">
            <v>181.75509006345271</v>
          </cell>
          <cell r="DJ121">
            <v>180.81914624392988</v>
          </cell>
          <cell r="DK121">
            <v>177.18636430341004</v>
          </cell>
          <cell r="DL121">
            <v>178.67927469074726</v>
          </cell>
          <cell r="DM121">
            <v>183.64797644203901</v>
          </cell>
          <cell r="DN121">
            <v>175.02049431079627</v>
          </cell>
          <cell r="DO121">
            <v>167.7399313300848</v>
          </cell>
          <cell r="DP121">
            <v>163.2532006482482</v>
          </cell>
          <cell r="DQ121">
            <v>158.51348515194655</v>
          </cell>
          <cell r="DR121">
            <v>156.97657740557193</v>
          </cell>
          <cell r="DS121">
            <v>160.74335130316018</v>
          </cell>
          <cell r="DT121">
            <v>166.86798366916179</v>
          </cell>
          <cell r="DU121">
            <v>178.85426418691875</v>
          </cell>
          <cell r="DV121">
            <v>180.81314660406113</v>
          </cell>
          <cell r="DW121">
            <v>181.94707853925229</v>
          </cell>
          <cell r="DX121">
            <v>186.39681144189834</v>
          </cell>
          <cell r="DY121">
            <v>187.68673401367664</v>
          </cell>
          <cell r="DZ121">
            <v>191.8674830622077</v>
          </cell>
          <cell r="EA121">
            <v>188.37569265860319</v>
          </cell>
          <cell r="EB121">
            <v>186.66779517596962</v>
          </cell>
          <cell r="EC121">
            <v>183.73497122013569</v>
          </cell>
          <cell r="ED121">
            <v>179.43522931420802</v>
          </cell>
          <cell r="EE121">
            <v>179.14624666053058</v>
          </cell>
          <cell r="EF121">
            <v>177.20236334306</v>
          </cell>
          <cell r="EG121">
            <v>181.25312019443513</v>
          </cell>
          <cell r="EH121">
            <v>180.29317781543733</v>
          </cell>
          <cell r="EI121">
            <v>181.77608880299331</v>
          </cell>
          <cell r="EJ121">
            <v>184.32293592727186</v>
          </cell>
          <cell r="EK121">
            <v>184.31993610733747</v>
          </cell>
          <cell r="EL121">
            <v>184.14794643110037</v>
          </cell>
          <cell r="EM121">
            <v>188.86666318786143</v>
          </cell>
          <cell r="EN121">
            <v>189.48662597429751</v>
          </cell>
          <cell r="EO121">
            <v>190.25357993751763</v>
          </cell>
          <cell r="EP121">
            <v>195.25327982813118</v>
          </cell>
          <cell r="EQ121">
            <v>198.93805864751337</v>
          </cell>
          <cell r="ER121">
            <v>196.69719315654041</v>
          </cell>
          <cell r="ES121">
            <v>198.79206741070749</v>
          </cell>
          <cell r="ET121">
            <v>202.86282306164503</v>
          </cell>
          <cell r="EU121">
            <v>205.16668477123977</v>
          </cell>
          <cell r="EV121">
            <v>210.53236269384621</v>
          </cell>
          <cell r="EW121">
            <v>211.32231527656319</v>
          </cell>
          <cell r="EX121">
            <v>203.47978602814675</v>
          </cell>
          <cell r="EY121">
            <v>208.1715044054985</v>
          </cell>
          <cell r="EZ121">
            <v>210.06739060401918</v>
          </cell>
          <cell r="FA121">
            <v>209.01545374703406</v>
          </cell>
          <cell r="FB121">
            <v>208.00451442915201</v>
          </cell>
          <cell r="FC121">
            <v>217.81792537444829</v>
          </cell>
          <cell r="FD121">
            <v>229.03325216907263</v>
          </cell>
          <cell r="FE121">
            <v>230.52616255640982</v>
          </cell>
          <cell r="FF121">
            <v>231.85608272731304</v>
          </cell>
          <cell r="FG121">
            <v>226.86938205641508</v>
          </cell>
          <cell r="FH121">
            <v>225.10148817509415</v>
          </cell>
          <cell r="FI121">
            <v>224.42052904999255</v>
          </cell>
          <cell r="FJ121">
            <v>224.47352586883306</v>
          </cell>
          <cell r="FK121">
            <v>221.70769188934565</v>
          </cell>
          <cell r="FL121">
            <v>216.85898293542863</v>
          </cell>
          <cell r="FM121">
            <v>216.80698605656625</v>
          </cell>
          <cell r="FN121">
            <v>211.20632223910093</v>
          </cell>
          <cell r="FO121">
            <v>201.63389682853222</v>
          </cell>
          <cell r="FP121">
            <v>201.96587690126896</v>
          </cell>
          <cell r="FQ121">
            <v>201.52190355098247</v>
          </cell>
          <cell r="FR121">
            <v>209.4264290780425</v>
          </cell>
          <cell r="FS121">
            <v>217.80692603468896</v>
          </cell>
          <cell r="FT121">
            <v>219.77080815172195</v>
          </cell>
          <cell r="FU121">
            <v>215.1630847325325</v>
          </cell>
          <cell r="FV121">
            <v>211.46230687350035</v>
          </cell>
          <cell r="FW121">
            <v>206.73159083700179</v>
          </cell>
          <cell r="FX121">
            <v>209.14444600421191</v>
          </cell>
          <cell r="FY121">
            <v>213.08720933794976</v>
          </cell>
          <cell r="FZ121">
            <v>216.37201216608284</v>
          </cell>
          <cell r="GA121">
            <v>215.83104463791847</v>
          </cell>
          <cell r="GB121">
            <v>217.01897333192827</v>
          </cell>
          <cell r="GC121">
            <v>220.73375035065413</v>
          </cell>
          <cell r="GD121">
            <v>223.36959213298559</v>
          </cell>
          <cell r="GE121">
            <v>223.51858318972589</v>
          </cell>
          <cell r="GF121">
            <v>226.25541890984775</v>
          </cell>
          <cell r="GG121">
            <v>228.9042599118948</v>
          </cell>
          <cell r="GH121">
            <v>228.06331039029359</v>
          </cell>
          <cell r="GI121">
            <v>233.27899731618166</v>
          </cell>
          <cell r="GJ121">
            <v>236.96477607554198</v>
          </cell>
          <cell r="GK121">
            <v>239.69661209577322</v>
          </cell>
          <cell r="GL121">
            <v>234.28393699419499</v>
          </cell>
          <cell r="GM121">
            <v>235.10588765621185</v>
          </cell>
          <cell r="GN121">
            <v>234.61391718697547</v>
          </cell>
          <cell r="GO121">
            <v>226.19342263120413</v>
          </cell>
          <cell r="GP121">
            <v>222.2916568365693</v>
          </cell>
          <cell r="GQ121">
            <v>226.38141134709122</v>
          </cell>
          <cell r="GR121">
            <v>227.1473653703332</v>
          </cell>
          <cell r="GS121">
            <v>228.441287702024</v>
          </cell>
          <cell r="GT121">
            <v>228.74026975548267</v>
          </cell>
          <cell r="GU121">
            <v>227.44434754383565</v>
          </cell>
          <cell r="GV121">
            <v>226.10742779308558</v>
          </cell>
          <cell r="GW121">
            <v>222.30865581619739</v>
          </cell>
          <cell r="GX121">
            <v>227.25935864788295</v>
          </cell>
          <cell r="GY121">
            <v>224.28153739303349</v>
          </cell>
          <cell r="GZ121">
            <v>216.97897573280335</v>
          </cell>
          <cell r="HA121">
            <v>214.51512362670897</v>
          </cell>
          <cell r="HB121">
            <v>209.99639486557243</v>
          </cell>
          <cell r="HC121">
            <v>213.92415909963847</v>
          </cell>
          <cell r="HD121">
            <v>238.58667872005702</v>
          </cell>
          <cell r="HE121">
            <v>237.00577361464502</v>
          </cell>
          <cell r="HF121">
            <v>237.5467411428094</v>
          </cell>
          <cell r="HG121">
            <v>239.41662890189886</v>
          </cell>
          <cell r="HH121">
            <v>236.35981238877773</v>
          </cell>
          <cell r="HI121">
            <v>246.57619914525748</v>
          </cell>
          <cell r="HJ121">
            <v>249.63901529824733</v>
          </cell>
          <cell r="HK121">
            <v>248.7040714187026</v>
          </cell>
          <cell r="HL121">
            <v>248.72806997817753</v>
          </cell>
          <cell r="HM121">
            <v>251.86188186961414</v>
          </cell>
          <cell r="HN121">
            <v>260.40536904269459</v>
          </cell>
          <cell r="HO121">
            <v>263.25919774025675</v>
          </cell>
          <cell r="HP121">
            <v>262.84022288942339</v>
          </cell>
          <cell r="HQ121">
            <v>261.89827943003178</v>
          </cell>
          <cell r="HR121">
            <v>260.74434869527818</v>
          </cell>
          <cell r="HS121">
            <v>272.3406526215673</v>
          </cell>
          <cell r="HT121">
            <v>282.3250533031225</v>
          </cell>
          <cell r="HU121">
            <v>284.47992395597697</v>
          </cell>
          <cell r="HV121">
            <v>296.02323106342556</v>
          </cell>
          <cell r="HW121">
            <v>298.56807830774784</v>
          </cell>
          <cell r="HX121">
            <v>303.72376883494854</v>
          </cell>
          <cell r="HY121">
            <v>277.58633774679902</v>
          </cell>
          <cell r="HZ121">
            <v>270.47276474243398</v>
          </cell>
          <cell r="IA121">
            <v>270.42276774352791</v>
          </cell>
          <cell r="IB121">
            <v>256.02463199853901</v>
          </cell>
          <cell r="IC121">
            <v>259.97339497214551</v>
          </cell>
          <cell r="ID121">
            <v>267.13596503543852</v>
          </cell>
          <cell r="IE121">
            <v>277.53734068787094</v>
          </cell>
          <cell r="IF121">
            <v>261.87928057044741</v>
          </cell>
          <cell r="IG121">
            <v>250.49496391952036</v>
          </cell>
          <cell r="IH121">
            <v>244.49532405078409</v>
          </cell>
          <cell r="II121">
            <v>242.55044079333544</v>
          </cell>
          <cell r="IJ121">
            <v>233.40098999351261</v>
          </cell>
          <cell r="IK121">
            <v>232.37005187606809</v>
          </cell>
          <cell r="IL121">
            <v>232.71003146862984</v>
          </cell>
          <cell r="IM121">
            <v>242.87842110615969</v>
          </cell>
          <cell r="IN121">
            <v>250.68595245534181</v>
          </cell>
          <cell r="IO121">
            <v>257.25455817162987</v>
          </cell>
          <cell r="IP121">
            <v>255.845642742455</v>
          </cell>
          <cell r="IQ121">
            <v>256.08862815713883</v>
          </cell>
          <cell r="IR121">
            <v>248.87206133502721</v>
          </cell>
          <cell r="IS121">
            <v>243.62337638986111</v>
          </cell>
          <cell r="IT121">
            <v>244.71631078594922</v>
          </cell>
          <cell r="IU121">
            <v>243.27139751756192</v>
          </cell>
          <cell r="IV121">
            <v>243.75136870706081</v>
          </cell>
          <cell r="IW121">
            <v>256.17762281519174</v>
          </cell>
          <cell r="IX121">
            <v>263.08420824408535</v>
          </cell>
          <cell r="IY121">
            <v>255.63465540707111</v>
          </cell>
          <cell r="IZ121">
            <v>250.882940631032</v>
          </cell>
          <cell r="JA121">
            <v>249.17804296833279</v>
          </cell>
          <cell r="JB121">
            <v>257.52154214578866</v>
          </cell>
          <cell r="JC121">
            <v>264.73010944807527</v>
          </cell>
          <cell r="JD121">
            <v>269.34383250713347</v>
          </cell>
          <cell r="JE121">
            <v>283.94995576757191</v>
          </cell>
          <cell r="JF121">
            <v>296.60219631075859</v>
          </cell>
          <cell r="JG121">
            <v>299.96999415707586</v>
          </cell>
          <cell r="JH121">
            <v>295.99223292410375</v>
          </cell>
          <cell r="JI121">
            <v>289.17364221328495</v>
          </cell>
          <cell r="JJ121">
            <v>287.88571952146293</v>
          </cell>
          <cell r="JK121">
            <v>280.78814555674791</v>
          </cell>
          <cell r="JL121">
            <v>283.44198625868557</v>
          </cell>
          <cell r="JM121">
            <v>306.29061475878956</v>
          </cell>
          <cell r="JN121">
            <v>334.91789639246463</v>
          </cell>
          <cell r="JO121">
            <v>341.0315294187069</v>
          </cell>
          <cell r="JP121">
            <v>341.44450462967154</v>
          </cell>
          <cell r="JQ121">
            <v>345.45726376187804</v>
          </cell>
          <cell r="JR121">
            <v>334.38592832410336</v>
          </cell>
          <cell r="JS121">
            <v>349.64201257032158</v>
          </cell>
          <cell r="JT121">
            <v>363.56717670565843</v>
          </cell>
          <cell r="JU121">
            <v>368.13390258574486</v>
          </cell>
          <cell r="JV121">
            <v>369.68880925172567</v>
          </cell>
          <cell r="JW121">
            <v>374.48952108669283</v>
          </cell>
          <cell r="JX121">
            <v>380.99513058435912</v>
          </cell>
          <cell r="JY121">
            <v>380.43216437667604</v>
          </cell>
          <cell r="JZ121">
            <v>375.99243087381126</v>
          </cell>
          <cell r="KA121">
            <v>376.53839810186622</v>
          </cell>
          <cell r="KB121">
            <v>369.77280420988802</v>
          </cell>
          <cell r="KC121">
            <v>366.38100780409576</v>
          </cell>
          <cell r="KD121">
            <v>364.91609573614596</v>
          </cell>
          <cell r="KE121">
            <v>370.93373452448844</v>
          </cell>
          <cell r="KF121">
            <v>359.64541211146116</v>
          </cell>
          <cell r="KG121">
            <v>350.26697505664828</v>
          </cell>
          <cell r="KH121">
            <v>347.34815026050808</v>
          </cell>
        </row>
        <row r="122">
          <cell r="B122" t="str">
            <v>ENELIM 3 3/8 11/24/81 nc-26</v>
          </cell>
          <cell r="C122" t="str">
            <v>XS1713463559</v>
          </cell>
          <cell r="D122">
            <v>297.21563531327251</v>
          </cell>
          <cell r="E122">
            <v>297.87784695553779</v>
          </cell>
          <cell r="F122">
            <v>303.53875314593313</v>
          </cell>
          <cell r="G122">
            <v>306.64111435484887</v>
          </cell>
          <cell r="H122">
            <v>308.19831506514549</v>
          </cell>
          <cell r="I122">
            <v>315.28397963738439</v>
          </cell>
          <cell r="J122">
            <v>317.12813872599605</v>
          </cell>
          <cell r="K122">
            <v>317.67195495343208</v>
          </cell>
          <cell r="L122">
            <v>315.38531808567046</v>
          </cell>
          <cell r="M122">
            <v>312.93212495636942</v>
          </cell>
          <cell r="N122">
            <v>309.40634963679315</v>
          </cell>
          <cell r="O122">
            <v>311.62776869130136</v>
          </cell>
          <cell r="P122">
            <v>304.92839424371721</v>
          </cell>
          <cell r="Q122">
            <v>303.99126443481447</v>
          </cell>
          <cell r="R122">
            <v>294.74638856840136</v>
          </cell>
          <cell r="S122">
            <v>288.91892611646654</v>
          </cell>
          <cell r="T122">
            <v>299.54842632579806</v>
          </cell>
          <cell r="U122">
            <v>295.0162899801731</v>
          </cell>
          <cell r="V122">
            <v>292.66744535207749</v>
          </cell>
          <cell r="W122">
            <v>269.2412068314552</v>
          </cell>
          <cell r="X122">
            <v>254.60231613349916</v>
          </cell>
          <cell r="Y122">
            <v>249.21933816266059</v>
          </cell>
          <cell r="Z122">
            <v>254.86820414137838</v>
          </cell>
          <cell r="AA122">
            <v>279.29879698610307</v>
          </cell>
          <cell r="AB122">
            <v>292.27413177061084</v>
          </cell>
          <cell r="AC122">
            <v>300.57284766936306</v>
          </cell>
          <cell r="AD122">
            <v>304.02738506984713</v>
          </cell>
          <cell r="AE122">
            <v>304.72371064519882</v>
          </cell>
          <cell r="AF122">
            <v>299.67986530327795</v>
          </cell>
          <cell r="AG122">
            <v>303.56484027123452</v>
          </cell>
          <cell r="AH122">
            <v>315.60003519392012</v>
          </cell>
          <cell r="AI122">
            <v>328.81216080808639</v>
          </cell>
          <cell r="AJ122">
            <v>335.50250509691239</v>
          </cell>
          <cell r="AK122">
            <v>336.51187617588039</v>
          </cell>
          <cell r="AL122">
            <v>342.77278624820707</v>
          </cell>
          <cell r="AM122">
            <v>349.66179402971272</v>
          </cell>
          <cell r="AN122">
            <v>360.25617695498465</v>
          </cell>
          <cell r="AO122">
            <v>366.14384046530722</v>
          </cell>
          <cell r="AP122">
            <v>368.62512742185595</v>
          </cell>
          <cell r="AQ122">
            <v>359.13242386507989</v>
          </cell>
          <cell r="AR122">
            <v>355.04376864957811</v>
          </cell>
          <cell r="AS122">
            <v>354.50095577311515</v>
          </cell>
          <cell r="AT122">
            <v>354.02336070990566</v>
          </cell>
          <cell r="AU122">
            <v>353.84376088571548</v>
          </cell>
          <cell r="AV122">
            <v>354.37453355050087</v>
          </cell>
          <cell r="AW122">
            <v>357.65950463652609</v>
          </cell>
          <cell r="AX122">
            <v>357.90933902883529</v>
          </cell>
          <cell r="AY122">
            <v>334.60249927401543</v>
          </cell>
          <cell r="AZ122">
            <v>325.1579565639496</v>
          </cell>
          <cell r="BA122">
            <v>319.36059464120865</v>
          </cell>
          <cell r="BB122">
            <v>316.97462602710726</v>
          </cell>
          <cell r="BC122">
            <v>337.67174990081787</v>
          </cell>
          <cell r="BD122">
            <v>337.15201409673693</v>
          </cell>
          <cell r="BE122">
            <v>342.21692980909347</v>
          </cell>
          <cell r="BF122">
            <v>346.37581959271432</v>
          </cell>
          <cell r="BG122">
            <v>329.48340260910987</v>
          </cell>
          <cell r="BH122">
            <v>323.17031828618053</v>
          </cell>
          <cell r="BI122">
            <v>323.38403204345701</v>
          </cell>
          <cell r="BJ122">
            <v>310.65853165125844</v>
          </cell>
          <cell r="BK122">
            <v>302.20429635167119</v>
          </cell>
          <cell r="BL122">
            <v>329.44728197407721</v>
          </cell>
          <cell r="BM122">
            <v>356.57488223457335</v>
          </cell>
          <cell r="BN122">
            <v>363.06455632877345</v>
          </cell>
          <cell r="BO122">
            <v>395.48583632349971</v>
          </cell>
          <cell r="BP122">
            <v>407.62537974739075</v>
          </cell>
          <cell r="BQ122">
            <v>410.6103488924503</v>
          </cell>
          <cell r="BR122">
            <v>416.81206125736236</v>
          </cell>
          <cell r="BS122">
            <v>428.71381050062178</v>
          </cell>
          <cell r="BT122">
            <v>444.48548444724082</v>
          </cell>
          <cell r="BU122">
            <v>449.41093437433244</v>
          </cell>
          <cell r="BV122">
            <v>456.40128060412405</v>
          </cell>
          <cell r="BW122">
            <v>469.8692607164383</v>
          </cell>
          <cell r="BX122">
            <v>532.7312058849335</v>
          </cell>
          <cell r="BY122">
            <v>558.19123682808879</v>
          </cell>
          <cell r="BZ122">
            <v>545.39048511290548</v>
          </cell>
          <cell r="CA122">
            <v>547.99317753720288</v>
          </cell>
          <cell r="CB122">
            <v>551.66845215177534</v>
          </cell>
          <cell r="CC122">
            <v>484.55530891013149</v>
          </cell>
          <cell r="CD122">
            <v>435.81552868843079</v>
          </cell>
          <cell r="CE122">
            <v>371.80675335764886</v>
          </cell>
          <cell r="CF122">
            <v>372.28334506988529</v>
          </cell>
          <cell r="CG122">
            <v>322.70075003075601</v>
          </cell>
          <cell r="CH122">
            <v>322.03051158070565</v>
          </cell>
          <cell r="CI122">
            <v>336.4877957525253</v>
          </cell>
          <cell r="CJ122">
            <v>268.48066679382322</v>
          </cell>
          <cell r="CK122">
            <v>242.03333849310874</v>
          </cell>
          <cell r="CL122">
            <v>235.93497127842903</v>
          </cell>
          <cell r="CM122">
            <v>246.0387155778408</v>
          </cell>
          <cell r="CN122">
            <v>260.13780345225337</v>
          </cell>
          <cell r="CO122">
            <v>257.6414662311077</v>
          </cell>
          <cell r="CP122">
            <v>236.47979085683824</v>
          </cell>
          <cell r="CQ122">
            <v>217.1713047299385</v>
          </cell>
          <cell r="CR122">
            <v>209.7976784284115</v>
          </cell>
          <cell r="CS122">
            <v>203.4946276152134</v>
          </cell>
          <cell r="CT122">
            <v>187.20422121548654</v>
          </cell>
          <cell r="CU122">
            <v>190.58150059103966</v>
          </cell>
          <cell r="CV122">
            <v>191.70525368094445</v>
          </cell>
          <cell r="CW122">
            <v>193.17716955852509</v>
          </cell>
          <cell r="CX122">
            <v>193.39590007066727</v>
          </cell>
          <cell r="CY122">
            <v>194.81062494277953</v>
          </cell>
          <cell r="CZ122">
            <v>195.41765228152275</v>
          </cell>
          <cell r="DA122">
            <v>194.73537361979484</v>
          </cell>
          <cell r="DB122">
            <v>195.41965898346899</v>
          </cell>
          <cell r="DC122">
            <v>196.8835480532646</v>
          </cell>
          <cell r="DD122">
            <v>193.6708182373047</v>
          </cell>
          <cell r="DE122">
            <v>190.84538189697267</v>
          </cell>
          <cell r="DF122">
            <v>192.90726814675332</v>
          </cell>
          <cell r="DG122">
            <v>198.86717292714118</v>
          </cell>
          <cell r="DH122">
            <v>211.01173310589789</v>
          </cell>
          <cell r="DI122">
            <v>210.73280153536797</v>
          </cell>
          <cell r="DJ122">
            <v>209.03412833786012</v>
          </cell>
          <cell r="DK122">
            <v>205.84447559428216</v>
          </cell>
          <cell r="DL122">
            <v>206.19464508390428</v>
          </cell>
          <cell r="DM122">
            <v>209.77460135602954</v>
          </cell>
          <cell r="DN122">
            <v>201.6023076798916</v>
          </cell>
          <cell r="DO122">
            <v>196.07986392378808</v>
          </cell>
          <cell r="DP122">
            <v>192.20993922042848</v>
          </cell>
          <cell r="DQ122">
            <v>189.4216268661022</v>
          </cell>
          <cell r="DR122">
            <v>187.2814792404175</v>
          </cell>
          <cell r="DS122">
            <v>189.76376954793929</v>
          </cell>
          <cell r="DT122">
            <v>195.50193376326561</v>
          </cell>
          <cell r="DU122">
            <v>203.77857594060899</v>
          </cell>
          <cell r="DV122">
            <v>204.13777558898926</v>
          </cell>
          <cell r="DW122">
            <v>204.26319446063042</v>
          </cell>
          <cell r="DX122">
            <v>208.46723503804205</v>
          </cell>
          <cell r="DY122">
            <v>208.63278794860841</v>
          </cell>
          <cell r="DZ122">
            <v>212.00906397318838</v>
          </cell>
          <cell r="EA122">
            <v>210.9083879556656</v>
          </cell>
          <cell r="EB122">
            <v>209.69834668207167</v>
          </cell>
          <cell r="EC122">
            <v>207.23210999011994</v>
          </cell>
          <cell r="ED122">
            <v>202.08692619991302</v>
          </cell>
          <cell r="EE122">
            <v>200.1524655237198</v>
          </cell>
          <cell r="EF122">
            <v>199.76818210101126</v>
          </cell>
          <cell r="EG122">
            <v>205.03276465702058</v>
          </cell>
          <cell r="EH122">
            <v>203.26787029528617</v>
          </cell>
          <cell r="EI122">
            <v>203.85382726359367</v>
          </cell>
          <cell r="EJ122">
            <v>205.99999499511719</v>
          </cell>
          <cell r="EK122">
            <v>205.76420751643181</v>
          </cell>
          <cell r="EL122">
            <v>207.18495249438286</v>
          </cell>
          <cell r="EM122">
            <v>210.83112993073465</v>
          </cell>
          <cell r="EN122">
            <v>211.94785956382754</v>
          </cell>
          <cell r="EO122">
            <v>212.49267914223671</v>
          </cell>
          <cell r="EP122">
            <v>216.62748850250244</v>
          </cell>
          <cell r="EQ122">
            <v>220.11513648509978</v>
          </cell>
          <cell r="ER122">
            <v>217.9147878010273</v>
          </cell>
          <cell r="ES122">
            <v>218.35927228212356</v>
          </cell>
          <cell r="ET122">
            <v>220.86764971494674</v>
          </cell>
          <cell r="EU122">
            <v>222.64558763933181</v>
          </cell>
          <cell r="EV122">
            <v>227.03524814677237</v>
          </cell>
          <cell r="EW122">
            <v>229.70315838432313</v>
          </cell>
          <cell r="EX122">
            <v>220.58570809149742</v>
          </cell>
          <cell r="EY122">
            <v>225.74794884824752</v>
          </cell>
          <cell r="EZ122">
            <v>226.84059805798532</v>
          </cell>
          <cell r="FA122">
            <v>225.31951798272132</v>
          </cell>
          <cell r="FB122">
            <v>224.11048006010054</v>
          </cell>
          <cell r="FC122">
            <v>230.14663951444624</v>
          </cell>
          <cell r="FD122">
            <v>239.81994624638557</v>
          </cell>
          <cell r="FE122">
            <v>239.97044889235497</v>
          </cell>
          <cell r="FF122">
            <v>241.23868452239037</v>
          </cell>
          <cell r="FG122">
            <v>236.51992489576338</v>
          </cell>
          <cell r="FH122">
            <v>234.62559825849533</v>
          </cell>
          <cell r="FI122">
            <v>234.5363000218868</v>
          </cell>
          <cell r="FJ122">
            <v>235.13630390381812</v>
          </cell>
          <cell r="FK122">
            <v>232.39213899230958</v>
          </cell>
          <cell r="FL122">
            <v>229.09211764168739</v>
          </cell>
          <cell r="FM122">
            <v>228.20916878533365</v>
          </cell>
          <cell r="FN122">
            <v>222.87334831023216</v>
          </cell>
          <cell r="FO122">
            <v>215.69637879943846</v>
          </cell>
          <cell r="FP122">
            <v>218.71144847369195</v>
          </cell>
          <cell r="FQ122">
            <v>216.56327404022218</v>
          </cell>
          <cell r="FR122">
            <v>224.51884390616416</v>
          </cell>
          <cell r="FS122">
            <v>231.49815327525138</v>
          </cell>
          <cell r="FT122">
            <v>232.69414763522147</v>
          </cell>
          <cell r="FU122">
            <v>227.83993562722208</v>
          </cell>
          <cell r="FV122">
            <v>225.10881427836418</v>
          </cell>
          <cell r="FW122">
            <v>221.23186611819267</v>
          </cell>
          <cell r="FX122">
            <v>223.41616118669509</v>
          </cell>
          <cell r="FY122">
            <v>227.87806296420095</v>
          </cell>
          <cell r="FZ122">
            <v>230.22991764521601</v>
          </cell>
          <cell r="GA122">
            <v>229.30181799507142</v>
          </cell>
          <cell r="GB122">
            <v>229.92690565133094</v>
          </cell>
          <cell r="GC122">
            <v>234.60753794097903</v>
          </cell>
          <cell r="GD122">
            <v>237.02962719011308</v>
          </cell>
          <cell r="GE122">
            <v>236.18580902171135</v>
          </cell>
          <cell r="GF122">
            <v>239.39753548669816</v>
          </cell>
          <cell r="GG122">
            <v>242.51595031118393</v>
          </cell>
          <cell r="GH122">
            <v>241.06309810209277</v>
          </cell>
          <cell r="GI122">
            <v>247.22668313002586</v>
          </cell>
          <cell r="GJ122">
            <v>252.75615034294128</v>
          </cell>
          <cell r="GK122">
            <v>255.83041772460936</v>
          </cell>
          <cell r="GL122">
            <v>251.12871506452561</v>
          </cell>
          <cell r="GM122">
            <v>252.19929055285454</v>
          </cell>
          <cell r="GN122">
            <v>252.26952512097358</v>
          </cell>
          <cell r="GO122">
            <v>245.70861310768129</v>
          </cell>
          <cell r="GP122">
            <v>243.91361821675301</v>
          </cell>
          <cell r="GQ122">
            <v>245.27817554020882</v>
          </cell>
          <cell r="GR122">
            <v>246.50226372742654</v>
          </cell>
          <cell r="GS122">
            <v>247.59190288424492</v>
          </cell>
          <cell r="GT122">
            <v>249.16917061400412</v>
          </cell>
          <cell r="GU122">
            <v>246.18420146894454</v>
          </cell>
          <cell r="GV122">
            <v>244.39723338580131</v>
          </cell>
          <cell r="GW122">
            <v>239.0222822227478</v>
          </cell>
          <cell r="GX122">
            <v>243.38485225391389</v>
          </cell>
          <cell r="GY122">
            <v>240.93567252850534</v>
          </cell>
          <cell r="GZ122">
            <v>235.16038432717323</v>
          </cell>
          <cell r="HA122">
            <v>231.42992540907861</v>
          </cell>
          <cell r="HB122">
            <v>227.0362514977455</v>
          </cell>
          <cell r="HC122">
            <v>232.05902646923064</v>
          </cell>
          <cell r="HD122">
            <v>252.82136815619469</v>
          </cell>
          <cell r="HE122">
            <v>251.94343605470658</v>
          </cell>
          <cell r="HF122">
            <v>251.94343605470658</v>
          </cell>
          <cell r="HG122">
            <v>253.95013800096513</v>
          </cell>
          <cell r="HH122">
            <v>250.16449477934839</v>
          </cell>
          <cell r="HI122">
            <v>261.47928370332716</v>
          </cell>
          <cell r="HJ122">
            <v>264.89168036293984</v>
          </cell>
          <cell r="HK122">
            <v>263.49401245737073</v>
          </cell>
          <cell r="HL122">
            <v>264.48532321882243</v>
          </cell>
          <cell r="HM122">
            <v>265.18766890001297</v>
          </cell>
          <cell r="HN122">
            <v>271.31011653804779</v>
          </cell>
          <cell r="HO122">
            <v>273.82250737476352</v>
          </cell>
          <cell r="HP122">
            <v>271.67132288837433</v>
          </cell>
          <cell r="HQ122">
            <v>273.21548003602027</v>
          </cell>
          <cell r="HR122">
            <v>271.61714193582532</v>
          </cell>
          <cell r="HS122">
            <v>285.21455432367327</v>
          </cell>
          <cell r="HT122">
            <v>294.8938811614513</v>
          </cell>
          <cell r="HU122">
            <v>295.97449015951156</v>
          </cell>
          <cell r="HV122">
            <v>307.09864239859581</v>
          </cell>
          <cell r="HW122">
            <v>308.56855157423018</v>
          </cell>
          <cell r="HX122">
            <v>297.60995224571229</v>
          </cell>
          <cell r="HY122">
            <v>290.32963758468628</v>
          </cell>
          <cell r="HZ122">
            <v>285.79549453711513</v>
          </cell>
          <cell r="IA122">
            <v>287.39282928633691</v>
          </cell>
          <cell r="IB122">
            <v>278.62755518507959</v>
          </cell>
          <cell r="IC122">
            <v>283.77273897528647</v>
          </cell>
          <cell r="ID122">
            <v>288.70922576308249</v>
          </cell>
          <cell r="IE122">
            <v>295.01026987433431</v>
          </cell>
          <cell r="IF122">
            <v>285.15937002015113</v>
          </cell>
          <cell r="IG122">
            <v>276.2395798690319</v>
          </cell>
          <cell r="IH122">
            <v>273.48839150071143</v>
          </cell>
          <cell r="II122">
            <v>269.99673011422158</v>
          </cell>
          <cell r="IJ122">
            <v>260.41372496986389</v>
          </cell>
          <cell r="IK122">
            <v>257.68962707781793</v>
          </cell>
          <cell r="IL122">
            <v>259.07826482462883</v>
          </cell>
          <cell r="IM122">
            <v>266.84721140956879</v>
          </cell>
          <cell r="IN122">
            <v>271.0803491652012</v>
          </cell>
          <cell r="IO122">
            <v>277.15463595652579</v>
          </cell>
          <cell r="IP122">
            <v>276.11817440128328</v>
          </cell>
          <cell r="IQ122">
            <v>277.76065994429592</v>
          </cell>
          <cell r="IR122">
            <v>271.52583699727063</v>
          </cell>
          <cell r="IS122">
            <v>266.34051916813854</v>
          </cell>
          <cell r="IT122">
            <v>266.67864844608306</v>
          </cell>
          <cell r="IU122">
            <v>266.25423098444941</v>
          </cell>
          <cell r="IV122">
            <v>266.96560682439804</v>
          </cell>
          <cell r="IW122">
            <v>279.85666012716297</v>
          </cell>
          <cell r="IX122">
            <v>284.76404973673817</v>
          </cell>
          <cell r="IY122">
            <v>281.79513420724868</v>
          </cell>
          <cell r="IZ122">
            <v>276.38506576013566</v>
          </cell>
          <cell r="JA122">
            <v>278.06668199110027</v>
          </cell>
          <cell r="JB122">
            <v>283.4747437362671</v>
          </cell>
          <cell r="JC122">
            <v>287.73697867012027</v>
          </cell>
          <cell r="JD122">
            <v>290.12796403908726</v>
          </cell>
          <cell r="JE122">
            <v>303.86885561609267</v>
          </cell>
          <cell r="JF122">
            <v>315.43749233627318</v>
          </cell>
          <cell r="JG122">
            <v>315.87395000958446</v>
          </cell>
          <cell r="JH122">
            <v>314.69601596713062</v>
          </cell>
          <cell r="JI122">
            <v>311.14014011836053</v>
          </cell>
          <cell r="JJ122">
            <v>309.10434099388124</v>
          </cell>
          <cell r="JK122">
            <v>307.77991770935057</v>
          </cell>
          <cell r="JL122">
            <v>308.90567750120164</v>
          </cell>
          <cell r="JM122">
            <v>326.31181018304824</v>
          </cell>
          <cell r="JN122">
            <v>342.66342099213603</v>
          </cell>
          <cell r="JO122">
            <v>346.46712453126906</v>
          </cell>
          <cell r="JP122">
            <v>347.74539367103574</v>
          </cell>
          <cell r="JQ122">
            <v>350.76849015307425</v>
          </cell>
          <cell r="JR122">
            <v>340.19317089629175</v>
          </cell>
          <cell r="JS122">
            <v>352.09692684149741</v>
          </cell>
          <cell r="JT122">
            <v>364.49533481645585</v>
          </cell>
          <cell r="JU122">
            <v>365.72945651340484</v>
          </cell>
          <cell r="JV122">
            <v>366.11072988319393</v>
          </cell>
          <cell r="JW122">
            <v>373.72817047119145</v>
          </cell>
          <cell r="JX122">
            <v>382.04394333648679</v>
          </cell>
          <cell r="JY122">
            <v>381.02654544973376</v>
          </cell>
          <cell r="JZ122">
            <v>376.02985760354994</v>
          </cell>
          <cell r="KA122">
            <v>378.18706219577786</v>
          </cell>
          <cell r="KB122">
            <v>374.93921509575847</v>
          </cell>
          <cell r="KC122">
            <v>369.76393077635765</v>
          </cell>
          <cell r="KD122">
            <v>369.69269285726551</v>
          </cell>
          <cell r="KE122">
            <v>376.14624631643295</v>
          </cell>
          <cell r="KF122">
            <v>360.69865473413472</v>
          </cell>
          <cell r="KG122">
            <v>355.14310039591788</v>
          </cell>
          <cell r="KH122">
            <v>352.31264730072024</v>
          </cell>
          <cell r="KI122">
            <v>352.54341802453996</v>
          </cell>
          <cell r="KJ122">
            <v>352.11298045706752</v>
          </cell>
          <cell r="KK122">
            <v>358.1932873542309</v>
          </cell>
          <cell r="KL122">
            <v>351.76481766939162</v>
          </cell>
          <cell r="KM122">
            <v>351.20394447541236</v>
          </cell>
          <cell r="KN122">
            <v>344.52463704729081</v>
          </cell>
          <cell r="KO122">
            <v>346.61461712431907</v>
          </cell>
          <cell r="KP122">
            <v>340.94066737127304</v>
          </cell>
          <cell r="KQ122">
            <v>327.75964563727382</v>
          </cell>
          <cell r="KR122">
            <v>311.55452407026291</v>
          </cell>
          <cell r="KS122">
            <v>307.16787361574171</v>
          </cell>
          <cell r="KT122">
            <v>307.7187132999897</v>
          </cell>
          <cell r="KU122">
            <v>311.48729955506326</v>
          </cell>
          <cell r="KV122">
            <v>313.36055582189562</v>
          </cell>
          <cell r="KW122">
            <v>318.58099093508719</v>
          </cell>
          <cell r="KX122">
            <v>313.98564347815517</v>
          </cell>
          <cell r="KY122">
            <v>310.44180784106254</v>
          </cell>
          <cell r="KZ122">
            <v>305.21033586716652</v>
          </cell>
          <cell r="LA122">
            <v>306.83175103974344</v>
          </cell>
          <cell r="LB122">
            <v>301.33238435602192</v>
          </cell>
          <cell r="LC122">
            <v>302.37386266613004</v>
          </cell>
          <cell r="LD122">
            <v>301.55011151719094</v>
          </cell>
          <cell r="LE122">
            <v>314.22644771170616</v>
          </cell>
          <cell r="LF122">
            <v>322.47700276374815</v>
          </cell>
          <cell r="LG122">
            <v>329.13925322532657</v>
          </cell>
          <cell r="LH122">
            <v>329.90782007074353</v>
          </cell>
          <cell r="LI122">
            <v>329.39310102152825</v>
          </cell>
          <cell r="LJ122">
            <v>327.7185082473755</v>
          </cell>
          <cell r="LK122">
            <v>332.37305341172214</v>
          </cell>
          <cell r="LL122">
            <v>331.31953488993645</v>
          </cell>
          <cell r="LM122">
            <v>339.42861745476722</v>
          </cell>
          <cell r="LN122">
            <v>339.4988520228863</v>
          </cell>
          <cell r="LO122">
            <v>346.82532082867618</v>
          </cell>
          <cell r="LP122">
            <v>350.03704729366302</v>
          </cell>
          <cell r="LQ122">
            <v>353.76951291370392</v>
          </cell>
          <cell r="LR122">
            <v>352.93673160600662</v>
          </cell>
          <cell r="LS122">
            <v>362.028094773531</v>
          </cell>
          <cell r="LT122">
            <v>359.16653779816625</v>
          </cell>
          <cell r="LU122">
            <v>356.03106600713727</v>
          </cell>
          <cell r="LV122">
            <v>351.1748472971916</v>
          </cell>
          <cell r="LW122">
            <v>345.64337338232991</v>
          </cell>
          <cell r="LX122">
            <v>351.47083583426479</v>
          </cell>
          <cell r="LY122">
            <v>354.98256424021724</v>
          </cell>
          <cell r="LZ122">
            <v>356.30197076988225</v>
          </cell>
          <cell r="MA122">
            <v>367.26057009840008</v>
          </cell>
          <cell r="MB122">
            <v>372.42481755709645</v>
          </cell>
          <cell r="MC122">
            <v>380.01918107271194</v>
          </cell>
          <cell r="MD122">
            <v>385.72925146079064</v>
          </cell>
          <cell r="ME122">
            <v>382.30682129144668</v>
          </cell>
          <cell r="MF122">
            <v>373.36295071697236</v>
          </cell>
          <cell r="MG122">
            <v>367.74117521452899</v>
          </cell>
          <cell r="MH122">
            <v>367.24150642991066</v>
          </cell>
          <cell r="MI122">
            <v>361.83745808863642</v>
          </cell>
          <cell r="MJ122">
            <v>341.15438112854957</v>
          </cell>
          <cell r="MK122">
            <v>344.49654322004318</v>
          </cell>
          <cell r="ML122">
            <v>349.29456757354734</v>
          </cell>
          <cell r="MM122">
            <v>354.00630374336242</v>
          </cell>
          <cell r="MN122">
            <v>360.47189741420743</v>
          </cell>
          <cell r="MO122">
            <v>356.17655189824109</v>
          </cell>
          <cell r="MP122">
            <v>357.48692826914788</v>
          </cell>
          <cell r="MQ122">
            <v>356.21267253327375</v>
          </cell>
          <cell r="MR122">
            <v>356.99628964328764</v>
          </cell>
          <cell r="MS122">
            <v>361.6377912449837</v>
          </cell>
          <cell r="MT122">
            <v>359.24078577017787</v>
          </cell>
          <cell r="MU122">
            <v>355.54745083808899</v>
          </cell>
          <cell r="MV122">
            <v>360.82808700966837</v>
          </cell>
          <cell r="MW122">
            <v>389.91623507165906</v>
          </cell>
          <cell r="MX122">
            <v>397.44638412499432</v>
          </cell>
          <cell r="MY122">
            <v>385.00884546208385</v>
          </cell>
          <cell r="MZ122">
            <v>371.63718704319001</v>
          </cell>
          <cell r="NA122">
            <v>378.91950840616227</v>
          </cell>
          <cell r="NB122">
            <v>385.54965163660052</v>
          </cell>
          <cell r="NC122">
            <v>383.99144757533071</v>
          </cell>
          <cell r="ND122">
            <v>384.14496027421956</v>
          </cell>
          <cell r="NE122">
            <v>400.75744233632088</v>
          </cell>
          <cell r="NF122">
            <v>404.75077920937537</v>
          </cell>
          <cell r="NG122">
            <v>402.10092928934097</v>
          </cell>
          <cell r="NH122">
            <v>403.51465081048008</v>
          </cell>
          <cell r="NI122">
            <v>406.88290002727507</v>
          </cell>
          <cell r="NJ122">
            <v>401.19891676449771</v>
          </cell>
          <cell r="NK122">
            <v>397.1152783038616</v>
          </cell>
          <cell r="NL122">
            <v>389.43864000844951</v>
          </cell>
          <cell r="NM122">
            <v>389.99650314950946</v>
          </cell>
          <cell r="NN122">
            <v>399.29355326652524</v>
          </cell>
          <cell r="NO122">
            <v>400.29389418673514</v>
          </cell>
          <cell r="NP122">
            <v>407.45079667806624</v>
          </cell>
          <cell r="NQ122">
            <v>405.31666915822029</v>
          </cell>
          <cell r="NR122">
            <v>397.46845784640317</v>
          </cell>
          <cell r="NS122">
            <v>399.18318465948107</v>
          </cell>
          <cell r="NT122">
            <v>396.44905325770378</v>
          </cell>
          <cell r="NU122">
            <v>416.7578803048134</v>
          </cell>
          <cell r="NV122">
            <v>423.53150272440911</v>
          </cell>
          <cell r="NW122">
            <v>430.35027593779563</v>
          </cell>
          <cell r="NX122">
            <v>432.9539717130661</v>
          </cell>
          <cell r="NY122">
            <v>420.40907449603083</v>
          </cell>
          <cell r="NZ122">
            <v>410.11068010783197</v>
          </cell>
          <cell r="OA122">
            <v>411.33777834796905</v>
          </cell>
          <cell r="OB122">
            <v>409.9069998602867</v>
          </cell>
          <cell r="OC122">
            <v>406.06817903709413</v>
          </cell>
          <cell r="OD122">
            <v>407.00129544210432</v>
          </cell>
          <cell r="OE122">
            <v>407.58022895359994</v>
          </cell>
          <cell r="OF122">
            <v>403.97017215228078</v>
          </cell>
          <cell r="OG122">
            <v>411.7662092134953</v>
          </cell>
          <cell r="OH122">
            <v>405.85948203468325</v>
          </cell>
          <cell r="OI122">
            <v>403.20260865783689</v>
          </cell>
          <cell r="OJ122">
            <v>398.48886578607562</v>
          </cell>
          <cell r="OK122">
            <v>416.88630922937398</v>
          </cell>
          <cell r="OL122">
            <v>445.18482007551194</v>
          </cell>
          <cell r="OM122">
            <v>447.06008304429054</v>
          </cell>
          <cell r="ON122">
            <v>442.79784811043743</v>
          </cell>
          <cell r="OO122">
            <v>442.1536967856884</v>
          </cell>
          <cell r="OP122">
            <v>436.08743680214877</v>
          </cell>
          <cell r="OQ122">
            <v>427.95126376104355</v>
          </cell>
          <cell r="OR122">
            <v>417.96992828035354</v>
          </cell>
          <cell r="OS122">
            <v>419.23515385746953</v>
          </cell>
          <cell r="OT122">
            <v>407.8822375965118</v>
          </cell>
          <cell r="OU122">
            <v>397.80558377337451</v>
          </cell>
          <cell r="OV122">
            <v>394.78449399328235</v>
          </cell>
          <cell r="OW122">
            <v>391.77042767000199</v>
          </cell>
          <cell r="OX122">
            <v>401.45577461361887</v>
          </cell>
          <cell r="OY122">
            <v>405.950786973238</v>
          </cell>
          <cell r="OZ122">
            <v>408.09193794989585</v>
          </cell>
          <cell r="PA122">
            <v>425.36663165426256</v>
          </cell>
          <cell r="PB122">
            <v>407.17086175656317</v>
          </cell>
          <cell r="PC122">
            <v>390.72192590308185</v>
          </cell>
          <cell r="PD122">
            <v>377.55595443367957</v>
          </cell>
          <cell r="PE122">
            <v>367.43715986967084</v>
          </cell>
          <cell r="PF122">
            <v>360.75484238862992</v>
          </cell>
          <cell r="PG122">
            <v>358.53141663217542</v>
          </cell>
          <cell r="PH122">
            <v>355.33173037886615</v>
          </cell>
          <cell r="PI122">
            <v>349.16112189412115</v>
          </cell>
          <cell r="PJ122">
            <v>350.58588027596477</v>
          </cell>
          <cell r="PK122">
            <v>352.00160849905018</v>
          </cell>
          <cell r="PL122">
            <v>352.58856881833077</v>
          </cell>
          <cell r="PM122">
            <v>352.3999388353825</v>
          </cell>
          <cell r="PN122">
            <v>357.9564965245724</v>
          </cell>
          <cell r="PO122">
            <v>360.75183233571056</v>
          </cell>
          <cell r="PP122">
            <v>363.47091347289086</v>
          </cell>
          <cell r="PQ122">
            <v>361.92173957037926</v>
          </cell>
          <cell r="PR122">
            <v>364.68496815037724</v>
          </cell>
          <cell r="PS122">
            <v>356.50264096450809</v>
          </cell>
          <cell r="PT122">
            <v>356.09528046941756</v>
          </cell>
          <cell r="PU122">
            <v>352.17117481350897</v>
          </cell>
          <cell r="PV122">
            <v>346.68886509633063</v>
          </cell>
          <cell r="PW122">
            <v>353.05111361694338</v>
          </cell>
          <cell r="PX122">
            <v>352.47318345642088</v>
          </cell>
          <cell r="PY122">
            <v>348.7858686301708</v>
          </cell>
          <cell r="PZ122">
            <v>349.34373177123069</v>
          </cell>
          <cell r="QA122">
            <v>349.15409843730924</v>
          </cell>
          <cell r="QB122">
            <v>348.89021713137629</v>
          </cell>
          <cell r="QC122">
            <v>353.529712031126</v>
          </cell>
          <cell r="QD122">
            <v>345.83401006722448</v>
          </cell>
          <cell r="QE122">
            <v>343.69787584543229</v>
          </cell>
          <cell r="QF122">
            <v>340.14601340055464</v>
          </cell>
          <cell r="QG122">
            <v>322.66262269377705</v>
          </cell>
          <cell r="QH122">
            <v>323.31480082631111</v>
          </cell>
          <cell r="QI122">
            <v>328.53322923755644</v>
          </cell>
          <cell r="QJ122">
            <v>334.22423595714571</v>
          </cell>
          <cell r="QK122">
            <v>324.38136291074755</v>
          </cell>
          <cell r="QL122">
            <v>327.25295339584352</v>
          </cell>
          <cell r="QM122">
            <v>316.00839903998371</v>
          </cell>
          <cell r="QN122">
            <v>314.04082778167725</v>
          </cell>
          <cell r="QO122">
            <v>313.25620732069012</v>
          </cell>
          <cell r="QP122">
            <v>313.01439973616601</v>
          </cell>
          <cell r="QQ122">
            <v>310.4598681585789</v>
          </cell>
          <cell r="QR122">
            <v>308.23242899823185</v>
          </cell>
          <cell r="QS122">
            <v>306.49763516569135</v>
          </cell>
          <cell r="QT122">
            <v>310.44983464884757</v>
          </cell>
          <cell r="QU122">
            <v>312.50971419668201</v>
          </cell>
          <cell r="QV122">
            <v>313.72878562903401</v>
          </cell>
          <cell r="QW122">
            <v>318.25490186882018</v>
          </cell>
          <cell r="QX122">
            <v>318.07530204463001</v>
          </cell>
          <cell r="QY122">
            <v>312.4936605811119</v>
          </cell>
          <cell r="QZ122">
            <v>320.46628741359712</v>
          </cell>
          <cell r="RA122">
            <v>340.2985227484703</v>
          </cell>
          <cell r="RB122">
            <v>347.63301836204528</v>
          </cell>
          <cell r="RC122">
            <v>353.15646546912188</v>
          </cell>
          <cell r="RD122">
            <v>358.5615171613693</v>
          </cell>
          <cell r="RE122">
            <v>359.96520517277713</v>
          </cell>
          <cell r="RF122">
            <v>358.31168276906016</v>
          </cell>
          <cell r="RG122">
            <v>351.36147057819363</v>
          </cell>
          <cell r="RH122">
            <v>345.2540732047558</v>
          </cell>
          <cell r="RI122">
            <v>346.77214322710034</v>
          </cell>
          <cell r="RJ122">
            <v>346.10591818094252</v>
          </cell>
          <cell r="RK122">
            <v>347.18953723192215</v>
          </cell>
          <cell r="RL122">
            <v>347.03702788400648</v>
          </cell>
          <cell r="RM122">
            <v>346.22431359577178</v>
          </cell>
          <cell r="RN122">
            <v>347.8888728601932</v>
          </cell>
          <cell r="RO122">
            <v>352.32569086337088</v>
          </cell>
          <cell r="RP122">
            <v>351.83806229043006</v>
          </cell>
          <cell r="RQ122">
            <v>350.9892273671627</v>
          </cell>
          <cell r="RR122">
            <v>351.42969844436641</v>
          </cell>
          <cell r="RS122">
            <v>345.11661412143707</v>
          </cell>
          <cell r="RT122">
            <v>346.89655874776838</v>
          </cell>
          <cell r="RU122">
            <v>341.66508677387236</v>
          </cell>
          <cell r="RV122">
            <v>327.98640295720105</v>
          </cell>
          <cell r="RW122">
            <v>323.46731017422678</v>
          </cell>
          <cell r="RX122">
            <v>319.89839076280595</v>
          </cell>
          <cell r="RY122">
            <v>319.39169852137564</v>
          </cell>
          <cell r="RZ122">
            <v>316.11375089216233</v>
          </cell>
          <cell r="SA122">
            <v>307.40566779637339</v>
          </cell>
          <cell r="SB122">
            <v>298.9674861123562</v>
          </cell>
          <cell r="SC122">
            <v>300.41933497047427</v>
          </cell>
          <cell r="SD122">
            <v>301.10061028122902</v>
          </cell>
          <cell r="SE122">
            <v>301.91432792043685</v>
          </cell>
          <cell r="SF122">
            <v>302.28155437660217</v>
          </cell>
          <cell r="SG122">
            <v>306.02305015540122</v>
          </cell>
          <cell r="SH122">
            <v>307.87523605179786</v>
          </cell>
          <cell r="SI122">
            <v>308.91771771287921</v>
          </cell>
          <cell r="SJ122">
            <v>312.22074911642073</v>
          </cell>
          <cell r="SK122">
            <v>312.12041401910778</v>
          </cell>
          <cell r="SL122">
            <v>310.78194382095342</v>
          </cell>
          <cell r="SM122">
            <v>310.4016738021374</v>
          </cell>
          <cell r="SN122">
            <v>307.73075351166722</v>
          </cell>
          <cell r="SO122">
            <v>309.83578385329247</v>
          </cell>
          <cell r="SP122">
            <v>310.67960202169417</v>
          </cell>
          <cell r="SQ122">
            <v>309.42942670917512</v>
          </cell>
          <cell r="SR122">
            <v>302.1822226302624</v>
          </cell>
          <cell r="SS122">
            <v>318.56594067049025</v>
          </cell>
        </row>
        <row r="123">
          <cell r="B123" t="str">
            <v>ENELIM 7 3/4 09/10/75 nc-20</v>
          </cell>
          <cell r="C123" t="str">
            <v>XS0954674825</v>
          </cell>
          <cell r="D123">
            <v>124.56549385184049</v>
          </cell>
          <cell r="E123">
            <v>129.04794543564321</v>
          </cell>
          <cell r="F123">
            <v>138.86376386255026</v>
          </cell>
          <cell r="G123">
            <v>132.96251733523607</v>
          </cell>
          <cell r="H123">
            <v>163.66147816205026</v>
          </cell>
          <cell r="I123">
            <v>163.73653232413531</v>
          </cell>
          <cell r="J123">
            <v>170.76630408376454</v>
          </cell>
          <cell r="K123">
            <v>179.33604256665706</v>
          </cell>
          <cell r="L123">
            <v>179.35503217393159</v>
          </cell>
          <cell r="M123">
            <v>185.19207574331762</v>
          </cell>
          <cell r="N123">
            <v>186.78991555541754</v>
          </cell>
          <cell r="O123">
            <v>205.49015738576651</v>
          </cell>
          <cell r="P123">
            <v>203.97641440588237</v>
          </cell>
          <cell r="Q123">
            <v>213.84377605253459</v>
          </cell>
          <cell r="R123">
            <v>215.80151413583755</v>
          </cell>
          <cell r="S123">
            <v>217.20131947207452</v>
          </cell>
          <cell r="T123">
            <v>223.56555071008205</v>
          </cell>
          <cell r="U123">
            <v>219.34985789513587</v>
          </cell>
          <cell r="V123">
            <v>218.48266582959891</v>
          </cell>
          <cell r="W123">
            <v>218.09835234904287</v>
          </cell>
          <cell r="X123">
            <v>178.52762785696984</v>
          </cell>
          <cell r="Y123">
            <v>169.89639921718836</v>
          </cell>
          <cell r="Z123">
            <v>181.94304436534645</v>
          </cell>
          <cell r="AA123">
            <v>195.71412670743464</v>
          </cell>
          <cell r="AB123">
            <v>217.64712310951947</v>
          </cell>
          <cell r="AC123">
            <v>222.41170600140094</v>
          </cell>
          <cell r="AD123">
            <v>228.23337703156471</v>
          </cell>
          <cell r="AE123">
            <v>219.92678024947645</v>
          </cell>
          <cell r="AF123">
            <v>232.83157479304074</v>
          </cell>
          <cell r="AG123">
            <v>246.49685789459946</v>
          </cell>
          <cell r="AH123">
            <v>296.90974387341737</v>
          </cell>
          <cell r="AI123">
            <v>311.72344608157874</v>
          </cell>
          <cell r="AJ123">
            <v>308.13802737474441</v>
          </cell>
          <cell r="AK123">
            <v>326.275815122962</v>
          </cell>
          <cell r="AL123">
            <v>334.56070949673654</v>
          </cell>
          <cell r="AM123">
            <v>342.29761806058883</v>
          </cell>
          <cell r="AN123">
            <v>351.83220944643017</v>
          </cell>
          <cell r="AO123">
            <v>351.83130517941714</v>
          </cell>
          <cell r="AP123">
            <v>349.23515458488464</v>
          </cell>
          <cell r="AQ123">
            <v>346.5657583622932</v>
          </cell>
          <cell r="AR123">
            <v>344.72738352471589</v>
          </cell>
          <cell r="AS123">
            <v>349.42233785659079</v>
          </cell>
          <cell r="AT123">
            <v>350.1376130639315</v>
          </cell>
          <cell r="AU123">
            <v>355.39683001196386</v>
          </cell>
          <cell r="AV123">
            <v>360.54843918544054</v>
          </cell>
          <cell r="AW123">
            <v>352.86126530730724</v>
          </cell>
          <cell r="AX123">
            <v>353.86681022584435</v>
          </cell>
          <cell r="AY123">
            <v>352.18849064958096</v>
          </cell>
          <cell r="AZ123">
            <v>353.54127410113813</v>
          </cell>
          <cell r="BA123">
            <v>363.09214229321481</v>
          </cell>
          <cell r="BB123">
            <v>377.64360706758504</v>
          </cell>
          <cell r="BC123">
            <v>407.07388127505783</v>
          </cell>
          <cell r="BD123">
            <v>404.42799599480634</v>
          </cell>
          <cell r="BE123">
            <v>410.65568291383977</v>
          </cell>
          <cell r="BF123">
            <v>400.16889836323259</v>
          </cell>
          <cell r="BG123">
            <v>414.3812630077004</v>
          </cell>
          <cell r="BH123">
            <v>421.65428259384629</v>
          </cell>
          <cell r="BI123">
            <v>421.38209822291134</v>
          </cell>
          <cell r="BJ123">
            <v>428.29521953785417</v>
          </cell>
          <cell r="BK123">
            <v>437.69959647381307</v>
          </cell>
          <cell r="BL123">
            <v>467.52684390002491</v>
          </cell>
          <cell r="BM123">
            <v>494.62139641273023</v>
          </cell>
          <cell r="BN123">
            <v>505.5811126111746</v>
          </cell>
          <cell r="BO123">
            <v>510.3764405815005</v>
          </cell>
          <cell r="BP123">
            <v>491.07576545447114</v>
          </cell>
          <cell r="BQ123">
            <v>481.71660186916591</v>
          </cell>
          <cell r="BR123">
            <v>476.70515408271552</v>
          </cell>
          <cell r="BS123">
            <v>462.30470189952848</v>
          </cell>
          <cell r="BT123">
            <v>466.81518576073648</v>
          </cell>
          <cell r="BU123">
            <v>504.61083410614731</v>
          </cell>
          <cell r="BV123">
            <v>536.02778294134134</v>
          </cell>
          <cell r="BW123">
            <v>506.53692284399273</v>
          </cell>
          <cell r="BX123">
            <v>498.08926040786508</v>
          </cell>
          <cell r="BY123">
            <v>482.81799909108878</v>
          </cell>
          <cell r="BZ123">
            <v>497.63531836730238</v>
          </cell>
          <cell r="CA123">
            <v>479.6295536029935</v>
          </cell>
          <cell r="CB123">
            <v>435.60350553750993</v>
          </cell>
          <cell r="CC123">
            <v>399.24654600989817</v>
          </cell>
          <cell r="CD123">
            <v>325.31819635611777</v>
          </cell>
          <cell r="CE123">
            <v>300.10994483268263</v>
          </cell>
          <cell r="CF123">
            <v>222.85389257079362</v>
          </cell>
          <cell r="CG123">
            <v>203.73768791443109</v>
          </cell>
          <cell r="CH123">
            <v>189.47016298216582</v>
          </cell>
          <cell r="CI123">
            <v>132.11160207593443</v>
          </cell>
          <cell r="CJ123">
            <v>111.83793564283847</v>
          </cell>
          <cell r="CK123">
            <v>102.83686179471016</v>
          </cell>
          <cell r="CL123">
            <v>91.482885178565979</v>
          </cell>
          <cell r="CM123">
            <v>101.273384129107</v>
          </cell>
          <cell r="CN123">
            <v>100.99486988908052</v>
          </cell>
          <cell r="CO123">
            <v>51.221300688505174</v>
          </cell>
          <cell r="CP123">
            <v>54.962253321588037</v>
          </cell>
          <cell r="CQ123">
            <v>51.161619065642363</v>
          </cell>
          <cell r="CR123">
            <v>47.357367741644381</v>
          </cell>
          <cell r="CS123">
            <v>34.482414009511473</v>
          </cell>
          <cell r="CT123">
            <v>31.353650144279005</v>
          </cell>
          <cell r="CU123">
            <v>34.216559507668016</v>
          </cell>
          <cell r="CV123">
            <v>29.003460177302358</v>
          </cell>
          <cell r="CW123">
            <v>30.176294493258002</v>
          </cell>
          <cell r="CX123">
            <v>32.813137103378772</v>
          </cell>
          <cell r="CY123">
            <v>30.541618366539478</v>
          </cell>
          <cell r="CZ123">
            <v>31.033539621651176</v>
          </cell>
          <cell r="DA123">
            <v>29.631925751388071</v>
          </cell>
          <cell r="DB123">
            <v>33.165801238477229</v>
          </cell>
          <cell r="DC123">
            <v>31.680090535998342</v>
          </cell>
          <cell r="DD123">
            <v>34.087249324798584</v>
          </cell>
          <cell r="DE123">
            <v>37.740488057613369</v>
          </cell>
          <cell r="DF123">
            <v>43.400295292437072</v>
          </cell>
          <cell r="DG123">
            <v>38.396985909104352</v>
          </cell>
          <cell r="DH123">
            <v>37.503570100188256</v>
          </cell>
          <cell r="DI123">
            <v>45.244095732092859</v>
          </cell>
          <cell r="DJ123">
            <v>46.133894472956655</v>
          </cell>
          <cell r="DK123">
            <v>49.160476165711884</v>
          </cell>
          <cell r="DL123">
            <v>51.648114718675615</v>
          </cell>
          <cell r="DM123">
            <v>45.626600678622722</v>
          </cell>
          <cell r="DN123">
            <v>46.534484759747983</v>
          </cell>
          <cell r="DO123">
            <v>50.952733385622501</v>
          </cell>
          <cell r="DP123">
            <v>51.135395322263243</v>
          </cell>
          <cell r="DQ123">
            <v>52.697968720853332</v>
          </cell>
          <cell r="DR123">
            <v>51.371409012675286</v>
          </cell>
          <cell r="DS123">
            <v>52.25668641847372</v>
          </cell>
          <cell r="DT123">
            <v>56.964300488531585</v>
          </cell>
          <cell r="DU123">
            <v>55.791466172575952</v>
          </cell>
          <cell r="DV123">
            <v>51.345185269296167</v>
          </cell>
          <cell r="DW123">
            <v>49.086326270639894</v>
          </cell>
          <cell r="DX123">
            <v>46.733423502624035</v>
          </cell>
          <cell r="DY123">
            <v>51.092894772648812</v>
          </cell>
          <cell r="DZ123">
            <v>49.657823022902008</v>
          </cell>
          <cell r="EA123">
            <v>54.767835913777354</v>
          </cell>
          <cell r="EB123">
            <v>49.495054960548877</v>
          </cell>
          <cell r="EC123">
            <v>35.357744478166104</v>
          </cell>
          <cell r="ED123">
            <v>29.992728289604187</v>
          </cell>
          <cell r="EE123">
            <v>35.163327070355415</v>
          </cell>
          <cell r="EF123">
            <v>38.661031876921655</v>
          </cell>
          <cell r="EG123">
            <v>25.403573198258876</v>
          </cell>
          <cell r="EH123">
            <v>33.384633855640885</v>
          </cell>
          <cell r="EI123">
            <v>38.455763264954093</v>
          </cell>
          <cell r="EJ123">
            <v>45.831869290590284</v>
          </cell>
          <cell r="EK123">
            <v>39.227103027105336</v>
          </cell>
          <cell r="EL123">
            <v>37.7395837906003</v>
          </cell>
          <cell r="EM123">
            <v>37.211491854965686</v>
          </cell>
          <cell r="EN123">
            <v>38.461188867032526</v>
          </cell>
          <cell r="EO123">
            <v>46.710816827297208</v>
          </cell>
          <cell r="EP123">
            <v>43.070237832665448</v>
          </cell>
          <cell r="EQ123">
            <v>44.538767461895944</v>
          </cell>
          <cell r="ER123">
            <v>45.326384030282497</v>
          </cell>
          <cell r="ES123">
            <v>43.858758668065072</v>
          </cell>
          <cell r="ET123">
            <v>37.354366043031213</v>
          </cell>
          <cell r="EU123">
            <v>42.586454980671405</v>
          </cell>
          <cell r="EV123">
            <v>41.670432496428489</v>
          </cell>
          <cell r="EW123">
            <v>39.930622763276098</v>
          </cell>
          <cell r="EX123">
            <v>42.960821524083613</v>
          </cell>
          <cell r="EY123">
            <v>42.236503646612164</v>
          </cell>
          <cell r="EZ123">
            <v>43.779183170914649</v>
          </cell>
          <cell r="FA123">
            <v>44.508926650464531</v>
          </cell>
          <cell r="FB123">
            <v>45.617558008491997</v>
          </cell>
          <cell r="FC123">
            <v>37.981927350103852</v>
          </cell>
          <cell r="FD123">
            <v>37.99910842335224</v>
          </cell>
          <cell r="FE123">
            <v>37.860755570352076</v>
          </cell>
          <cell r="FF123">
            <v>34.760023982524871</v>
          </cell>
          <cell r="FG123">
            <v>32.162064853966235</v>
          </cell>
          <cell r="FH123">
            <v>30.160921954035757</v>
          </cell>
          <cell r="FI123">
            <v>31.980307184338571</v>
          </cell>
          <cell r="FJ123">
            <v>29.469157689034937</v>
          </cell>
          <cell r="FK123">
            <v>27.240139501810074</v>
          </cell>
          <cell r="FL123">
            <v>28.477176775693895</v>
          </cell>
          <cell r="FM123">
            <v>23.688178674459458</v>
          </cell>
          <cell r="FN123">
            <v>23.801212051093579</v>
          </cell>
          <cell r="FO123">
            <v>25.774322673618794</v>
          </cell>
          <cell r="FP123">
            <v>27.811636254072191</v>
          </cell>
          <cell r="FQ123">
            <v>29.266601878106595</v>
          </cell>
          <cell r="FR123">
            <v>27.689560207307338</v>
          </cell>
          <cell r="FS123">
            <v>28.586593084275723</v>
          </cell>
          <cell r="FT123">
            <v>25.788790945827959</v>
          </cell>
          <cell r="FU123">
            <v>27.285352852463721</v>
          </cell>
          <cell r="FV123">
            <v>29.815491955041885</v>
          </cell>
          <cell r="FW123">
            <v>30.103048865199089</v>
          </cell>
          <cell r="FX123">
            <v>26.549279503822326</v>
          </cell>
          <cell r="FY123">
            <v>32.157543518900866</v>
          </cell>
          <cell r="FZ123">
            <v>30.852686219036578</v>
          </cell>
          <cell r="GA123">
            <v>31.652962525606153</v>
          </cell>
          <cell r="GB123">
            <v>31.384395222723484</v>
          </cell>
          <cell r="GC123">
            <v>32.213608073711399</v>
          </cell>
          <cell r="GD123">
            <v>39.486627659857277</v>
          </cell>
          <cell r="GE123">
            <v>40.368287997603417</v>
          </cell>
          <cell r="GF123">
            <v>38.808427400052551</v>
          </cell>
          <cell r="GG123">
            <v>41.430801737964153</v>
          </cell>
          <cell r="GH123">
            <v>47.851097530782226</v>
          </cell>
          <cell r="GI123">
            <v>53.997400418639181</v>
          </cell>
          <cell r="GJ123">
            <v>53.984740680456163</v>
          </cell>
          <cell r="GK123">
            <v>54.028145497083663</v>
          </cell>
          <cell r="GL123">
            <v>52.817331966578962</v>
          </cell>
          <cell r="GM123">
            <v>51.161619065642363</v>
          </cell>
          <cell r="GN123">
            <v>50.814380532622337</v>
          </cell>
          <cell r="GO123">
            <v>51.554975216329098</v>
          </cell>
          <cell r="GP123">
            <v>52.90414159983397</v>
          </cell>
          <cell r="GQ123">
            <v>51.321674326956277</v>
          </cell>
          <cell r="GR123">
            <v>44.706961126327514</v>
          </cell>
          <cell r="GS123">
            <v>49.149624961555006</v>
          </cell>
          <cell r="GT123">
            <v>48.723715198397635</v>
          </cell>
          <cell r="GU123">
            <v>47.316675726056097</v>
          </cell>
          <cell r="GV123">
            <v>40.935263414800168</v>
          </cell>
          <cell r="GW123">
            <v>43.127206654489036</v>
          </cell>
          <cell r="GX123">
            <v>42.376665033638474</v>
          </cell>
          <cell r="GY123">
            <v>38.583264913797379</v>
          </cell>
          <cell r="GZ123">
            <v>37.146384630024436</v>
          </cell>
          <cell r="HA123">
            <v>40.434299489557745</v>
          </cell>
          <cell r="HB123">
            <v>41.391918256402015</v>
          </cell>
          <cell r="HC123">
            <v>43.488913459718233</v>
          </cell>
          <cell r="HD123">
            <v>42.644328069508077</v>
          </cell>
          <cell r="HE123">
            <v>39.281359047889708</v>
          </cell>
          <cell r="HF123">
            <v>44.234933745503426</v>
          </cell>
          <cell r="HG123">
            <v>45.738729788243774</v>
          </cell>
          <cell r="HH123">
            <v>49.83505935746431</v>
          </cell>
          <cell r="HI123">
            <v>54.561663034796716</v>
          </cell>
          <cell r="HJ123">
            <v>54.158359946966172</v>
          </cell>
          <cell r="HK123">
            <v>55.85114779543877</v>
          </cell>
          <cell r="HL123">
            <v>56.944406614243981</v>
          </cell>
          <cell r="HM123">
            <v>61.354516837000844</v>
          </cell>
          <cell r="HN123">
            <v>59.732261815547943</v>
          </cell>
          <cell r="HO123">
            <v>55.405344157993795</v>
          </cell>
          <cell r="HP123">
            <v>58.734855300128466</v>
          </cell>
          <cell r="HQ123">
            <v>61.266802936732766</v>
          </cell>
          <cell r="HR123">
            <v>63.192891674578185</v>
          </cell>
          <cell r="HS123">
            <v>61.219781052052966</v>
          </cell>
          <cell r="HT123">
            <v>59.307256319403649</v>
          </cell>
          <cell r="HU123">
            <v>61.611328668713568</v>
          </cell>
          <cell r="HV123">
            <v>65.589199259221559</v>
          </cell>
          <cell r="HW123">
            <v>66.290910461366181</v>
          </cell>
          <cell r="HX123">
            <v>63.227253821074967</v>
          </cell>
          <cell r="HY123">
            <v>58.671556609213347</v>
          </cell>
          <cell r="HZ123">
            <v>53.121165682971473</v>
          </cell>
          <cell r="IA123">
            <v>55.279651043176649</v>
          </cell>
          <cell r="IB123">
            <v>57.966228339016432</v>
          </cell>
          <cell r="IC123">
            <v>49.012176375567911</v>
          </cell>
          <cell r="ID123">
            <v>42.90837403732538</v>
          </cell>
          <cell r="IE123">
            <v>44.345254321098324</v>
          </cell>
          <cell r="IF123">
            <v>45.613036673426627</v>
          </cell>
          <cell r="IG123">
            <v>51.507953331649304</v>
          </cell>
          <cell r="IH123">
            <v>46.842839811205863</v>
          </cell>
          <cell r="II123">
            <v>45.962083740472799</v>
          </cell>
          <cell r="IJ123">
            <v>47.398964024245743</v>
          </cell>
          <cell r="IK123">
            <v>51.708700608551503</v>
          </cell>
          <cell r="IL123">
            <v>52.727809532284738</v>
          </cell>
          <cell r="IM123">
            <v>54.454959527254104</v>
          </cell>
          <cell r="IN123">
            <v>52.609350553572177</v>
          </cell>
          <cell r="IO123">
            <v>52.036045267283917</v>
          </cell>
          <cell r="IP123">
            <v>53.321008692860602</v>
          </cell>
          <cell r="IQ123">
            <v>52.594882281363006</v>
          </cell>
          <cell r="IR123">
            <v>52.669032176434989</v>
          </cell>
          <cell r="IS123">
            <v>54.510119815051553</v>
          </cell>
          <cell r="IT123">
            <v>54.05165643942356</v>
          </cell>
          <cell r="IU123">
            <v>57.108078943610195</v>
          </cell>
          <cell r="IV123">
            <v>57.304304885447024</v>
          </cell>
          <cell r="IW123">
            <v>55.451461775660519</v>
          </cell>
          <cell r="IX123">
            <v>56.098916957020755</v>
          </cell>
          <cell r="IY123">
            <v>58.77554731571675</v>
          </cell>
          <cell r="IZ123">
            <v>61.268611470758913</v>
          </cell>
          <cell r="JA123">
            <v>64.458865492880349</v>
          </cell>
          <cell r="JB123">
            <v>63.386404815375798</v>
          </cell>
          <cell r="JC123">
            <v>65.166002297103404</v>
          </cell>
          <cell r="JD123">
            <v>66.787353051543235</v>
          </cell>
          <cell r="JE123">
            <v>69.033552312016482</v>
          </cell>
          <cell r="JF123">
            <v>67.173475066125391</v>
          </cell>
          <cell r="JG123">
            <v>65.812553211450577</v>
          </cell>
          <cell r="JH123">
            <v>62.922515837669373</v>
          </cell>
          <cell r="JI123">
            <v>61.879895971596241</v>
          </cell>
          <cell r="JJ123">
            <v>66.552243628144268</v>
          </cell>
          <cell r="JK123">
            <v>71.486828718483451</v>
          </cell>
          <cell r="JL123">
            <v>84.127577294230463</v>
          </cell>
          <cell r="JM123">
            <v>84.712638051688671</v>
          </cell>
          <cell r="JN123">
            <v>86.788835113704209</v>
          </cell>
          <cell r="JO123">
            <v>88.374015187621126</v>
          </cell>
          <cell r="JP123">
            <v>86.781600977599609</v>
          </cell>
          <cell r="JQ123">
            <v>96.214010190963748</v>
          </cell>
          <cell r="JR123">
            <v>100.65034415709972</v>
          </cell>
          <cell r="JS123">
            <v>104.72135424995423</v>
          </cell>
          <cell r="JT123">
            <v>105.95929579085112</v>
          </cell>
          <cell r="JU123">
            <v>109.75088737666607</v>
          </cell>
          <cell r="JV123">
            <v>114.40786249399184</v>
          </cell>
          <cell r="JW123">
            <v>113.92860097706317</v>
          </cell>
          <cell r="JX123">
            <v>112.45826281380654</v>
          </cell>
          <cell r="JY123">
            <v>115.96410602349044</v>
          </cell>
          <cell r="JZ123">
            <v>114.64749325245619</v>
          </cell>
          <cell r="KA123">
            <v>110.5457380811572</v>
          </cell>
          <cell r="KB123">
            <v>111.56394273787737</v>
          </cell>
          <cell r="KC123">
            <v>102.74010522431135</v>
          </cell>
          <cell r="KD123">
            <v>95.940017286002629</v>
          </cell>
          <cell r="KE123">
            <v>96.182360845506182</v>
          </cell>
          <cell r="KF123">
            <v>96.482577493846421</v>
          </cell>
          <cell r="KG123">
            <v>96.984445686101907</v>
          </cell>
          <cell r="KH123">
            <v>101.37375776755809</v>
          </cell>
          <cell r="KI123">
            <v>94.561010091066365</v>
          </cell>
          <cell r="KJ123">
            <v>92.565292793214311</v>
          </cell>
          <cell r="KK123">
            <v>88.238375135660164</v>
          </cell>
          <cell r="KL123">
            <v>87.466131106495851</v>
          </cell>
          <cell r="KM123">
            <v>82.106540520012388</v>
          </cell>
          <cell r="KN123">
            <v>77.531853700876226</v>
          </cell>
          <cell r="KO123">
            <v>71.972420104503627</v>
          </cell>
          <cell r="KP123">
            <v>73.141637352406988</v>
          </cell>
          <cell r="KQ123">
            <v>77.167434094607827</v>
          </cell>
          <cell r="KR123">
            <v>78.976872387766832</v>
          </cell>
          <cell r="KS123">
            <v>79.839543118238453</v>
          </cell>
          <cell r="KT123">
            <v>81.471745076835148</v>
          </cell>
          <cell r="KU123">
            <v>79.787095631480213</v>
          </cell>
          <cell r="KV123">
            <v>80.555722592592247</v>
          </cell>
          <cell r="KW123">
            <v>79.589965422630314</v>
          </cell>
          <cell r="KX123">
            <v>79.727414008617401</v>
          </cell>
          <cell r="KY123">
            <v>82.509843607842924</v>
          </cell>
          <cell r="KZ123">
            <v>88.288109821379194</v>
          </cell>
          <cell r="LA123">
            <v>88.856893772602078</v>
          </cell>
          <cell r="LB123">
            <v>96.057571997702127</v>
          </cell>
          <cell r="LC123">
            <v>99.446764762699601</v>
          </cell>
          <cell r="LD123">
            <v>108.69199070435762</v>
          </cell>
          <cell r="LE123">
            <v>112.30996302366258</v>
          </cell>
          <cell r="LF123">
            <v>112.78199040448665</v>
          </cell>
          <cell r="LG123">
            <v>112.16708883559704</v>
          </cell>
          <cell r="LH123">
            <v>117.87301368808747</v>
          </cell>
          <cell r="LI123">
            <v>120.01522224205733</v>
          </cell>
          <cell r="LJ123">
            <v>127.56675606822968</v>
          </cell>
          <cell r="LK123">
            <v>130.15657679367067</v>
          </cell>
          <cell r="LL123">
            <v>138.34652313107253</v>
          </cell>
          <cell r="LM123">
            <v>137.49289507073163</v>
          </cell>
          <cell r="LN123">
            <v>139.12961836439371</v>
          </cell>
          <cell r="LO123">
            <v>140.23282412034274</v>
          </cell>
          <cell r="LP123">
            <v>143.64643209469318</v>
          </cell>
          <cell r="LQ123">
            <v>138.24072389054299</v>
          </cell>
          <cell r="LR123">
            <v>135.44834735417368</v>
          </cell>
          <cell r="LS123">
            <v>130.75520155632498</v>
          </cell>
          <cell r="LT123">
            <v>125.7898713875413</v>
          </cell>
          <cell r="LU123">
            <v>127.24031567651035</v>
          </cell>
          <cell r="LV123">
            <v>135.37871879416704</v>
          </cell>
          <cell r="LW123">
            <v>137.20352962654829</v>
          </cell>
          <cell r="LX123">
            <v>143.41946107441188</v>
          </cell>
          <cell r="LY123">
            <v>150.23944288700821</v>
          </cell>
          <cell r="LZ123">
            <v>153.34469580990077</v>
          </cell>
          <cell r="MA123">
            <v>155.02391965317727</v>
          </cell>
          <cell r="MB123">
            <v>153.22985389924048</v>
          </cell>
          <cell r="MC123">
            <v>153.19458748573066</v>
          </cell>
          <cell r="MD123">
            <v>152.42415199059249</v>
          </cell>
          <cell r="ME123">
            <v>153.18102348053455</v>
          </cell>
          <cell r="MF123">
            <v>153.2497477735281</v>
          </cell>
          <cell r="MG123">
            <v>154.02018326866627</v>
          </cell>
          <cell r="MH123">
            <v>156.34686229330302</v>
          </cell>
          <cell r="MI123">
            <v>159.11211081928013</v>
          </cell>
          <cell r="MJ123">
            <v>163.17859957706929</v>
          </cell>
          <cell r="MK123">
            <v>166.92678634625673</v>
          </cell>
          <cell r="ML123">
            <v>164.50154221719504</v>
          </cell>
          <cell r="MM123">
            <v>165.97097611343861</v>
          </cell>
          <cell r="MN123">
            <v>165.00250614243745</v>
          </cell>
          <cell r="MO123">
            <v>166.65460197532178</v>
          </cell>
          <cell r="MP123">
            <v>170.19209453046324</v>
          </cell>
          <cell r="MQ123">
            <v>168.55898830485344</v>
          </cell>
          <cell r="MR123">
            <v>168.48212560874222</v>
          </cell>
          <cell r="MS123">
            <v>175.6818995668292</v>
          </cell>
          <cell r="MT123">
            <v>192.32855101048946</v>
          </cell>
          <cell r="MU123">
            <v>198.69368651551008</v>
          </cell>
          <cell r="MV123">
            <v>196.39503976827862</v>
          </cell>
          <cell r="MW123">
            <v>187.41114699339869</v>
          </cell>
          <cell r="MX123">
            <v>187.29087948065995</v>
          </cell>
          <cell r="MY123">
            <v>188.4736607337594</v>
          </cell>
          <cell r="MZ123">
            <v>187.6842356313467</v>
          </cell>
          <cell r="NA123">
            <v>186.05745927482843</v>
          </cell>
          <cell r="NB123">
            <v>193.87756040388345</v>
          </cell>
          <cell r="NC123">
            <v>198.80852842617034</v>
          </cell>
          <cell r="ND123">
            <v>202.16245477765798</v>
          </cell>
          <cell r="NE123">
            <v>200.89828949338198</v>
          </cell>
          <cell r="NF123">
            <v>204.32274867188931</v>
          </cell>
          <cell r="NG123">
            <v>205.72074547410011</v>
          </cell>
          <cell r="NH123">
            <v>208.1930114878416</v>
          </cell>
          <cell r="NI123">
            <v>210.77559807717802</v>
          </cell>
          <cell r="NJ123">
            <v>216.45349065226316</v>
          </cell>
          <cell r="NK123">
            <v>221.19817966985704</v>
          </cell>
          <cell r="NL123">
            <v>220.22790116482975</v>
          </cell>
          <cell r="NM123">
            <v>230.23542419850827</v>
          </cell>
          <cell r="NN123">
            <v>231.48150414252282</v>
          </cell>
          <cell r="NO123">
            <v>231.63432526773212</v>
          </cell>
          <cell r="NP123">
            <v>237.63684970051051</v>
          </cell>
          <cell r="NQ123">
            <v>243.76778004914522</v>
          </cell>
          <cell r="NR123">
            <v>256.63007404309508</v>
          </cell>
          <cell r="NS123">
            <v>263.18510562086107</v>
          </cell>
          <cell r="NT123">
            <v>265.08316208130123</v>
          </cell>
          <cell r="NU123">
            <v>266.73706644821169</v>
          </cell>
          <cell r="NV123">
            <v>263.26015978294606</v>
          </cell>
          <cell r="NW123">
            <v>260.12777884966135</v>
          </cell>
          <cell r="NX123">
            <v>262.73749344938994</v>
          </cell>
          <cell r="NY123">
            <v>265.17720585066076</v>
          </cell>
          <cell r="NZ123">
            <v>261.77173627942801</v>
          </cell>
          <cell r="OA123">
            <v>260.75624442374709</v>
          </cell>
          <cell r="OB123">
            <v>264.99996951609853</v>
          </cell>
          <cell r="OC123">
            <v>260.47863445073369</v>
          </cell>
          <cell r="OD123">
            <v>261.81061976099016</v>
          </cell>
          <cell r="OE123">
            <v>263.60468551492693</v>
          </cell>
          <cell r="OF123">
            <v>264.35703566980362</v>
          </cell>
          <cell r="OG123">
            <v>264.24309802615642</v>
          </cell>
          <cell r="OH123">
            <v>276.60623662889003</v>
          </cell>
          <cell r="OI123">
            <v>296.81931717211006</v>
          </cell>
          <cell r="OJ123">
            <v>297.10506554824116</v>
          </cell>
          <cell r="OK123">
            <v>292.81522283822295</v>
          </cell>
          <cell r="OL123">
            <v>290.2190722436905</v>
          </cell>
          <cell r="OM123">
            <v>281.36358538466692</v>
          </cell>
          <cell r="ON123">
            <v>275.62058558464054</v>
          </cell>
          <cell r="OO123">
            <v>272.30373418068888</v>
          </cell>
          <cell r="OP123">
            <v>269.75460547083617</v>
          </cell>
          <cell r="OQ123">
            <v>258.239669326365</v>
          </cell>
          <cell r="OR123">
            <v>251.15021594387289</v>
          </cell>
          <cell r="OS123">
            <v>249.95206215155125</v>
          </cell>
          <cell r="OT123">
            <v>246.68313689929244</v>
          </cell>
          <cell r="OU123">
            <v>257.1581659787297</v>
          </cell>
          <cell r="OV123">
            <v>254.32690596079829</v>
          </cell>
          <cell r="OW123">
            <v>250.94404306489233</v>
          </cell>
          <cell r="OX123">
            <v>249.29013869798186</v>
          </cell>
          <cell r="OY123">
            <v>235.64384520369768</v>
          </cell>
          <cell r="OZ123">
            <v>229.41706255167725</v>
          </cell>
          <cell r="PA123">
            <v>223.49501788306236</v>
          </cell>
          <cell r="PB123">
            <v>211.19879503929613</v>
          </cell>
          <cell r="PC123">
            <v>207.94252952522038</v>
          </cell>
          <cell r="PD123">
            <v>209.12169371026755</v>
          </cell>
          <cell r="PE123">
            <v>202.17240171480179</v>
          </cell>
          <cell r="PF123">
            <v>198.88629538929465</v>
          </cell>
          <cell r="PG123">
            <v>195.89950144511462</v>
          </cell>
          <cell r="PH123">
            <v>196.127376732409</v>
          </cell>
          <cell r="PI123">
            <v>196.91770610183477</v>
          </cell>
          <cell r="PJ123">
            <v>197.02712241041661</v>
          </cell>
          <cell r="PK123">
            <v>202.97991215747595</v>
          </cell>
          <cell r="PL123">
            <v>209.74021234720945</v>
          </cell>
          <cell r="PM123">
            <v>208.89472268998622</v>
          </cell>
          <cell r="PN123">
            <v>208.23732057148217</v>
          </cell>
          <cell r="PO123">
            <v>206.55990526223184</v>
          </cell>
          <cell r="PP123">
            <v>198.30304316586256</v>
          </cell>
          <cell r="PQ123">
            <v>191.98312101149557</v>
          </cell>
          <cell r="PR123">
            <v>193.26356310200691</v>
          </cell>
          <cell r="PS123">
            <v>187.30806055390835</v>
          </cell>
          <cell r="PT123">
            <v>187.31167762196063</v>
          </cell>
          <cell r="PU123">
            <v>183.58881032913925</v>
          </cell>
          <cell r="PV123">
            <v>184.34568181908131</v>
          </cell>
          <cell r="PW123">
            <v>184.93707244563103</v>
          </cell>
          <cell r="PX123">
            <v>186.15692864626646</v>
          </cell>
          <cell r="PY123">
            <v>182.98114289635421</v>
          </cell>
          <cell r="PZ123">
            <v>184.68659048300981</v>
          </cell>
          <cell r="QA123">
            <v>178.60358628606795</v>
          </cell>
          <cell r="QB123">
            <v>175.02540171533823</v>
          </cell>
          <cell r="QC123">
            <v>172.06302298051119</v>
          </cell>
          <cell r="QD123">
            <v>165.56043888950347</v>
          </cell>
          <cell r="QE123">
            <v>166.79928469741344</v>
          </cell>
          <cell r="QF123">
            <v>170.1287958395481</v>
          </cell>
          <cell r="QG123">
            <v>169.29325311946869</v>
          </cell>
          <cell r="QH123">
            <v>161.00383741062879</v>
          </cell>
          <cell r="QI123">
            <v>160.70723783034086</v>
          </cell>
          <cell r="QJ123">
            <v>152.47569521033765</v>
          </cell>
          <cell r="QK123">
            <v>149.87050194567442</v>
          </cell>
          <cell r="QL123">
            <v>145.80672598892451</v>
          </cell>
          <cell r="QM123">
            <v>147.30961776465179</v>
          </cell>
          <cell r="QN123">
            <v>144.90426750987768</v>
          </cell>
          <cell r="QO123">
            <v>141.685981210351</v>
          </cell>
          <cell r="QP123">
            <v>140.79527820247412</v>
          </cell>
          <cell r="QQ123">
            <v>138.0327424775362</v>
          </cell>
          <cell r="QR123">
            <v>138.4713119788766</v>
          </cell>
          <cell r="QS123">
            <v>140.28798440814018</v>
          </cell>
          <cell r="QT123">
            <v>140.39559218269585</v>
          </cell>
          <cell r="QU123">
            <v>141.97805945557354</v>
          </cell>
          <cell r="QV123">
            <v>141.39752003318071</v>
          </cell>
          <cell r="QW123">
            <v>143.55690966039896</v>
          </cell>
          <cell r="QX123">
            <v>146.72546127420662</v>
          </cell>
          <cell r="QY123">
            <v>148.6967633627057</v>
          </cell>
          <cell r="QZ123">
            <v>147.1586051734686</v>
          </cell>
          <cell r="RA123">
            <v>145.64214939254524</v>
          </cell>
          <cell r="RB123">
            <v>140.77809712922573</v>
          </cell>
          <cell r="RC123">
            <v>139.13413969945907</v>
          </cell>
          <cell r="RD123">
            <v>137.14113520264624</v>
          </cell>
          <cell r="RE123">
            <v>138.01917847234012</v>
          </cell>
          <cell r="RF123">
            <v>133.42731057995559</v>
          </cell>
          <cell r="RG123">
            <v>133.58194023919106</v>
          </cell>
          <cell r="RH123">
            <v>134.16790526366236</v>
          </cell>
          <cell r="RI123">
            <v>136.60309632986784</v>
          </cell>
          <cell r="RJ123">
            <v>136.01351423734428</v>
          </cell>
          <cell r="RK123">
            <v>135.86250164616109</v>
          </cell>
          <cell r="RL123">
            <v>129.49194053906203</v>
          </cell>
          <cell r="RM123">
            <v>128.27570140647887</v>
          </cell>
          <cell r="RN123">
            <v>126.84695952582361</v>
          </cell>
          <cell r="RO123">
            <v>125.08273458331823</v>
          </cell>
          <cell r="RP123">
            <v>125.75370070701838</v>
          </cell>
          <cell r="RQ123">
            <v>124.77347526484728</v>
          </cell>
          <cell r="RR123">
            <v>120.62650674289465</v>
          </cell>
          <cell r="RS123">
            <v>121.22965284061431</v>
          </cell>
          <cell r="RT123">
            <v>122.14115398979187</v>
          </cell>
          <cell r="RU123">
            <v>122.14024972277879</v>
          </cell>
          <cell r="RV123">
            <v>122.02812061315775</v>
          </cell>
          <cell r="RW123">
            <v>117.52125382000207</v>
          </cell>
          <cell r="RX123">
            <v>117.23550544387102</v>
          </cell>
          <cell r="RY123">
            <v>119.17425391989946</v>
          </cell>
          <cell r="RZ123">
            <v>120.06947826284171</v>
          </cell>
          <cell r="SA123">
            <v>123.03456979870796</v>
          </cell>
          <cell r="SB123">
            <v>123.48037343615293</v>
          </cell>
          <cell r="SC123">
            <v>127.41755201107264</v>
          </cell>
          <cell r="SD123">
            <v>128.59400339508056</v>
          </cell>
          <cell r="SE123">
            <v>130.73259488099814</v>
          </cell>
          <cell r="SF123">
            <v>132.90735704743864</v>
          </cell>
          <cell r="SG123">
            <v>133.99066892910002</v>
          </cell>
          <cell r="SH123">
            <v>131.5798930722475</v>
          </cell>
          <cell r="SI123">
            <v>129.37619436138868</v>
          </cell>
          <cell r="SJ123">
            <v>129.57151603621244</v>
          </cell>
          <cell r="SK123">
            <v>130.72626501190663</v>
          </cell>
          <cell r="SL123">
            <v>131.03281152933837</v>
          </cell>
          <cell r="SM123">
            <v>131.31855990546941</v>
          </cell>
          <cell r="SN123">
            <v>131.17568571740387</v>
          </cell>
          <cell r="SO123">
            <v>134.06029748910663</v>
          </cell>
        </row>
        <row r="124">
          <cell r="B124" t="str">
            <v>ENELIM 6 5/8 09/15/76 nc-21</v>
          </cell>
          <cell r="C124" t="str">
            <v>XS1014987355</v>
          </cell>
          <cell r="D124">
            <v>233.23813122558593</v>
          </cell>
          <cell r="E124">
            <v>231.23561575317385</v>
          </cell>
          <cell r="F124">
            <v>238.57394776916502</v>
          </cell>
          <cell r="G124">
            <v>244.03544961929322</v>
          </cell>
          <cell r="H124">
            <v>248.19573888397215</v>
          </cell>
          <cell r="I124">
            <v>249.97856911468506</v>
          </cell>
          <cell r="J124">
            <v>251.35582659149168</v>
          </cell>
          <cell r="K124">
            <v>257.22606973266602</v>
          </cell>
          <cell r="L124">
            <v>248.84000810241702</v>
          </cell>
          <cell r="M124">
            <v>246.99380712890624</v>
          </cell>
          <cell r="N124">
            <v>247.71517741775511</v>
          </cell>
          <cell r="O124">
            <v>253.36045442199705</v>
          </cell>
          <cell r="P124">
            <v>252.06663508987427</v>
          </cell>
          <cell r="Q124">
            <v>254.79897028350831</v>
          </cell>
          <cell r="R124">
            <v>247.83030093383789</v>
          </cell>
          <cell r="S124">
            <v>253.32665669250488</v>
          </cell>
          <cell r="T124">
            <v>266.62923178482055</v>
          </cell>
          <cell r="U124">
            <v>264.05532344818113</v>
          </cell>
          <cell r="V124">
            <v>258.9222932815552</v>
          </cell>
          <cell r="W124">
            <v>248.28657028198245</v>
          </cell>
          <cell r="X124">
            <v>244.69133680725096</v>
          </cell>
          <cell r="Y124">
            <v>236.90835341262817</v>
          </cell>
          <cell r="Z124">
            <v>252.93903898239137</v>
          </cell>
          <cell r="AA124">
            <v>273.1236767425537</v>
          </cell>
          <cell r="AB124">
            <v>294.43842608261104</v>
          </cell>
          <cell r="AC124">
            <v>307.11679935836793</v>
          </cell>
          <cell r="AD124">
            <v>306.68799066543579</v>
          </cell>
          <cell r="AE124">
            <v>308.22789971542363</v>
          </cell>
          <cell r="AF124">
            <v>309.40976406860352</v>
          </cell>
          <cell r="AG124">
            <v>311.85587474060054</v>
          </cell>
          <cell r="AH124">
            <v>319.09809446334839</v>
          </cell>
          <cell r="AI124">
            <v>333.05972528076171</v>
          </cell>
          <cell r="AJ124">
            <v>330.100311592102</v>
          </cell>
          <cell r="AK124">
            <v>329.63876134872436</v>
          </cell>
          <cell r="AL124">
            <v>342.666729888916</v>
          </cell>
          <cell r="AM124">
            <v>344.86252612686155</v>
          </cell>
          <cell r="AN124">
            <v>344.31331302261356</v>
          </cell>
          <cell r="AO124">
            <v>348.5982314147949</v>
          </cell>
          <cell r="AP124">
            <v>356.48366417694092</v>
          </cell>
          <cell r="AQ124">
            <v>350.51414020538328</v>
          </cell>
          <cell r="AR124">
            <v>347.19985035705571</v>
          </cell>
          <cell r="AS124">
            <v>347.55895123291015</v>
          </cell>
          <cell r="AT124">
            <v>345.88173890686033</v>
          </cell>
          <cell r="AU124">
            <v>347.66034442138675</v>
          </cell>
          <cell r="AV124">
            <v>347.07522122955322</v>
          </cell>
          <cell r="AW124">
            <v>332.00143387603759</v>
          </cell>
          <cell r="AX124">
            <v>326.62653870773312</v>
          </cell>
          <cell r="AY124">
            <v>326.10901097488403</v>
          </cell>
          <cell r="AZ124">
            <v>326.01817957687382</v>
          </cell>
          <cell r="BA124">
            <v>329.77183990859987</v>
          </cell>
          <cell r="BB124">
            <v>359.29204426193235</v>
          </cell>
          <cell r="BC124">
            <v>369.86228416061402</v>
          </cell>
          <cell r="BD124">
            <v>375.5836060562134</v>
          </cell>
          <cell r="BE124">
            <v>374.46722480392452</v>
          </cell>
          <cell r="BF124">
            <v>368.70154338836664</v>
          </cell>
          <cell r="BG124">
            <v>368.82722869491579</v>
          </cell>
          <cell r="BH124">
            <v>394.50082896041869</v>
          </cell>
          <cell r="BI124">
            <v>410.8525929603577</v>
          </cell>
          <cell r="BJ124">
            <v>422.86768579483032</v>
          </cell>
          <cell r="BK124">
            <v>456.07712355804443</v>
          </cell>
          <cell r="BL124">
            <v>459.16855962753294</v>
          </cell>
          <cell r="BM124">
            <v>464.30898304748536</v>
          </cell>
          <cell r="BN124">
            <v>475.0175824012756</v>
          </cell>
          <cell r="BO124">
            <v>480.24038778686526</v>
          </cell>
          <cell r="BP124">
            <v>468.6815643005371</v>
          </cell>
          <cell r="BQ124">
            <v>467.13003728103638</v>
          </cell>
          <cell r="BR124">
            <v>465.78763371276858</v>
          </cell>
          <cell r="BS124">
            <v>464.94374665451051</v>
          </cell>
          <cell r="BT124">
            <v>464.97437584686281</v>
          </cell>
          <cell r="BU124">
            <v>471.21428165435788</v>
          </cell>
          <cell r="BV124">
            <v>474.9457622261047</v>
          </cell>
          <cell r="BW124">
            <v>488.96759524917604</v>
          </cell>
          <cell r="BX124">
            <v>494.11013102722166</v>
          </cell>
          <cell r="BY124">
            <v>468.35942969131469</v>
          </cell>
          <cell r="BZ124">
            <v>468.3890027046204</v>
          </cell>
          <cell r="CA124">
            <v>451.26305946350095</v>
          </cell>
          <cell r="CB124">
            <v>377.55654851531983</v>
          </cell>
          <cell r="CC124">
            <v>339.5805747146606</v>
          </cell>
          <cell r="CD124">
            <v>293.47096607589719</v>
          </cell>
          <cell r="CE124">
            <v>284.20193876266478</v>
          </cell>
          <cell r="CF124">
            <v>243.50207920074465</v>
          </cell>
          <cell r="CG124">
            <v>215.10142463684082</v>
          </cell>
          <cell r="CH124">
            <v>213.60904364395142</v>
          </cell>
          <cell r="CI124">
            <v>146.75290999221801</v>
          </cell>
          <cell r="CJ124">
            <v>132.96238018035888</v>
          </cell>
          <cell r="CK124">
            <v>126.53447450256348</v>
          </cell>
          <cell r="CL124">
            <v>119.35773788070679</v>
          </cell>
          <cell r="CM124">
            <v>126.6686092414856</v>
          </cell>
          <cell r="CN124">
            <v>120.77935487747193</v>
          </cell>
          <cell r="CO124">
            <v>99.018897979736323</v>
          </cell>
          <cell r="CP124">
            <v>92.518115947723388</v>
          </cell>
          <cell r="CQ124">
            <v>88.196231288909914</v>
          </cell>
          <cell r="CR124">
            <v>83.783515232086174</v>
          </cell>
          <cell r="CS124">
            <v>74.574690124511719</v>
          </cell>
          <cell r="CT124">
            <v>74.090960121154794</v>
          </cell>
          <cell r="CU124">
            <v>75.542150131225583</v>
          </cell>
          <cell r="CV124">
            <v>73.786780555725088</v>
          </cell>
          <cell r="CW124">
            <v>73.605117759704584</v>
          </cell>
          <cell r="CX124">
            <v>75.874846530914311</v>
          </cell>
          <cell r="CY124">
            <v>74.578914840698232</v>
          </cell>
          <cell r="CZ124">
            <v>76.527565181732172</v>
          </cell>
          <cell r="DA124">
            <v>75.919206050872802</v>
          </cell>
          <cell r="DB124">
            <v>78.807855743408197</v>
          </cell>
          <cell r="DC124">
            <v>77.684081237792981</v>
          </cell>
          <cell r="DD124">
            <v>77.111632194519046</v>
          </cell>
          <cell r="DE124">
            <v>78.161474166870121</v>
          </cell>
          <cell r="DF124">
            <v>81.000483444213856</v>
          </cell>
          <cell r="DG124">
            <v>83.504683963775634</v>
          </cell>
          <cell r="DH124">
            <v>83.753942218780523</v>
          </cell>
          <cell r="DI124">
            <v>89.311556362152103</v>
          </cell>
          <cell r="DJ124">
            <v>90.366679229736334</v>
          </cell>
          <cell r="DK124">
            <v>91.577060417175289</v>
          </cell>
          <cell r="DL124">
            <v>94.662159412384028</v>
          </cell>
          <cell r="DM124">
            <v>93.716879165649416</v>
          </cell>
          <cell r="DN124">
            <v>92.775823635101318</v>
          </cell>
          <cell r="DO124">
            <v>92.754700054168694</v>
          </cell>
          <cell r="DP124">
            <v>94.488946048736565</v>
          </cell>
          <cell r="DQ124">
            <v>95.198698368072513</v>
          </cell>
          <cell r="DR124">
            <v>96.560113159179693</v>
          </cell>
          <cell r="DS124">
            <v>96.189394313812244</v>
          </cell>
          <cell r="DT124">
            <v>97.646921398162846</v>
          </cell>
          <cell r="DU124">
            <v>93.526766937255871</v>
          </cell>
          <cell r="DV124">
            <v>94.155193470001223</v>
          </cell>
          <cell r="DW124">
            <v>90.437443225860591</v>
          </cell>
          <cell r="DX124">
            <v>85.063604236602785</v>
          </cell>
          <cell r="DY124">
            <v>84.526009101867672</v>
          </cell>
          <cell r="DZ124">
            <v>84.644301155090332</v>
          </cell>
          <cell r="EA124">
            <v>86.851715362548831</v>
          </cell>
          <cell r="EB124">
            <v>87.904725872039791</v>
          </cell>
          <cell r="EC124">
            <v>86.558097587585436</v>
          </cell>
          <cell r="ED124">
            <v>83.581785034179688</v>
          </cell>
          <cell r="EE124">
            <v>82.07989842987061</v>
          </cell>
          <cell r="EF124">
            <v>89.184814876556402</v>
          </cell>
          <cell r="EG124">
            <v>87.021760189056394</v>
          </cell>
          <cell r="EH124">
            <v>91.346813385009767</v>
          </cell>
          <cell r="EI124">
            <v>92.100925224304191</v>
          </cell>
          <cell r="EJ124">
            <v>95.074069240570068</v>
          </cell>
          <cell r="EK124">
            <v>97.214944168090824</v>
          </cell>
          <cell r="EL124">
            <v>96.898090454101563</v>
          </cell>
          <cell r="EM124">
            <v>92.037554481506348</v>
          </cell>
          <cell r="EN124">
            <v>92.874048286437983</v>
          </cell>
          <cell r="EO124">
            <v>98.565797168731677</v>
          </cell>
          <cell r="EP124">
            <v>99.164650688171392</v>
          </cell>
          <cell r="EQ124">
            <v>97.052292594909673</v>
          </cell>
          <cell r="ER124">
            <v>99.879683902740467</v>
          </cell>
          <cell r="ES124">
            <v>98.180291816711417</v>
          </cell>
          <cell r="ET124">
            <v>95.240945529937747</v>
          </cell>
          <cell r="EU124">
            <v>97.404000217437741</v>
          </cell>
          <cell r="EV124">
            <v>100.25568364334107</v>
          </cell>
          <cell r="EW124">
            <v>98.993549682617186</v>
          </cell>
          <cell r="EX124">
            <v>97.372314846038819</v>
          </cell>
          <cell r="EY124">
            <v>98.687257759094237</v>
          </cell>
          <cell r="EZ124">
            <v>100.01909953689575</v>
          </cell>
          <cell r="FA124">
            <v>104.55433236312865</v>
          </cell>
          <cell r="FB124">
            <v>104.87118607711793</v>
          </cell>
          <cell r="FC124">
            <v>102.67433366012573</v>
          </cell>
          <cell r="FD124">
            <v>99.036853023529062</v>
          </cell>
          <cell r="FE124">
            <v>98.105303104400633</v>
          </cell>
          <cell r="FF124">
            <v>82.555179000854494</v>
          </cell>
          <cell r="FG124">
            <v>80.7966408882141</v>
          </cell>
          <cell r="FH124">
            <v>78.042125934600833</v>
          </cell>
          <cell r="FI124">
            <v>81.258191131591801</v>
          </cell>
          <cell r="FJ124">
            <v>81.559202159881593</v>
          </cell>
          <cell r="FK124">
            <v>77.872081108093269</v>
          </cell>
          <cell r="FL124">
            <v>77.403137611389155</v>
          </cell>
          <cell r="FM124">
            <v>77.77385645675659</v>
          </cell>
          <cell r="FN124">
            <v>79.354956489562994</v>
          </cell>
          <cell r="FO124">
            <v>77.34082304763794</v>
          </cell>
          <cell r="FP124">
            <v>74.929566284179685</v>
          </cell>
          <cell r="FQ124">
            <v>80.793472351074215</v>
          </cell>
          <cell r="FR124">
            <v>83.521582828521716</v>
          </cell>
          <cell r="FS124">
            <v>86.258142738342286</v>
          </cell>
          <cell r="FT124">
            <v>85.642390354156504</v>
          </cell>
          <cell r="FU124">
            <v>84.456301284790044</v>
          </cell>
          <cell r="FV124">
            <v>87.569917114257819</v>
          </cell>
          <cell r="FW124">
            <v>89.891398658752436</v>
          </cell>
          <cell r="FX124">
            <v>91.610858146667482</v>
          </cell>
          <cell r="FY124">
            <v>90.277960189819339</v>
          </cell>
          <cell r="FZ124">
            <v>92.717733787536616</v>
          </cell>
          <cell r="GA124">
            <v>91.783015331268302</v>
          </cell>
          <cell r="GB124">
            <v>94.081260936737053</v>
          </cell>
          <cell r="GC124">
            <v>97.334292400360098</v>
          </cell>
          <cell r="GD124">
            <v>98.692538654327393</v>
          </cell>
          <cell r="GE124">
            <v>102.6796145553589</v>
          </cell>
          <cell r="GF124">
            <v>105.6094552307129</v>
          </cell>
          <cell r="GG124">
            <v>102.28777212905884</v>
          </cell>
          <cell r="GH124">
            <v>113.51918011093139</v>
          </cell>
          <cell r="GI124">
            <v>122.76391530609131</v>
          </cell>
          <cell r="GJ124">
            <v>124.52667813491821</v>
          </cell>
          <cell r="GK124">
            <v>119.9882767715454</v>
          </cell>
          <cell r="GL124">
            <v>118.60573839950561</v>
          </cell>
          <cell r="GM124">
            <v>117.73755922317504</v>
          </cell>
          <cell r="GN124">
            <v>114.44861767196656</v>
          </cell>
          <cell r="GO124">
            <v>114.98410044860839</v>
          </cell>
          <cell r="GP124">
            <v>115.84277401351929</v>
          </cell>
          <cell r="GQ124">
            <v>114.62288721466064</v>
          </cell>
          <cell r="GR124">
            <v>107.99219515991211</v>
          </cell>
          <cell r="GS124">
            <v>109.46450875091553</v>
          </cell>
          <cell r="GT124">
            <v>109.37895824813843</v>
          </cell>
          <cell r="GU124">
            <v>107.41024050521851</v>
          </cell>
          <cell r="GV124">
            <v>102.37437881088258</v>
          </cell>
          <cell r="GW124">
            <v>105.29471387481689</v>
          </cell>
          <cell r="GX124">
            <v>105.21550044631958</v>
          </cell>
          <cell r="GY124">
            <v>98.254224349975587</v>
          </cell>
          <cell r="GZ124">
            <v>96.920270214080816</v>
          </cell>
          <cell r="HA124">
            <v>93.683081436157224</v>
          </cell>
          <cell r="HB124">
            <v>97.965887470245363</v>
          </cell>
          <cell r="HC124">
            <v>108.3206668434143</v>
          </cell>
          <cell r="HD124">
            <v>110.15419366836548</v>
          </cell>
          <cell r="HE124">
            <v>111.72156337356567</v>
          </cell>
          <cell r="HF124">
            <v>114.15288753890991</v>
          </cell>
          <cell r="HG124">
            <v>109.93662078475953</v>
          </cell>
          <cell r="HH124">
            <v>119.93229928207397</v>
          </cell>
          <cell r="HI124">
            <v>125.77930648422242</v>
          </cell>
          <cell r="HJ124">
            <v>124.76220606231691</v>
          </cell>
          <cell r="HK124">
            <v>121.16908494567872</v>
          </cell>
          <cell r="HL124">
            <v>123.07971284103394</v>
          </cell>
          <cell r="HM124">
            <v>126.70874404525756</v>
          </cell>
          <cell r="HN124">
            <v>124.22461092758179</v>
          </cell>
          <cell r="HO124">
            <v>119.86153528594971</v>
          </cell>
          <cell r="HP124">
            <v>119.00074936294557</v>
          </cell>
          <cell r="HQ124">
            <v>122.18196065139772</v>
          </cell>
          <cell r="HR124">
            <v>124.56047586441041</v>
          </cell>
          <cell r="HS124">
            <v>125.79303681182861</v>
          </cell>
          <cell r="HT124">
            <v>125.47829545593262</v>
          </cell>
          <cell r="HU124">
            <v>129.63858472061156</v>
          </cell>
          <cell r="HV124">
            <v>129.47910168457031</v>
          </cell>
          <cell r="HW124">
            <v>128.32997888183596</v>
          </cell>
          <cell r="HX124">
            <v>130.23743824005126</v>
          </cell>
          <cell r="HY124">
            <v>128.75667521667481</v>
          </cell>
          <cell r="HZ124">
            <v>124.02076837158204</v>
          </cell>
          <cell r="IA124">
            <v>124.88261047363281</v>
          </cell>
          <cell r="IB124">
            <v>130.8616400566101</v>
          </cell>
          <cell r="IC124">
            <v>133.49786295700073</v>
          </cell>
          <cell r="ID124">
            <v>125.63355377578735</v>
          </cell>
          <cell r="IE124">
            <v>125.21953158950805</v>
          </cell>
          <cell r="IF124">
            <v>125.45189097976684</v>
          </cell>
          <cell r="IG124">
            <v>128.09973184967041</v>
          </cell>
          <cell r="IH124">
            <v>124.83719477462769</v>
          </cell>
          <cell r="II124">
            <v>123.19589253616333</v>
          </cell>
          <cell r="IJ124">
            <v>121.98234281158447</v>
          </cell>
          <cell r="IK124">
            <v>127.36885594940185</v>
          </cell>
          <cell r="IL124">
            <v>128.11557453536989</v>
          </cell>
          <cell r="IM124">
            <v>128.08494534301758</v>
          </cell>
          <cell r="IN124">
            <v>127.71317031860352</v>
          </cell>
          <cell r="IO124">
            <v>126.66649688339234</v>
          </cell>
          <cell r="IP124">
            <v>125.00935195922851</v>
          </cell>
          <cell r="IQ124">
            <v>120.92088286972046</v>
          </cell>
          <cell r="IR124">
            <v>122.0414888381958</v>
          </cell>
          <cell r="IS124">
            <v>120.83533236694336</v>
          </cell>
          <cell r="IT124">
            <v>120.97157946395875</v>
          </cell>
          <cell r="IU124">
            <v>126.11939613723754</v>
          </cell>
          <cell r="IV124">
            <v>128.12402396774291</v>
          </cell>
          <cell r="IW124">
            <v>124.98400366210937</v>
          </cell>
          <cell r="IX124">
            <v>122.94663428115844</v>
          </cell>
          <cell r="IY124">
            <v>130.01564064025879</v>
          </cell>
          <cell r="IZ124">
            <v>135.00080574035644</v>
          </cell>
          <cell r="JA124">
            <v>142.68450830459594</v>
          </cell>
          <cell r="JB124">
            <v>138.88543227386472</v>
          </cell>
          <cell r="JC124">
            <v>143.02037324142458</v>
          </cell>
          <cell r="JD124">
            <v>145.27954022216795</v>
          </cell>
          <cell r="JE124">
            <v>144.83700120162965</v>
          </cell>
          <cell r="JF124">
            <v>145.63547256088259</v>
          </cell>
          <cell r="JG124">
            <v>142.12790194702148</v>
          </cell>
          <cell r="JH124">
            <v>141.00095890426635</v>
          </cell>
          <cell r="JI124">
            <v>143.83151874923706</v>
          </cell>
          <cell r="JJ124">
            <v>152.18589500808716</v>
          </cell>
          <cell r="JK124">
            <v>164.20204402160644</v>
          </cell>
          <cell r="JL124">
            <v>187.91854451370239</v>
          </cell>
          <cell r="JM124">
            <v>188.96627412796019</v>
          </cell>
          <cell r="JN124">
            <v>190.23368898391723</v>
          </cell>
          <cell r="JO124">
            <v>191.43033984374998</v>
          </cell>
          <cell r="JP124">
            <v>193.7676640739441</v>
          </cell>
          <cell r="JQ124">
            <v>208.48551908874509</v>
          </cell>
          <cell r="JR124">
            <v>217.11978279495239</v>
          </cell>
          <cell r="JS124">
            <v>219.65989340209961</v>
          </cell>
          <cell r="JT124">
            <v>218.59632110214233</v>
          </cell>
          <cell r="JU124">
            <v>217.82108568191529</v>
          </cell>
          <cell r="JV124">
            <v>222.00249852752685</v>
          </cell>
          <cell r="JW124">
            <v>219.23636560440062</v>
          </cell>
          <cell r="JX124">
            <v>218.83290520858765</v>
          </cell>
          <cell r="JY124">
            <v>218.79593894195554</v>
          </cell>
          <cell r="JZ124">
            <v>218.89838830947875</v>
          </cell>
          <cell r="KA124">
            <v>211.49034847640993</v>
          </cell>
          <cell r="KB124">
            <v>213.53299875259401</v>
          </cell>
          <cell r="KC124">
            <v>205.36556618499756</v>
          </cell>
          <cell r="KD124">
            <v>197.24777403259279</v>
          </cell>
          <cell r="KE124">
            <v>196.99534724044798</v>
          </cell>
          <cell r="KF124">
            <v>197.73572875213623</v>
          </cell>
          <cell r="KG124">
            <v>196.78094289398192</v>
          </cell>
          <cell r="KH124">
            <v>198.07476222610472</v>
          </cell>
          <cell r="KI124">
            <v>192.20240672683718</v>
          </cell>
          <cell r="KJ124">
            <v>191.05645246124269</v>
          </cell>
          <cell r="KK124">
            <v>185.85899537277223</v>
          </cell>
          <cell r="KL124">
            <v>185.5717146720886</v>
          </cell>
          <cell r="KM124">
            <v>178.13304564666745</v>
          </cell>
          <cell r="KN124">
            <v>172.89334139633178</v>
          </cell>
          <cell r="KO124">
            <v>164.31716753768922</v>
          </cell>
          <cell r="KP124">
            <v>167.77509773635865</v>
          </cell>
          <cell r="KQ124">
            <v>173.01902670288086</v>
          </cell>
          <cell r="KR124">
            <v>173.03698174667358</v>
          </cell>
          <cell r="KS124">
            <v>175.91401346969604</v>
          </cell>
          <cell r="KT124">
            <v>180.21688690567018</v>
          </cell>
          <cell r="KU124">
            <v>176.88147347640992</v>
          </cell>
          <cell r="KV124">
            <v>174.68673341751099</v>
          </cell>
          <cell r="KW124">
            <v>171.07460107803345</v>
          </cell>
          <cell r="KX124">
            <v>173.60837461090088</v>
          </cell>
          <cell r="KY124">
            <v>174.73743001174927</v>
          </cell>
          <cell r="KZ124">
            <v>177.95877610397338</v>
          </cell>
          <cell r="LA124">
            <v>178.95897766113282</v>
          </cell>
          <cell r="LB124">
            <v>184.88731064987184</v>
          </cell>
          <cell r="LC124">
            <v>190.29600354766848</v>
          </cell>
          <cell r="LD124">
            <v>199.02849190521241</v>
          </cell>
          <cell r="LE124">
            <v>200.99404111099244</v>
          </cell>
          <cell r="LF124">
            <v>201.27287237930298</v>
          </cell>
          <cell r="LG124">
            <v>202.75257922363281</v>
          </cell>
          <cell r="LH124">
            <v>215.86504208755494</v>
          </cell>
          <cell r="LI124">
            <v>215.41933452987672</v>
          </cell>
          <cell r="LJ124">
            <v>231.60210988235471</v>
          </cell>
          <cell r="LK124">
            <v>238.88129587173464</v>
          </cell>
          <cell r="LL124">
            <v>244.76421316146852</v>
          </cell>
          <cell r="LM124">
            <v>246.5058524093628</v>
          </cell>
          <cell r="LN124">
            <v>247.54302023315429</v>
          </cell>
          <cell r="LO124">
            <v>252.2493540649414</v>
          </cell>
          <cell r="LP124">
            <v>256.94935082244876</v>
          </cell>
          <cell r="LQ124">
            <v>252.43841011428833</v>
          </cell>
          <cell r="LR124">
            <v>246.53542542266845</v>
          </cell>
          <cell r="LS124">
            <v>240.48140712738038</v>
          </cell>
          <cell r="LT124">
            <v>232.73433382034301</v>
          </cell>
          <cell r="LU124">
            <v>233.97111948394777</v>
          </cell>
          <cell r="LV124">
            <v>243.83583177948</v>
          </cell>
          <cell r="LW124">
            <v>245.89538092041016</v>
          </cell>
          <cell r="LX124">
            <v>253.48825208663939</v>
          </cell>
          <cell r="LY124">
            <v>258.51143963241577</v>
          </cell>
          <cell r="LZ124">
            <v>262.20067304229735</v>
          </cell>
          <cell r="MA124">
            <v>261.14660635375975</v>
          </cell>
          <cell r="MB124">
            <v>260.61640447235106</v>
          </cell>
          <cell r="MC124">
            <v>259.16098974609378</v>
          </cell>
          <cell r="MD124">
            <v>255.57314952468874</v>
          </cell>
          <cell r="ME124">
            <v>256.56173311233522</v>
          </cell>
          <cell r="MF124">
            <v>257.73092331695557</v>
          </cell>
          <cell r="MG124">
            <v>256.32726136398315</v>
          </cell>
          <cell r="MH124">
            <v>259.99537119293211</v>
          </cell>
          <cell r="MI124">
            <v>266.25111968612669</v>
          </cell>
          <cell r="MJ124">
            <v>271.36091391372685</v>
          </cell>
          <cell r="MK124">
            <v>274.98994511795041</v>
          </cell>
          <cell r="ML124">
            <v>272.06855387496944</v>
          </cell>
          <cell r="MM124">
            <v>273.60423820877077</v>
          </cell>
          <cell r="MN124">
            <v>277.08857288360599</v>
          </cell>
          <cell r="MO124">
            <v>278.95800979614256</v>
          </cell>
          <cell r="MP124">
            <v>283.19856866836545</v>
          </cell>
          <cell r="MQ124">
            <v>284.00654563903805</v>
          </cell>
          <cell r="MR124">
            <v>282.89966999816892</v>
          </cell>
          <cell r="MS124">
            <v>291.97013565063475</v>
          </cell>
          <cell r="MT124">
            <v>310.56628012466433</v>
          </cell>
          <cell r="MU124">
            <v>316.33513007736207</v>
          </cell>
          <cell r="MV124">
            <v>311.16196510696409</v>
          </cell>
          <cell r="MW124">
            <v>299.59997308349608</v>
          </cell>
          <cell r="MX124">
            <v>300.45970282745361</v>
          </cell>
          <cell r="MY124">
            <v>300.14707382965088</v>
          </cell>
          <cell r="MZ124">
            <v>300.32134337234493</v>
          </cell>
          <cell r="NA124">
            <v>300.77655654144291</v>
          </cell>
          <cell r="NB124">
            <v>310.13430289459228</v>
          </cell>
          <cell r="NC124">
            <v>314.40021006393437</v>
          </cell>
          <cell r="ND124">
            <v>317.8454661140442</v>
          </cell>
          <cell r="NE124">
            <v>316.9213094482422</v>
          </cell>
          <cell r="NF124">
            <v>320.96013812255859</v>
          </cell>
          <cell r="NG124">
            <v>318.80870140457154</v>
          </cell>
          <cell r="NH124">
            <v>321.57272196960452</v>
          </cell>
          <cell r="NI124">
            <v>321.36359851837159</v>
          </cell>
          <cell r="NJ124">
            <v>324.1086078605652</v>
          </cell>
          <cell r="NK124">
            <v>329.60496361923214</v>
          </cell>
          <cell r="NL124">
            <v>329.20678411865237</v>
          </cell>
          <cell r="NM124">
            <v>342.56111198425288</v>
          </cell>
          <cell r="NN124">
            <v>340.05902382278441</v>
          </cell>
          <cell r="NO124">
            <v>338.63529446792603</v>
          </cell>
          <cell r="NP124">
            <v>343.562369720459</v>
          </cell>
          <cell r="NQ124">
            <v>347.35194013977048</v>
          </cell>
          <cell r="NR124">
            <v>355.95557465362549</v>
          </cell>
          <cell r="NS124">
            <v>361.08015538787845</v>
          </cell>
          <cell r="NT124">
            <v>362.1078176002502</v>
          </cell>
          <cell r="NU124">
            <v>365.34923109436033</v>
          </cell>
          <cell r="NV124">
            <v>360.08312236785889</v>
          </cell>
          <cell r="NW124">
            <v>352.93384640121462</v>
          </cell>
          <cell r="NX124">
            <v>354.38186787414548</v>
          </cell>
          <cell r="NY124">
            <v>356.64631575012208</v>
          </cell>
          <cell r="NZ124">
            <v>352.29168954086305</v>
          </cell>
          <cell r="OA124">
            <v>349.5804779281616</v>
          </cell>
          <cell r="OB124">
            <v>356.56710232162476</v>
          </cell>
          <cell r="OC124">
            <v>355.08950783538819</v>
          </cell>
          <cell r="OD124">
            <v>353.61085717010502</v>
          </cell>
          <cell r="OE124">
            <v>350.71164568710327</v>
          </cell>
          <cell r="OF124">
            <v>353.53586845779421</v>
          </cell>
          <cell r="OG124">
            <v>351.84915052032471</v>
          </cell>
          <cell r="OH124">
            <v>360.54467261123659</v>
          </cell>
          <cell r="OI124">
            <v>378.95387339401248</v>
          </cell>
          <cell r="OJ124">
            <v>378.95281721496582</v>
          </cell>
          <cell r="OK124">
            <v>372.07814780044555</v>
          </cell>
          <cell r="OL124">
            <v>369.87178977203365</v>
          </cell>
          <cell r="OM124">
            <v>359.44202168655391</v>
          </cell>
          <cell r="ON124">
            <v>352.68036343002319</v>
          </cell>
          <cell r="OO124">
            <v>346.75731133651732</v>
          </cell>
          <cell r="OP124">
            <v>347.08578302001956</v>
          </cell>
          <cell r="OQ124">
            <v>339.20879969024656</v>
          </cell>
          <cell r="OR124">
            <v>329.33669414138797</v>
          </cell>
          <cell r="OS124">
            <v>326.34876361846926</v>
          </cell>
          <cell r="OT124">
            <v>321.72481175231934</v>
          </cell>
          <cell r="OU124">
            <v>328.10941408920286</v>
          </cell>
          <cell r="OV124">
            <v>326.32764003753664</v>
          </cell>
          <cell r="OW124">
            <v>327.00993170166015</v>
          </cell>
          <cell r="OX124">
            <v>328.13898710250857</v>
          </cell>
          <cell r="OY124">
            <v>317.20119689559937</v>
          </cell>
          <cell r="OZ124">
            <v>307.53293390274047</v>
          </cell>
          <cell r="PA124">
            <v>303.07374596786497</v>
          </cell>
          <cell r="PB124">
            <v>284.58427557754516</v>
          </cell>
          <cell r="PC124">
            <v>277.43394343185429</v>
          </cell>
          <cell r="PD124">
            <v>280.94890729904176</v>
          </cell>
          <cell r="PE124">
            <v>274.30131637954713</v>
          </cell>
          <cell r="PF124">
            <v>270.10300466918943</v>
          </cell>
          <cell r="PG124">
            <v>267.5819052848816</v>
          </cell>
          <cell r="PH124">
            <v>270.26776860046385</v>
          </cell>
          <cell r="PI124">
            <v>271.77387992095947</v>
          </cell>
          <cell r="PJ124">
            <v>268.37192721176149</v>
          </cell>
          <cell r="PK124">
            <v>274.67837229919434</v>
          </cell>
          <cell r="PL124">
            <v>284.08470288848878</v>
          </cell>
          <cell r="PM124">
            <v>284.12378151321411</v>
          </cell>
          <cell r="PN124">
            <v>284.59272500991818</v>
          </cell>
          <cell r="PO124">
            <v>284.19877022552487</v>
          </cell>
          <cell r="PP124">
            <v>277.35789854049682</v>
          </cell>
          <cell r="PQ124">
            <v>271.51405987548827</v>
          </cell>
          <cell r="PR124">
            <v>269.05949977111817</v>
          </cell>
          <cell r="PS124">
            <v>263.32022283172608</v>
          </cell>
          <cell r="PT124">
            <v>260.30483165359499</v>
          </cell>
          <cell r="PU124">
            <v>259.04269769287112</v>
          </cell>
          <cell r="PV124">
            <v>258.19458591842653</v>
          </cell>
          <cell r="PW124">
            <v>255.65975620651247</v>
          </cell>
          <cell r="PX124">
            <v>257.75204689788819</v>
          </cell>
          <cell r="PY124">
            <v>254.25398189544677</v>
          </cell>
          <cell r="PZ124">
            <v>253.37629710769653</v>
          </cell>
          <cell r="QA124">
            <v>246.36749295425415</v>
          </cell>
          <cell r="QB124">
            <v>244.5202358016968</v>
          </cell>
          <cell r="QC124">
            <v>244.61423573684692</v>
          </cell>
          <cell r="QD124">
            <v>237.43749911499023</v>
          </cell>
          <cell r="QE124">
            <v>239.41889100646972</v>
          </cell>
          <cell r="QF124">
            <v>244.29210112762451</v>
          </cell>
          <cell r="QG124">
            <v>247.23778448867796</v>
          </cell>
          <cell r="QH124">
            <v>241.43513680648803</v>
          </cell>
          <cell r="QI124">
            <v>242.02237235641479</v>
          </cell>
          <cell r="QJ124">
            <v>234.29114173507691</v>
          </cell>
          <cell r="QK124">
            <v>235.50997235488893</v>
          </cell>
          <cell r="QL124">
            <v>232.97091792678833</v>
          </cell>
          <cell r="QM124">
            <v>233.54759168624878</v>
          </cell>
          <cell r="QN124">
            <v>233.37543450164793</v>
          </cell>
          <cell r="QO124">
            <v>229.02186447143555</v>
          </cell>
          <cell r="QP124">
            <v>229.23204410171508</v>
          </cell>
          <cell r="QQ124">
            <v>232.28017683029177</v>
          </cell>
          <cell r="QR124">
            <v>233.03006395339966</v>
          </cell>
          <cell r="QS124">
            <v>232.67096307754514</v>
          </cell>
          <cell r="QT124">
            <v>234.93646713256837</v>
          </cell>
          <cell r="QU124">
            <v>236.33484819030764</v>
          </cell>
          <cell r="QV124">
            <v>237.25689249801636</v>
          </cell>
          <cell r="QW124">
            <v>240.6989800109863</v>
          </cell>
          <cell r="QX124">
            <v>244.24668542861937</v>
          </cell>
          <cell r="QY124">
            <v>248.30663768386839</v>
          </cell>
          <cell r="QZ124">
            <v>247.57681796264646</v>
          </cell>
          <cell r="RA124">
            <v>246.75933538055418</v>
          </cell>
          <cell r="RB124">
            <v>243.84639356994629</v>
          </cell>
          <cell r="RC124">
            <v>241.987518447876</v>
          </cell>
          <cell r="RD124">
            <v>239.37770002365113</v>
          </cell>
          <cell r="RE124">
            <v>237.17662289047243</v>
          </cell>
          <cell r="RF124">
            <v>237.09635328292848</v>
          </cell>
          <cell r="RG124">
            <v>234.92484916305543</v>
          </cell>
          <cell r="RH124">
            <v>233.67644552993775</v>
          </cell>
          <cell r="RI124">
            <v>234.12320926666257</v>
          </cell>
          <cell r="RJ124">
            <v>233.39867044067384</v>
          </cell>
          <cell r="RK124">
            <v>234.48442250061035</v>
          </cell>
          <cell r="RL124">
            <v>228.3152806892395</v>
          </cell>
          <cell r="RM124">
            <v>227.20840504837034</v>
          </cell>
          <cell r="RN124">
            <v>227.44182061767577</v>
          </cell>
          <cell r="RO124">
            <v>223.35335152816774</v>
          </cell>
          <cell r="RP124">
            <v>225.18159745788574</v>
          </cell>
          <cell r="RQ124">
            <v>225.45092311477663</v>
          </cell>
          <cell r="RR124">
            <v>219.3958486404419</v>
          </cell>
          <cell r="RS124">
            <v>217.83587218856812</v>
          </cell>
          <cell r="RT124">
            <v>217.32468152999877</v>
          </cell>
          <cell r="RU124">
            <v>218.29953479003905</v>
          </cell>
          <cell r="RV124">
            <v>218.81495016479491</v>
          </cell>
          <cell r="RW124">
            <v>211.50091026687622</v>
          </cell>
          <cell r="RX124">
            <v>209.54592285156249</v>
          </cell>
          <cell r="RY124">
            <v>212.62257241439818</v>
          </cell>
          <cell r="RZ124">
            <v>215.2756941795349</v>
          </cell>
          <cell r="SA124">
            <v>215.3401211013794</v>
          </cell>
          <cell r="SB124">
            <v>217.19160297012331</v>
          </cell>
          <cell r="SC124">
            <v>220.74775782012941</v>
          </cell>
          <cell r="SD124">
            <v>222.0003861694336</v>
          </cell>
          <cell r="SE124">
            <v>223.08085733413697</v>
          </cell>
          <cell r="SF124">
            <v>223.89411520004273</v>
          </cell>
          <cell r="SG124">
            <v>226.67714698791505</v>
          </cell>
          <cell r="SH124">
            <v>228.32373012161256</v>
          </cell>
          <cell r="SI124">
            <v>225.17842892074583</v>
          </cell>
          <cell r="SJ124">
            <v>224.75067640686035</v>
          </cell>
          <cell r="SK124">
            <v>226.17757429885864</v>
          </cell>
          <cell r="SL124">
            <v>222.39539713287354</v>
          </cell>
          <cell r="SM124">
            <v>223.11148652648924</v>
          </cell>
          <cell r="SN124">
            <v>221.36245402526856</v>
          </cell>
          <cell r="SO124">
            <v>227.19467472076417</v>
          </cell>
        </row>
        <row r="125">
          <cell r="B125" t="str">
            <v>ENELIM 8 3/4 09/24/73 nc-23</v>
          </cell>
          <cell r="C125" t="str">
            <v>US29265WAA62</v>
          </cell>
          <cell r="D125">
            <v>359.32765462303166</v>
          </cell>
          <cell r="E125">
            <v>355.00192525148395</v>
          </cell>
          <cell r="F125">
            <v>342.36587351882457</v>
          </cell>
          <cell r="G125">
            <v>375.67218895983694</v>
          </cell>
          <cell r="H125">
            <v>375.68219295930862</v>
          </cell>
          <cell r="I125">
            <v>386.52452758669853</v>
          </cell>
          <cell r="J125">
            <v>384.36366370081902</v>
          </cell>
          <cell r="K125">
            <v>399.43368850493431</v>
          </cell>
          <cell r="L125">
            <v>381.81764583528042</v>
          </cell>
          <cell r="M125">
            <v>404.9348878144026</v>
          </cell>
          <cell r="N125">
            <v>387.72900912308694</v>
          </cell>
          <cell r="O125">
            <v>375.36906777584551</v>
          </cell>
          <cell r="P125">
            <v>354.83485846030709</v>
          </cell>
          <cell r="Q125">
            <v>393.64037241089346</v>
          </cell>
          <cell r="R125">
            <v>338.23922373676299</v>
          </cell>
          <cell r="S125">
            <v>337.46291337776182</v>
          </cell>
          <cell r="T125">
            <v>400.69119123852255</v>
          </cell>
          <cell r="U125">
            <v>400.71119923746585</v>
          </cell>
          <cell r="V125">
            <v>401.08534881770612</v>
          </cell>
          <cell r="W125">
            <v>415.39807086181645</v>
          </cell>
          <cell r="X125">
            <v>412.48990821540355</v>
          </cell>
          <cell r="Y125">
            <v>402.22180315768719</v>
          </cell>
          <cell r="Z125">
            <v>419.85785382628438</v>
          </cell>
          <cell r="AA125">
            <v>420.5741401884556</v>
          </cell>
          <cell r="AB125">
            <v>447.86605114710335</v>
          </cell>
          <cell r="AC125">
            <v>457.56292783498765</v>
          </cell>
          <cell r="AD125">
            <v>444.58473932039738</v>
          </cell>
          <cell r="AE125">
            <v>455.62515313732621</v>
          </cell>
          <cell r="AF125">
            <v>455.94628152036665</v>
          </cell>
          <cell r="AG125">
            <v>455.6091467381716</v>
          </cell>
          <cell r="AH125">
            <v>450.00990823388099</v>
          </cell>
          <cell r="AI125">
            <v>450.09994422912598</v>
          </cell>
          <cell r="AJ125">
            <v>449.45868786299229</v>
          </cell>
          <cell r="AK125">
            <v>438.85744962286952</v>
          </cell>
          <cell r="AL125">
            <v>454.34464120495318</v>
          </cell>
          <cell r="AM125">
            <v>417.70399274003506</v>
          </cell>
          <cell r="AN125">
            <v>412.71699900341036</v>
          </cell>
          <cell r="AO125">
            <v>415.25201246953014</v>
          </cell>
          <cell r="AP125">
            <v>405.49811298465733</v>
          </cell>
          <cell r="AQ125">
            <v>412.77902380013461</v>
          </cell>
          <cell r="AR125">
            <v>432.36185276591777</v>
          </cell>
          <cell r="AS125">
            <v>420.20999460768695</v>
          </cell>
          <cell r="AT125">
            <v>420.66217538380624</v>
          </cell>
          <cell r="AU125">
            <v>406.6305657248497</v>
          </cell>
          <cell r="AV125">
            <v>406.73360691940786</v>
          </cell>
          <cell r="AW125">
            <v>394.47770716667173</v>
          </cell>
          <cell r="AX125">
            <v>394.48070836651323</v>
          </cell>
          <cell r="AY125">
            <v>601.27638264513007</v>
          </cell>
          <cell r="AZ125">
            <v>598.90743557024007</v>
          </cell>
          <cell r="BA125">
            <v>601.26737904560571</v>
          </cell>
          <cell r="BB125">
            <v>599.04549076294904</v>
          </cell>
          <cell r="BC125">
            <v>601.62552222669126</v>
          </cell>
          <cell r="BD125">
            <v>601.04529025733461</v>
          </cell>
          <cell r="BE125">
            <v>731.7705525534152</v>
          </cell>
          <cell r="BF125">
            <v>731.72953615558151</v>
          </cell>
          <cell r="BG125">
            <v>733.47323326349249</v>
          </cell>
          <cell r="BH125">
            <v>733.53125646042827</v>
          </cell>
          <cell r="BI125">
            <v>732.21372973001007</v>
          </cell>
          <cell r="BJ125">
            <v>732.35378572261334</v>
          </cell>
          <cell r="BK125">
            <v>856.06324318921565</v>
          </cell>
          <cell r="BL125">
            <v>797.24272749567035</v>
          </cell>
          <cell r="BM125">
            <v>816.77953806388371</v>
          </cell>
          <cell r="BN125">
            <v>464.36564747571947</v>
          </cell>
          <cell r="BO125">
            <v>384.30964210367205</v>
          </cell>
          <cell r="BP125">
            <v>380.29603751564025</v>
          </cell>
          <cell r="BQ125">
            <v>378.21320482563976</v>
          </cell>
          <cell r="BR125">
            <v>402.78602872788906</v>
          </cell>
          <cell r="BS125">
            <v>313.54735224080088</v>
          </cell>
          <cell r="BT125">
            <v>283.03715465211866</v>
          </cell>
          <cell r="BU125">
            <v>269.93491654407978</v>
          </cell>
          <cell r="BV125">
            <v>303.95651794731617</v>
          </cell>
          <cell r="BW125">
            <v>274.02355112814899</v>
          </cell>
          <cell r="BX125">
            <v>234.98794518971442</v>
          </cell>
          <cell r="BY125">
            <v>217.74405130040645</v>
          </cell>
          <cell r="BZ125">
            <v>207.48595024216175</v>
          </cell>
          <cell r="CA125">
            <v>176.64762147080899</v>
          </cell>
          <cell r="CB125">
            <v>176.86270745944978</v>
          </cell>
          <cell r="CC125">
            <v>180.29507967817784</v>
          </cell>
          <cell r="CD125">
            <v>180.30308287775517</v>
          </cell>
          <cell r="CE125">
            <v>182.03177398645877</v>
          </cell>
          <cell r="CF125">
            <v>185.08799582505227</v>
          </cell>
          <cell r="CG125">
            <v>182.8601051427126</v>
          </cell>
          <cell r="CH125">
            <v>179.93893729698658</v>
          </cell>
          <cell r="CI125">
            <v>199.35970147132875</v>
          </cell>
          <cell r="CJ125">
            <v>199.5397734618187</v>
          </cell>
          <cell r="CK125">
            <v>197.12480798935889</v>
          </cell>
          <cell r="CL125">
            <v>194.69283571779729</v>
          </cell>
          <cell r="CM125">
            <v>195.24205528879165</v>
          </cell>
          <cell r="CN125">
            <v>183.9175278868675</v>
          </cell>
          <cell r="CO125">
            <v>177.83909780788423</v>
          </cell>
          <cell r="CP125">
            <v>179.80288290417195</v>
          </cell>
          <cell r="CQ125">
            <v>188.0351740694046</v>
          </cell>
          <cell r="CR125">
            <v>188.4293316485882</v>
          </cell>
          <cell r="CS125">
            <v>188.59939963960647</v>
          </cell>
          <cell r="CT125">
            <v>188.22525005936623</v>
          </cell>
          <cell r="CU125">
            <v>188.14921966338159</v>
          </cell>
          <cell r="CV125">
            <v>193.01916660618784</v>
          </cell>
          <cell r="CW125">
            <v>193.18323219752313</v>
          </cell>
          <cell r="CX125">
            <v>192.98615340793131</v>
          </cell>
          <cell r="CY125">
            <v>192.10780225431921</v>
          </cell>
          <cell r="CZ125">
            <v>192.97915060830115</v>
          </cell>
          <cell r="DA125">
            <v>193.47234778225422</v>
          </cell>
          <cell r="DB125">
            <v>193.34329618906975</v>
          </cell>
          <cell r="DC125">
            <v>193.64441657316686</v>
          </cell>
          <cell r="DD125">
            <v>193.2342525948286</v>
          </cell>
          <cell r="DE125">
            <v>193.21124339604376</v>
          </cell>
          <cell r="DF125">
            <v>193.18323219752313</v>
          </cell>
          <cell r="DG125">
            <v>195.11100289571283</v>
          </cell>
          <cell r="DH125">
            <v>199.91692424190043</v>
          </cell>
          <cell r="DI125">
            <v>203.76446243870257</v>
          </cell>
          <cell r="DJ125">
            <v>200.92932898843287</v>
          </cell>
          <cell r="DK125">
            <v>214.72484425985814</v>
          </cell>
          <cell r="DL125">
            <v>201.20844057369231</v>
          </cell>
          <cell r="DM125">
            <v>223.74845178329943</v>
          </cell>
          <cell r="DN125">
            <v>230.86729780733586</v>
          </cell>
          <cell r="DO125">
            <v>225.4701400923729</v>
          </cell>
          <cell r="DP125">
            <v>232.46793772280216</v>
          </cell>
          <cell r="DQ125">
            <v>232.39390812671184</v>
          </cell>
          <cell r="DR125">
            <v>243.77645872557164</v>
          </cell>
          <cell r="DS125">
            <v>233.97153884339332</v>
          </cell>
          <cell r="DT125">
            <v>215.80327540290358</v>
          </cell>
          <cell r="DU125">
            <v>222.13280586862564</v>
          </cell>
          <cell r="DV125">
            <v>221.58158549773694</v>
          </cell>
          <cell r="DW125">
            <v>228.20923514771462</v>
          </cell>
          <cell r="DX125">
            <v>232.48294372200965</v>
          </cell>
          <cell r="DY125">
            <v>238.9125141824484</v>
          </cell>
          <cell r="DZ125">
            <v>250.72523675858974</v>
          </cell>
          <cell r="EA125">
            <v>271.83267524385451</v>
          </cell>
          <cell r="EB125">
            <v>241.69962843525411</v>
          </cell>
          <cell r="EC125">
            <v>223.28026460802556</v>
          </cell>
          <cell r="ED125">
            <v>209.36170014309883</v>
          </cell>
          <cell r="EE125">
            <v>243.77045632588863</v>
          </cell>
          <cell r="EF125">
            <v>248.79946686029433</v>
          </cell>
          <cell r="EG125">
            <v>270.21302772939208</v>
          </cell>
          <cell r="EH125">
            <v>284.62278856837753</v>
          </cell>
          <cell r="EI125">
            <v>280.27605079793926</v>
          </cell>
          <cell r="EJ125">
            <v>271.63059445452689</v>
          </cell>
          <cell r="EK125">
            <v>244.14860750591754</v>
          </cell>
          <cell r="EL125">
            <v>267.24584148609637</v>
          </cell>
          <cell r="EM125">
            <v>257.41791240513322</v>
          </cell>
          <cell r="EN125">
            <v>264.63979962372781</v>
          </cell>
          <cell r="EO125">
            <v>301.56956367337705</v>
          </cell>
          <cell r="EP125">
            <v>304.80685790240767</v>
          </cell>
          <cell r="EQ125">
            <v>343.74642544591427</v>
          </cell>
          <cell r="ER125">
            <v>354.44870408070091</v>
          </cell>
          <cell r="ES125">
            <v>368.74642012560366</v>
          </cell>
          <cell r="ET125">
            <v>359.37467342054845</v>
          </cell>
          <cell r="EU125">
            <v>354.20860809338092</v>
          </cell>
          <cell r="EV125">
            <v>341.36347277176378</v>
          </cell>
          <cell r="EW125">
            <v>318.64438997161386</v>
          </cell>
          <cell r="EX125">
            <v>338.42229692709446</v>
          </cell>
          <cell r="EY125">
            <v>335.34306588971617</v>
          </cell>
          <cell r="EZ125">
            <v>348.69840518438821</v>
          </cell>
          <cell r="FA125">
            <v>369.97391086077693</v>
          </cell>
          <cell r="FB125">
            <v>387.30784074532988</v>
          </cell>
          <cell r="FC125">
            <v>380.04493712890144</v>
          </cell>
          <cell r="FD125">
            <v>369.84585966753957</v>
          </cell>
          <cell r="FE125">
            <v>387.40587994015215</v>
          </cell>
          <cell r="FF125">
            <v>375.99831934261323</v>
          </cell>
          <cell r="FG125">
            <v>385.391074446559</v>
          </cell>
          <cell r="FH125">
            <v>384.42168689775463</v>
          </cell>
          <cell r="FI125">
            <v>419.96089502084254</v>
          </cell>
          <cell r="FJ125">
            <v>444.87885690486434</v>
          </cell>
          <cell r="FK125">
            <v>443.75740856409072</v>
          </cell>
          <cell r="FL125">
            <v>442.11475185084339</v>
          </cell>
          <cell r="FM125">
            <v>485.22598717403412</v>
          </cell>
          <cell r="FN125">
            <v>520.05691213452826</v>
          </cell>
          <cell r="FO125">
            <v>496.67356376945975</v>
          </cell>
          <cell r="FP125">
            <v>487.00369788014893</v>
          </cell>
          <cell r="FQ125">
            <v>458.12515260529517</v>
          </cell>
          <cell r="FR125">
            <v>483.74339445233346</v>
          </cell>
          <cell r="FS125">
            <v>430.34504647243023</v>
          </cell>
          <cell r="FT125">
            <v>420.59314778745176</v>
          </cell>
          <cell r="FU125">
            <v>374.08355384373669</v>
          </cell>
          <cell r="FV125">
            <v>349.25562795495983</v>
          </cell>
          <cell r="FW125">
            <v>354.86787165856362</v>
          </cell>
          <cell r="FX125">
            <v>369.16758850336072</v>
          </cell>
          <cell r="FY125">
            <v>344.40668941104411</v>
          </cell>
          <cell r="FZ125">
            <v>342.24982712495324</v>
          </cell>
          <cell r="GA125">
            <v>320.50913547313212</v>
          </cell>
          <cell r="GB125">
            <v>320.79925145781039</v>
          </cell>
          <cell r="GC125">
            <v>308.46432010924815</v>
          </cell>
          <cell r="GD125">
            <v>308.79645289170742</v>
          </cell>
          <cell r="GE125">
            <v>357.07475394201282</v>
          </cell>
          <cell r="GF125">
            <v>364.36166715717314</v>
          </cell>
          <cell r="GG125">
            <v>368.22221055328845</v>
          </cell>
          <cell r="GH125">
            <v>357.96911149477961</v>
          </cell>
          <cell r="GI125">
            <v>353.92449450838569</v>
          </cell>
          <cell r="GJ125">
            <v>339.41169247484208</v>
          </cell>
          <cell r="GK125">
            <v>325.11897842967505</v>
          </cell>
          <cell r="GL125">
            <v>318.03314560389521</v>
          </cell>
          <cell r="GM125">
            <v>324.47572126364707</v>
          </cell>
        </row>
        <row r="126">
          <cell r="B126" t="str">
            <v>IBESM 1 7/8 PERP nc-23</v>
          </cell>
          <cell r="C126" t="str">
            <v>XS1721244371</v>
          </cell>
          <cell r="D126">
            <v>208.27535619735718</v>
          </cell>
          <cell r="E126">
            <v>208.1678423845768</v>
          </cell>
          <cell r="F126">
            <v>212.79395074009895</v>
          </cell>
          <cell r="G126">
            <v>213.29233252644539</v>
          </cell>
          <cell r="H126">
            <v>216.47755483031276</v>
          </cell>
          <cell r="I126">
            <v>221.73970284461976</v>
          </cell>
          <cell r="J126">
            <v>223.9753872692585</v>
          </cell>
          <cell r="K126">
            <v>222.03210022330285</v>
          </cell>
          <cell r="L126">
            <v>218.52835568904877</v>
          </cell>
          <cell r="M126">
            <v>216.58808304905892</v>
          </cell>
          <cell r="N126">
            <v>216.22635433316233</v>
          </cell>
          <cell r="O126">
            <v>218.2007902407646</v>
          </cell>
          <cell r="P126">
            <v>211.65048607707024</v>
          </cell>
          <cell r="Q126">
            <v>210.63362646460533</v>
          </cell>
          <cell r="R126">
            <v>203.85322264552116</v>
          </cell>
          <cell r="S126">
            <v>195.67112005233764</v>
          </cell>
          <cell r="T126">
            <v>205.76737043380737</v>
          </cell>
          <cell r="U126">
            <v>197.25267838239671</v>
          </cell>
          <cell r="V126">
            <v>198.0243663096428</v>
          </cell>
          <cell r="W126">
            <v>173.82672482013703</v>
          </cell>
          <cell r="X126">
            <v>156.64159640908241</v>
          </cell>
          <cell r="Y126">
            <v>149.91846630334854</v>
          </cell>
          <cell r="Z126">
            <v>161.23454629898072</v>
          </cell>
          <cell r="AA126">
            <v>188.55109316110611</v>
          </cell>
          <cell r="AB126">
            <v>195.61384633898734</v>
          </cell>
          <cell r="AC126">
            <v>200.96642653226851</v>
          </cell>
          <cell r="AD126">
            <v>200.47909756779669</v>
          </cell>
          <cell r="AE126">
            <v>198.64231953263285</v>
          </cell>
          <cell r="AF126">
            <v>187.16647602081298</v>
          </cell>
          <cell r="AG126">
            <v>184.43642901778222</v>
          </cell>
          <cell r="AH126">
            <v>203.0302898168564</v>
          </cell>
          <cell r="AI126">
            <v>210.88683656573295</v>
          </cell>
          <cell r="AJ126">
            <v>211.6293852353096</v>
          </cell>
          <cell r="AK126">
            <v>213.26419807076454</v>
          </cell>
          <cell r="AL126">
            <v>217.41503508567811</v>
          </cell>
          <cell r="AM126">
            <v>220.6324110531807</v>
          </cell>
          <cell r="AN126">
            <v>228.08502740263938</v>
          </cell>
          <cell r="AO126">
            <v>231.09842856645585</v>
          </cell>
          <cell r="AP126">
            <v>227.85995175719259</v>
          </cell>
          <cell r="AQ126">
            <v>220.84542907476424</v>
          </cell>
          <cell r="AR126">
            <v>218.2520351421833</v>
          </cell>
          <cell r="AS126">
            <v>219.1925298035145</v>
          </cell>
          <cell r="AT126">
            <v>219.53014327168464</v>
          </cell>
          <cell r="AU126">
            <v>219.20760183334349</v>
          </cell>
          <cell r="AV126">
            <v>219.10812643647193</v>
          </cell>
          <cell r="AW126">
            <v>220.29982159495356</v>
          </cell>
          <cell r="AX126">
            <v>219.22267386317253</v>
          </cell>
          <cell r="AY126">
            <v>204.43801740288737</v>
          </cell>
          <cell r="AZ126">
            <v>200.99154658198358</v>
          </cell>
          <cell r="BA126">
            <v>195.03106118559836</v>
          </cell>
          <cell r="BB126">
            <v>193.24452324986459</v>
          </cell>
          <cell r="BC126">
            <v>205.70607751250267</v>
          </cell>
          <cell r="BD126">
            <v>206.98117123603819</v>
          </cell>
          <cell r="BE126">
            <v>211.12196023106574</v>
          </cell>
          <cell r="BF126">
            <v>210.05787492513656</v>
          </cell>
          <cell r="BG126">
            <v>204.00394294381141</v>
          </cell>
          <cell r="BH126">
            <v>197.24966397643087</v>
          </cell>
          <cell r="BI126">
            <v>192.1171354186535</v>
          </cell>
          <cell r="BJ126">
            <v>174.41252437949183</v>
          </cell>
          <cell r="BK126">
            <v>175.43139359593391</v>
          </cell>
          <cell r="BL126">
            <v>214.19966872215269</v>
          </cell>
          <cell r="BM126">
            <v>244.9234991276264</v>
          </cell>
          <cell r="BN126">
            <v>262.18901169776916</v>
          </cell>
          <cell r="BO126">
            <v>292.40943630695341</v>
          </cell>
          <cell r="BP126">
            <v>316.92660482883451</v>
          </cell>
          <cell r="BQ126">
            <v>322.02195571303366</v>
          </cell>
          <cell r="BR126">
            <v>329.10078572273255</v>
          </cell>
          <cell r="BS126">
            <v>356.72882120132448</v>
          </cell>
          <cell r="BT126">
            <v>375.1940673458576</v>
          </cell>
          <cell r="BU126">
            <v>382.40151201009752</v>
          </cell>
          <cell r="BV126">
            <v>396.11203514456747</v>
          </cell>
          <cell r="BW126">
            <v>414.57024767518044</v>
          </cell>
          <cell r="BX126">
            <v>494.7876096332073</v>
          </cell>
          <cell r="BY126">
            <v>500.09899294495585</v>
          </cell>
          <cell r="BZ126">
            <v>478.71178261756893</v>
          </cell>
          <cell r="CA126">
            <v>491.58329609155652</v>
          </cell>
          <cell r="CB126">
            <v>493.44017016649246</v>
          </cell>
          <cell r="CC126">
            <v>423.83753641605381</v>
          </cell>
          <cell r="CD126">
            <v>339.2754106593132</v>
          </cell>
          <cell r="CE126">
            <v>249.01304322123528</v>
          </cell>
          <cell r="CF126">
            <v>239.59001017212867</v>
          </cell>
          <cell r="CG126">
            <v>203.72762239694595</v>
          </cell>
          <cell r="CH126">
            <v>206.34312197327614</v>
          </cell>
          <cell r="CI126">
            <v>218.20480944871903</v>
          </cell>
          <cell r="CJ126">
            <v>163.57473013043403</v>
          </cell>
          <cell r="CK126">
            <v>134.79720117688177</v>
          </cell>
          <cell r="CL126">
            <v>129.96209400773049</v>
          </cell>
          <cell r="CM126">
            <v>134.50078459024431</v>
          </cell>
          <cell r="CN126">
            <v>150.93733551979065</v>
          </cell>
          <cell r="CO126">
            <v>148.04551539659499</v>
          </cell>
          <cell r="CP126">
            <v>126.06848630189894</v>
          </cell>
          <cell r="CQ126">
            <v>113.82597887277603</v>
          </cell>
          <cell r="CR126">
            <v>107.02145980596543</v>
          </cell>
          <cell r="CS126">
            <v>97.973217898607246</v>
          </cell>
          <cell r="CT126">
            <v>88.872726287841786</v>
          </cell>
          <cell r="CU126">
            <v>91.515355517864236</v>
          </cell>
          <cell r="CV126">
            <v>94.568948761224746</v>
          </cell>
          <cell r="CW126">
            <v>99.023235976696014</v>
          </cell>
          <cell r="CX126">
            <v>99.962725836038587</v>
          </cell>
          <cell r="CY126">
            <v>101.79648946523666</v>
          </cell>
          <cell r="CZ126">
            <v>102.47573560953141</v>
          </cell>
          <cell r="DA126">
            <v>102.20343427062035</v>
          </cell>
          <cell r="DB126">
            <v>103.63728670835495</v>
          </cell>
          <cell r="DC126">
            <v>103.71264685750008</v>
          </cell>
          <cell r="DD126">
            <v>101.21169470787048</v>
          </cell>
          <cell r="DE126">
            <v>98.730838598012923</v>
          </cell>
          <cell r="DF126">
            <v>103.0022518515587</v>
          </cell>
          <cell r="DG126">
            <v>108.79995932579041</v>
          </cell>
          <cell r="DH126">
            <v>118.47720727801322</v>
          </cell>
          <cell r="DI126">
            <v>118.93037297487258</v>
          </cell>
          <cell r="DJ126">
            <v>117.52164058685302</v>
          </cell>
          <cell r="DK126">
            <v>115.22767764687539</v>
          </cell>
          <cell r="DL126">
            <v>117.10967177152634</v>
          </cell>
          <cell r="DM126">
            <v>120.58427704811096</v>
          </cell>
          <cell r="DN126">
            <v>110.16046121835709</v>
          </cell>
          <cell r="DO126">
            <v>106.81949460625648</v>
          </cell>
          <cell r="DP126">
            <v>104.12662527680398</v>
          </cell>
          <cell r="DQ126">
            <v>104.81390983700753</v>
          </cell>
          <cell r="DR126">
            <v>105.29721959352493</v>
          </cell>
          <cell r="DS126">
            <v>106.72001920938492</v>
          </cell>
          <cell r="DT126">
            <v>111.49483825922013</v>
          </cell>
          <cell r="DU126">
            <v>114.69613739490508</v>
          </cell>
          <cell r="DV126">
            <v>114.33742308497429</v>
          </cell>
          <cell r="DW126">
            <v>114.43890808582306</v>
          </cell>
          <cell r="DX126">
            <v>116.03352884173393</v>
          </cell>
          <cell r="DY126">
            <v>117.47742929935455</v>
          </cell>
          <cell r="DZ126">
            <v>119.97335743904114</v>
          </cell>
          <cell r="EA126">
            <v>116.15812428832054</v>
          </cell>
          <cell r="EB126">
            <v>112.6674421799183</v>
          </cell>
          <cell r="EC126">
            <v>113.78679159522056</v>
          </cell>
          <cell r="ED126">
            <v>112.20925247311592</v>
          </cell>
          <cell r="EE126">
            <v>110.60759810328483</v>
          </cell>
          <cell r="EF126">
            <v>110.7563087975979</v>
          </cell>
          <cell r="EG126">
            <v>112.59911564469338</v>
          </cell>
          <cell r="EH126">
            <v>113.48133179068564</v>
          </cell>
          <cell r="EI126">
            <v>114.50723462104797</v>
          </cell>
          <cell r="EJ126">
            <v>115.10408700227738</v>
          </cell>
          <cell r="EK126">
            <v>115.42863804459571</v>
          </cell>
          <cell r="EL126">
            <v>117.27445929765702</v>
          </cell>
          <cell r="EM126">
            <v>120.14115937113762</v>
          </cell>
          <cell r="EN126">
            <v>121.22735032081603</v>
          </cell>
          <cell r="EO126">
            <v>122.35775255799292</v>
          </cell>
          <cell r="EP126">
            <v>130.90258866906166</v>
          </cell>
          <cell r="EQ126">
            <v>132.71324185252192</v>
          </cell>
          <cell r="ER126">
            <v>130.59712886452675</v>
          </cell>
          <cell r="ES126">
            <v>132.52031987071038</v>
          </cell>
          <cell r="ET126">
            <v>134.61332241296768</v>
          </cell>
          <cell r="EU126">
            <v>136.81082436203957</v>
          </cell>
          <cell r="EV126">
            <v>142.61657025218011</v>
          </cell>
          <cell r="EW126">
            <v>143.49275758624074</v>
          </cell>
          <cell r="EX126">
            <v>138.95406700372695</v>
          </cell>
          <cell r="EY126">
            <v>142.73513688683511</v>
          </cell>
          <cell r="EZ126">
            <v>145.50135676145555</v>
          </cell>
          <cell r="FA126">
            <v>144.29458957314489</v>
          </cell>
          <cell r="FB126">
            <v>142.54924851894378</v>
          </cell>
          <cell r="FC126">
            <v>150.74742794394493</v>
          </cell>
          <cell r="FD126">
            <v>156.67073566675185</v>
          </cell>
          <cell r="FE126">
            <v>158.44622078061104</v>
          </cell>
          <cell r="FF126">
            <v>158.80292548656465</v>
          </cell>
          <cell r="FG126">
            <v>152.80325281262398</v>
          </cell>
          <cell r="FH126">
            <v>148.77198723435401</v>
          </cell>
          <cell r="FI126">
            <v>147.78426687955857</v>
          </cell>
          <cell r="FJ126">
            <v>145.88117191314697</v>
          </cell>
          <cell r="FK126">
            <v>142.89088119506835</v>
          </cell>
          <cell r="FL126">
            <v>141.09831444740297</v>
          </cell>
          <cell r="FM126">
            <v>141.78559900760652</v>
          </cell>
          <cell r="FN126">
            <v>138.33912818670274</v>
          </cell>
          <cell r="FO126">
            <v>133.27191175818442</v>
          </cell>
          <cell r="FP126">
            <v>133.41157923460005</v>
          </cell>
          <cell r="FQ126">
            <v>133.42263205647467</v>
          </cell>
          <cell r="FR126">
            <v>139.27761324405671</v>
          </cell>
          <cell r="FS126">
            <v>143.46160872459413</v>
          </cell>
          <cell r="FT126">
            <v>142.75724253058434</v>
          </cell>
          <cell r="FU126">
            <v>139.28866606593132</v>
          </cell>
          <cell r="FV126">
            <v>135.60204756975176</v>
          </cell>
          <cell r="FW126">
            <v>132.15959595680235</v>
          </cell>
          <cell r="FX126">
            <v>134.06269092321395</v>
          </cell>
          <cell r="FY126">
            <v>136.91934297680854</v>
          </cell>
          <cell r="FZ126">
            <v>141.82880549311639</v>
          </cell>
          <cell r="GA126">
            <v>143.5088344180584</v>
          </cell>
          <cell r="GB126">
            <v>145.61188498020172</v>
          </cell>
          <cell r="GC126">
            <v>149.06940862298012</v>
          </cell>
          <cell r="GD126">
            <v>150.03200892806052</v>
          </cell>
          <cell r="GE126">
            <v>151.17245918512344</v>
          </cell>
          <cell r="GF126">
            <v>154.28734534978867</v>
          </cell>
          <cell r="GG126">
            <v>156.30498774290083</v>
          </cell>
          <cell r="GH126">
            <v>156.20953155398368</v>
          </cell>
          <cell r="GI126">
            <v>161.08583560466766</v>
          </cell>
          <cell r="GJ126">
            <v>167.01718174338339</v>
          </cell>
          <cell r="GK126">
            <v>167.94561878085136</v>
          </cell>
          <cell r="GL126">
            <v>163.7405224585533</v>
          </cell>
          <cell r="GM126">
            <v>163.03314185857772</v>
          </cell>
          <cell r="GN126">
            <v>163.40592339634895</v>
          </cell>
          <cell r="GO126">
            <v>155.65588565826417</v>
          </cell>
          <cell r="GP126">
            <v>147.20550093412399</v>
          </cell>
          <cell r="GQ126">
            <v>148.85538579940797</v>
          </cell>
          <cell r="GR126">
            <v>149.1869704556465</v>
          </cell>
          <cell r="GS126">
            <v>150.93231150984766</v>
          </cell>
          <cell r="GT126">
            <v>151.7492155265808</v>
          </cell>
          <cell r="GU126">
            <v>148.19422609090805</v>
          </cell>
          <cell r="GV126">
            <v>147.32808677673339</v>
          </cell>
          <cell r="GW126">
            <v>144.7668465077877</v>
          </cell>
          <cell r="GX126">
            <v>152.34104389786719</v>
          </cell>
          <cell r="GY126">
            <v>149.10156228661538</v>
          </cell>
          <cell r="GZ126">
            <v>141.08826642751691</v>
          </cell>
          <cell r="HA126">
            <v>134.48169335246087</v>
          </cell>
          <cell r="HB126">
            <v>131.2824038207531</v>
          </cell>
          <cell r="HC126">
            <v>131.66724298238756</v>
          </cell>
          <cell r="HD126">
            <v>155.31827219009398</v>
          </cell>
          <cell r="HE126">
            <v>153.0092372202873</v>
          </cell>
          <cell r="HF126">
            <v>147.87067985057828</v>
          </cell>
          <cell r="HG126">
            <v>144.97885972738266</v>
          </cell>
          <cell r="HH126">
            <v>140.67629761219024</v>
          </cell>
          <cell r="HI126">
            <v>145.0471862626076</v>
          </cell>
          <cell r="HJ126">
            <v>144.94369165778161</v>
          </cell>
          <cell r="HK126">
            <v>140.64112954258917</v>
          </cell>
          <cell r="HL126">
            <v>135.25438608169557</v>
          </cell>
          <cell r="HM126">
            <v>132.54041591048241</v>
          </cell>
          <cell r="HN126">
            <v>130.70162827134132</v>
          </cell>
          <cell r="HO126">
            <v>128.59154409527778</v>
          </cell>
          <cell r="HP126">
            <v>129.28083825945856</v>
          </cell>
          <cell r="HQ126">
            <v>127.32247918367386</v>
          </cell>
          <cell r="HR126">
            <v>127.81985616803169</v>
          </cell>
          <cell r="HS126">
            <v>137.65385323047639</v>
          </cell>
          <cell r="HT126">
            <v>148.68356465935707</v>
          </cell>
          <cell r="HU126">
            <v>152.85449771404265</v>
          </cell>
          <cell r="HV126">
            <v>163.95555008411407</v>
          </cell>
          <cell r="HW126">
            <v>168.08026224732399</v>
          </cell>
          <cell r="HX126">
            <v>160.84468312740324</v>
          </cell>
          <cell r="HY126">
            <v>156.0266575920582</v>
          </cell>
          <cell r="HZ126">
            <v>153.12981345891953</v>
          </cell>
          <cell r="IA126">
            <v>156.65465883493425</v>
          </cell>
          <cell r="IB126">
            <v>156.4567128431797</v>
          </cell>
          <cell r="IC126">
            <v>165.62251658320426</v>
          </cell>
          <cell r="ID126">
            <v>172.73450505852699</v>
          </cell>
          <cell r="IE126">
            <v>182.29921518802644</v>
          </cell>
          <cell r="IF126">
            <v>167.22115654706954</v>
          </cell>
          <cell r="IG126">
            <v>158.77579583287238</v>
          </cell>
          <cell r="IH126">
            <v>159.10034687519075</v>
          </cell>
          <cell r="II126">
            <v>156.99428190708161</v>
          </cell>
          <cell r="IJ126">
            <v>145.0572342824936</v>
          </cell>
          <cell r="IK126">
            <v>141.31937088489533</v>
          </cell>
          <cell r="IL126">
            <v>142.17144297122954</v>
          </cell>
          <cell r="IM126">
            <v>151.79041240811347</v>
          </cell>
          <cell r="IN126">
            <v>159.67810801863669</v>
          </cell>
          <cell r="IO126">
            <v>166.61023693799973</v>
          </cell>
          <cell r="IP126">
            <v>165.39744093775749</v>
          </cell>
          <cell r="IQ126">
            <v>165.60844935536386</v>
          </cell>
          <cell r="IR126">
            <v>152.34506310582159</v>
          </cell>
          <cell r="IS126">
            <v>145.98667612195013</v>
          </cell>
          <cell r="IT126">
            <v>146.94324761509895</v>
          </cell>
          <cell r="IU126">
            <v>145.52044799923897</v>
          </cell>
          <cell r="IV126">
            <v>146.4971155321598</v>
          </cell>
          <cell r="IW126">
            <v>166.15807604312897</v>
          </cell>
          <cell r="IX126">
            <v>168.97956002712249</v>
          </cell>
          <cell r="IY126">
            <v>160.39051262855529</v>
          </cell>
          <cell r="IZ126">
            <v>143.60730501294134</v>
          </cell>
          <cell r="JA126">
            <v>143.78113575696943</v>
          </cell>
          <cell r="JB126">
            <v>147.96412643551827</v>
          </cell>
          <cell r="JC126">
            <v>154.31146059751512</v>
          </cell>
          <cell r="JD126">
            <v>156.62250517129897</v>
          </cell>
          <cell r="JE126">
            <v>171.66338613867759</v>
          </cell>
          <cell r="JF126">
            <v>179.23557392477989</v>
          </cell>
          <cell r="JG126">
            <v>180.89550680994989</v>
          </cell>
          <cell r="JH126">
            <v>174.49190373659133</v>
          </cell>
          <cell r="JI126">
            <v>168.15160318851471</v>
          </cell>
          <cell r="JJ126">
            <v>166.89158149480818</v>
          </cell>
          <cell r="JK126">
            <v>164.66393548607826</v>
          </cell>
          <cell r="JL126">
            <v>171.15696593642235</v>
          </cell>
          <cell r="JM126">
            <v>185.28850110411642</v>
          </cell>
          <cell r="JN126">
            <v>199.12562928915025</v>
          </cell>
          <cell r="JO126">
            <v>203.9868613100052</v>
          </cell>
          <cell r="JP126">
            <v>205.46793944120407</v>
          </cell>
          <cell r="JQ126">
            <v>201.08499316692351</v>
          </cell>
          <cell r="JR126">
            <v>191.6499024939537</v>
          </cell>
          <cell r="JS126">
            <v>199.5848237979412</v>
          </cell>
          <cell r="JT126">
            <v>206.49886628150941</v>
          </cell>
          <cell r="JU126">
            <v>205.99646528720857</v>
          </cell>
          <cell r="JV126">
            <v>210.92200463533399</v>
          </cell>
          <cell r="JW126">
            <v>226.66323258876801</v>
          </cell>
          <cell r="JX126">
            <v>235.44922117710115</v>
          </cell>
          <cell r="JY126">
            <v>232.83372160077096</v>
          </cell>
          <cell r="JZ126">
            <v>228.05387854099274</v>
          </cell>
          <cell r="KA126">
            <v>231.91935179114341</v>
          </cell>
          <cell r="KB126">
            <v>231.33254742980003</v>
          </cell>
          <cell r="KC126">
            <v>231.2692449045181</v>
          </cell>
          <cell r="KD126">
            <v>231.80681396842004</v>
          </cell>
          <cell r="KE126">
            <v>233.59234710216523</v>
          </cell>
          <cell r="KF126">
            <v>219.4457399046421</v>
          </cell>
          <cell r="KG126">
            <v>215.04872640252111</v>
          </cell>
          <cell r="KH126">
            <v>214.38857149600983</v>
          </cell>
          <cell r="KI126">
            <v>213.44305282473564</v>
          </cell>
          <cell r="KJ126">
            <v>215.07987526416778</v>
          </cell>
          <cell r="KK126">
            <v>221.34079645514487</v>
          </cell>
          <cell r="KL126">
            <v>221.44630066394805</v>
          </cell>
          <cell r="KM126">
            <v>224.29993831157685</v>
          </cell>
          <cell r="KN126">
            <v>217.10656087517737</v>
          </cell>
          <cell r="KO126">
            <v>222.58072210907935</v>
          </cell>
          <cell r="KP126">
            <v>216.23841195702553</v>
          </cell>
          <cell r="KQ126">
            <v>198.6835164141655</v>
          </cell>
          <cell r="KR126">
            <v>182.78252494454384</v>
          </cell>
          <cell r="KS126">
            <v>183.64866425871847</v>
          </cell>
          <cell r="KT126">
            <v>183.52406881213187</v>
          </cell>
          <cell r="KU126">
            <v>189.6855146062374</v>
          </cell>
          <cell r="KV126">
            <v>195.18278628587723</v>
          </cell>
          <cell r="KW126">
            <v>198.10676007270811</v>
          </cell>
          <cell r="KX126">
            <v>198.21628348946572</v>
          </cell>
          <cell r="KY126">
            <v>199.15979255676268</v>
          </cell>
          <cell r="KZ126">
            <v>200.3595261311531</v>
          </cell>
          <cell r="LA126">
            <v>201.87778193593027</v>
          </cell>
          <cell r="LB126">
            <v>201.94007965922356</v>
          </cell>
          <cell r="LC126">
            <v>192.32512943029406</v>
          </cell>
          <cell r="LD126">
            <v>189.41321326732637</v>
          </cell>
          <cell r="LE126">
            <v>195.06221004724503</v>
          </cell>
          <cell r="LF126">
            <v>209.716242249012</v>
          </cell>
          <cell r="LG126">
            <v>216.05654279708861</v>
          </cell>
          <cell r="LH126">
            <v>214.36244664430617</v>
          </cell>
          <cell r="LI126">
            <v>213.9565066409111</v>
          </cell>
          <cell r="LJ126">
            <v>213.25415005087854</v>
          </cell>
          <cell r="LK126">
            <v>212.43624123215673</v>
          </cell>
          <cell r="LL126">
            <v>209.84284729957582</v>
          </cell>
          <cell r="LM126">
            <v>213.62894119262697</v>
          </cell>
          <cell r="LN126">
            <v>212.24130964636802</v>
          </cell>
          <cell r="LO126">
            <v>220.46661872506144</v>
          </cell>
          <cell r="LP126">
            <v>231.56666629314424</v>
          </cell>
          <cell r="LQ126">
            <v>237.14733653783799</v>
          </cell>
          <cell r="LR126">
            <v>235.95765098333359</v>
          </cell>
          <cell r="LS126">
            <v>242.51498876094817</v>
          </cell>
          <cell r="LT126">
            <v>234.97394983649255</v>
          </cell>
          <cell r="LU126">
            <v>231.10847658634185</v>
          </cell>
          <cell r="LV126">
            <v>222.67215909004213</v>
          </cell>
          <cell r="LW126">
            <v>213.40989435911177</v>
          </cell>
          <cell r="LX126">
            <v>220.50982521057128</v>
          </cell>
          <cell r="LY126">
            <v>229.8213252389431</v>
          </cell>
          <cell r="LZ126">
            <v>234.1721178495884</v>
          </cell>
          <cell r="MA126">
            <v>245.19781007051469</v>
          </cell>
          <cell r="MB126">
            <v>256.39532343149182</v>
          </cell>
          <cell r="MC126">
            <v>264.62264211416243</v>
          </cell>
          <cell r="MD126">
            <v>271.15485984206197</v>
          </cell>
          <cell r="ME126">
            <v>268.27710694670679</v>
          </cell>
          <cell r="MF126">
            <v>263.05716061592102</v>
          </cell>
          <cell r="MG126">
            <v>255.32219490766525</v>
          </cell>
          <cell r="MH126">
            <v>252.93478538274766</v>
          </cell>
          <cell r="MI126">
            <v>248.39308039426803</v>
          </cell>
          <cell r="MJ126">
            <v>225.42732614278793</v>
          </cell>
          <cell r="MK126">
            <v>225.48660946011543</v>
          </cell>
          <cell r="ML126">
            <v>240.05221908688546</v>
          </cell>
          <cell r="MM126">
            <v>250.54235184788703</v>
          </cell>
          <cell r="MN126">
            <v>256.40235704541203</v>
          </cell>
          <cell r="MO126">
            <v>251.02566160440443</v>
          </cell>
          <cell r="MP126">
            <v>247.09990023493768</v>
          </cell>
          <cell r="MQ126">
            <v>244.29650268673896</v>
          </cell>
          <cell r="MR126">
            <v>246.16342478156091</v>
          </cell>
          <cell r="MS126">
            <v>251.31403977513312</v>
          </cell>
          <cell r="MT126">
            <v>248.33279227495191</v>
          </cell>
          <cell r="MU126">
            <v>246.66180656790735</v>
          </cell>
          <cell r="MV126">
            <v>255.38851183891296</v>
          </cell>
          <cell r="MW126">
            <v>275.53177730441092</v>
          </cell>
          <cell r="MX126">
            <v>278.89987357020379</v>
          </cell>
          <cell r="MY126">
            <v>267.46120773196219</v>
          </cell>
          <cell r="MZ126">
            <v>257.47749517321586</v>
          </cell>
          <cell r="NA126">
            <v>267.80786441802979</v>
          </cell>
          <cell r="NB126">
            <v>288.30281057953835</v>
          </cell>
          <cell r="NC126">
            <v>288.36008429288864</v>
          </cell>
          <cell r="ND126">
            <v>293.70161166429517</v>
          </cell>
          <cell r="NE126">
            <v>318.65486424922943</v>
          </cell>
          <cell r="NF126">
            <v>326.5556222856045</v>
          </cell>
          <cell r="NG126">
            <v>326.27930173873904</v>
          </cell>
          <cell r="NH126">
            <v>325.6623533177376</v>
          </cell>
          <cell r="NI126">
            <v>329.61423953890801</v>
          </cell>
          <cell r="NJ126">
            <v>329.76797424316408</v>
          </cell>
          <cell r="NK126">
            <v>324.54501350641254</v>
          </cell>
          <cell r="NL126">
            <v>313.11338128209115</v>
          </cell>
          <cell r="NM126">
            <v>313.33343291759491</v>
          </cell>
          <cell r="NN126">
            <v>329.97697305679321</v>
          </cell>
          <cell r="NO126">
            <v>330.45324919939043</v>
          </cell>
          <cell r="NP126">
            <v>345.20273759007455</v>
          </cell>
          <cell r="NQ126">
            <v>344.896272983551</v>
          </cell>
          <cell r="NR126">
            <v>331.54345935702327</v>
          </cell>
          <cell r="NS126">
            <v>336.41172499179839</v>
          </cell>
          <cell r="NT126">
            <v>337.52806000113492</v>
          </cell>
          <cell r="NU126">
            <v>345.89504616022111</v>
          </cell>
          <cell r="NV126">
            <v>356.61527857661247</v>
          </cell>
          <cell r="NW126">
            <v>360.74400994777676</v>
          </cell>
          <cell r="NX126">
            <v>356.41331337690349</v>
          </cell>
          <cell r="NY126">
            <v>339.66426902890203</v>
          </cell>
          <cell r="NZ126">
            <v>330.11965493917461</v>
          </cell>
          <cell r="OA126">
            <v>331.279196434021</v>
          </cell>
          <cell r="OB126">
            <v>329.94883860111236</v>
          </cell>
          <cell r="OC126">
            <v>326.56064629554749</v>
          </cell>
          <cell r="OD126">
            <v>325.45234970211982</v>
          </cell>
          <cell r="OE126">
            <v>325.03033286690709</v>
          </cell>
          <cell r="OF126">
            <v>322.66703858971596</v>
          </cell>
          <cell r="OG126">
            <v>321.14074436903002</v>
          </cell>
          <cell r="OH126">
            <v>315.94591808795929</v>
          </cell>
          <cell r="OI126">
            <v>318.02686300635338</v>
          </cell>
          <cell r="OJ126">
            <v>316.99995537400247</v>
          </cell>
          <cell r="OK126">
            <v>325.54579628705977</v>
          </cell>
          <cell r="OL126">
            <v>341.84770375013352</v>
          </cell>
          <cell r="OM126">
            <v>344.08740738272667</v>
          </cell>
          <cell r="ON126">
            <v>339.40904932379721</v>
          </cell>
          <cell r="OO126">
            <v>337.7742364883423</v>
          </cell>
          <cell r="OP126">
            <v>329.5660090434551</v>
          </cell>
          <cell r="OQ126">
            <v>318.91410316228865</v>
          </cell>
          <cell r="OR126">
            <v>312.44317835569382</v>
          </cell>
          <cell r="OS126">
            <v>313.33644732356072</v>
          </cell>
          <cell r="OT126">
            <v>307.83817084193231</v>
          </cell>
          <cell r="OU126">
            <v>300.67393266320232</v>
          </cell>
          <cell r="OV126">
            <v>296.66075352072716</v>
          </cell>
          <cell r="OW126">
            <v>292.25570160269734</v>
          </cell>
          <cell r="OX126">
            <v>296.62659025311473</v>
          </cell>
          <cell r="OY126">
            <v>297.2244474363327</v>
          </cell>
          <cell r="OZ126">
            <v>298.88739472746852</v>
          </cell>
          <cell r="PA126">
            <v>316.23329145669936</v>
          </cell>
          <cell r="PB126">
            <v>297.4977535772324</v>
          </cell>
          <cell r="PC126">
            <v>283.64957257032393</v>
          </cell>
          <cell r="PD126">
            <v>267.42202045440672</v>
          </cell>
          <cell r="PE126">
            <v>258.90431399703021</v>
          </cell>
          <cell r="PF126">
            <v>251.44064482569695</v>
          </cell>
          <cell r="PG126">
            <v>248.82012123942374</v>
          </cell>
          <cell r="PH126">
            <v>246.09911745429039</v>
          </cell>
          <cell r="PI126">
            <v>240.04317586898802</v>
          </cell>
          <cell r="PJ126">
            <v>244.77378363132479</v>
          </cell>
          <cell r="PK126">
            <v>251.34418383479118</v>
          </cell>
          <cell r="PL126">
            <v>253.80996791481974</v>
          </cell>
          <cell r="PM126">
            <v>254.55553099036217</v>
          </cell>
          <cell r="PN126">
            <v>260.4687906932831</v>
          </cell>
          <cell r="PO126">
            <v>262.28245828270911</v>
          </cell>
          <cell r="PP126">
            <v>268.75639749526977</v>
          </cell>
          <cell r="PQ126">
            <v>271.47438687443736</v>
          </cell>
          <cell r="PR126">
            <v>275.94374611973763</v>
          </cell>
          <cell r="PS126">
            <v>266.11678267121317</v>
          </cell>
          <cell r="PT126">
            <v>263.87808384060861</v>
          </cell>
          <cell r="PU126">
            <v>259.06005830526351</v>
          </cell>
          <cell r="PV126">
            <v>247.45359053492544</v>
          </cell>
          <cell r="PW126">
            <v>248.53576227664948</v>
          </cell>
          <cell r="PX126">
            <v>244.81096130490303</v>
          </cell>
          <cell r="PY126">
            <v>240.72443161726</v>
          </cell>
          <cell r="PZ126">
            <v>242.14019761919977</v>
          </cell>
          <cell r="QA126">
            <v>241.1464484524727</v>
          </cell>
          <cell r="QB126">
            <v>238.79923100709914</v>
          </cell>
          <cell r="QC126">
            <v>239.74274007439615</v>
          </cell>
          <cell r="QD126">
            <v>230.30764940142632</v>
          </cell>
          <cell r="QE126">
            <v>229.62036484122277</v>
          </cell>
          <cell r="QF126">
            <v>225.82824213623999</v>
          </cell>
          <cell r="QG126">
            <v>219.622585054636</v>
          </cell>
          <cell r="QH126">
            <v>218.70319123506545</v>
          </cell>
          <cell r="QI126">
            <v>220.19733179211619</v>
          </cell>
          <cell r="QJ126">
            <v>223.71112434625624</v>
          </cell>
          <cell r="QK126">
            <v>219.7944061946869</v>
          </cell>
          <cell r="QL126">
            <v>225.89757347345355</v>
          </cell>
          <cell r="QM126">
            <v>220.61231501340865</v>
          </cell>
          <cell r="QN126">
            <v>221.25639308810236</v>
          </cell>
          <cell r="QO126">
            <v>219.2065970313549</v>
          </cell>
          <cell r="QP126">
            <v>217.70441805839536</v>
          </cell>
          <cell r="QQ126">
            <v>217.39694864988329</v>
          </cell>
          <cell r="QR126">
            <v>215.28786927580833</v>
          </cell>
          <cell r="QS126">
            <v>209.82275125980377</v>
          </cell>
          <cell r="QT126">
            <v>212.44930365800857</v>
          </cell>
          <cell r="QU126">
            <v>217.59489464163781</v>
          </cell>
          <cell r="QV126">
            <v>221.2795035338402</v>
          </cell>
          <cell r="QW126">
            <v>226.52657951831816</v>
          </cell>
          <cell r="QX126">
            <v>230.04137687444688</v>
          </cell>
          <cell r="QY126">
            <v>230.84722806930543</v>
          </cell>
          <cell r="QZ126">
            <v>237.02073148727416</v>
          </cell>
          <cell r="RA126">
            <v>243.29371030211448</v>
          </cell>
          <cell r="RB126">
            <v>250.05301327943803</v>
          </cell>
          <cell r="RC126">
            <v>251.88074809670448</v>
          </cell>
          <cell r="RD126">
            <v>251.19245873451231</v>
          </cell>
          <cell r="RE126">
            <v>251.15427625894549</v>
          </cell>
          <cell r="RF126">
            <v>248.33681148290634</v>
          </cell>
          <cell r="RG126">
            <v>241.42276899933816</v>
          </cell>
          <cell r="RH126">
            <v>236.95843376398085</v>
          </cell>
          <cell r="RI126">
            <v>236.18976024270057</v>
          </cell>
          <cell r="RJ126">
            <v>236.06114558815955</v>
          </cell>
          <cell r="RK126">
            <v>236.21287068843841</v>
          </cell>
          <cell r="RL126">
            <v>236.14755855917932</v>
          </cell>
          <cell r="RM126">
            <v>236.7424013364315</v>
          </cell>
          <cell r="RN126">
            <v>239.78293215394021</v>
          </cell>
          <cell r="RO126">
            <v>246.92104548096657</v>
          </cell>
          <cell r="RP126">
            <v>246.40759166479108</v>
          </cell>
          <cell r="RQ126">
            <v>246.30711146593094</v>
          </cell>
          <cell r="RR126">
            <v>245.37766962647439</v>
          </cell>
          <cell r="RS126">
            <v>238.83841828465461</v>
          </cell>
          <cell r="RT126">
            <v>239.04138828635215</v>
          </cell>
          <cell r="RU126">
            <v>229.53998068213465</v>
          </cell>
          <cell r="RV126">
            <v>212.56485588669779</v>
          </cell>
          <cell r="RW126">
            <v>210.79740918874739</v>
          </cell>
          <cell r="RX126">
            <v>209.41681125640869</v>
          </cell>
          <cell r="RY126">
            <v>211.35005028247835</v>
          </cell>
          <cell r="RZ126">
            <v>209.92624586462975</v>
          </cell>
          <cell r="SA126">
            <v>207.98195401668548</v>
          </cell>
          <cell r="SB126">
            <v>202.8132525873184</v>
          </cell>
          <cell r="SC126">
            <v>204.91127913951871</v>
          </cell>
          <cell r="SD126">
            <v>206.73298514485359</v>
          </cell>
          <cell r="SE126">
            <v>206.6887738573551</v>
          </cell>
          <cell r="SF126">
            <v>208.38186520814895</v>
          </cell>
          <cell r="SG126">
            <v>212.38399152874948</v>
          </cell>
          <cell r="SH126">
            <v>212.55581266880034</v>
          </cell>
          <cell r="SI126">
            <v>211.94690266370773</v>
          </cell>
          <cell r="SJ126">
            <v>211.4615833032131</v>
          </cell>
          <cell r="SK126">
            <v>212.1619302892685</v>
          </cell>
          <cell r="SL126">
            <v>210.73712106943128</v>
          </cell>
          <cell r="SM126">
            <v>210.87980295181276</v>
          </cell>
          <cell r="SN126">
            <v>210.08902378678323</v>
          </cell>
          <cell r="SO126">
            <v>213.1164921784401</v>
          </cell>
          <cell r="SP126">
            <v>213.92133857131003</v>
          </cell>
          <cell r="SQ126">
            <v>213.11749698042868</v>
          </cell>
          <cell r="SR126">
            <v>209.10230823397637</v>
          </cell>
          <cell r="SS126">
            <v>227.46305497169496</v>
          </cell>
        </row>
        <row r="127">
          <cell r="B127" t="str">
            <v>IBESM 2 5/8 PERP nc-24</v>
          </cell>
          <cell r="C127" t="str">
            <v>XS1797138960</v>
          </cell>
          <cell r="D127">
            <v>197.55239182233811</v>
          </cell>
          <cell r="E127">
            <v>199.07911050438881</v>
          </cell>
          <cell r="F127">
            <v>205.4753109369278</v>
          </cell>
          <cell r="G127">
            <v>206.6506340403557</v>
          </cell>
          <cell r="H127">
            <v>206.95397552275659</v>
          </cell>
          <cell r="I127">
            <v>212.05271535730361</v>
          </cell>
          <cell r="J127">
            <v>214.48745623254777</v>
          </cell>
          <cell r="K127">
            <v>212.44015150809287</v>
          </cell>
          <cell r="L127">
            <v>210.8373471736908</v>
          </cell>
          <cell r="M127">
            <v>207.3784533727169</v>
          </cell>
          <cell r="N127">
            <v>207.13217612957953</v>
          </cell>
          <cell r="O127">
            <v>208.05521522784233</v>
          </cell>
          <cell r="P127">
            <v>201.68304184341429</v>
          </cell>
          <cell r="Q127">
            <v>200.38858462643626</v>
          </cell>
          <cell r="R127">
            <v>192.77100924825669</v>
          </cell>
          <cell r="S127">
            <v>186.13253608059884</v>
          </cell>
          <cell r="T127">
            <v>198.02592489552498</v>
          </cell>
          <cell r="U127">
            <v>193.78815428495406</v>
          </cell>
          <cell r="V127">
            <v>193.51784999370577</v>
          </cell>
          <cell r="W127">
            <v>175.41747375011445</v>
          </cell>
          <cell r="X127">
            <v>162.42384635710718</v>
          </cell>
          <cell r="Y127">
            <v>156.687388620615</v>
          </cell>
          <cell r="Z127">
            <v>167.43148363423347</v>
          </cell>
          <cell r="AA127">
            <v>184.98023889827726</v>
          </cell>
          <cell r="AB127">
            <v>192.43563170170785</v>
          </cell>
          <cell r="AC127">
            <v>200.19636824154856</v>
          </cell>
          <cell r="AD127">
            <v>201.19248961114883</v>
          </cell>
          <cell r="AE127">
            <v>200.90416503381729</v>
          </cell>
          <cell r="AF127">
            <v>194.5760412375927</v>
          </cell>
          <cell r="AG127">
            <v>191.3724348227978</v>
          </cell>
          <cell r="AH127">
            <v>205.1169074692726</v>
          </cell>
          <cell r="AI127">
            <v>213.21101930165293</v>
          </cell>
          <cell r="AJ127">
            <v>213.30112073206902</v>
          </cell>
          <cell r="AK127">
            <v>214.01992992138861</v>
          </cell>
          <cell r="AL127">
            <v>221.99290538620949</v>
          </cell>
          <cell r="AM127">
            <v>226.170608376503</v>
          </cell>
          <cell r="AN127">
            <v>233.44980282711984</v>
          </cell>
          <cell r="AO127">
            <v>235.71835661959648</v>
          </cell>
          <cell r="AP127">
            <v>237.68857456469536</v>
          </cell>
          <cell r="AQ127">
            <v>228.90869073414802</v>
          </cell>
          <cell r="AR127">
            <v>228.19588830685615</v>
          </cell>
          <cell r="AS127">
            <v>228.70946646022796</v>
          </cell>
          <cell r="AT127">
            <v>228.28999424529076</v>
          </cell>
          <cell r="AU127">
            <v>229.18500178742408</v>
          </cell>
          <cell r="AV127">
            <v>230.98502814173699</v>
          </cell>
          <cell r="AW127">
            <v>234.49998505496978</v>
          </cell>
          <cell r="AX127">
            <v>233.03133173918724</v>
          </cell>
          <cell r="AY127">
            <v>218.93246013307572</v>
          </cell>
          <cell r="AZ127">
            <v>213.99490174627303</v>
          </cell>
          <cell r="BA127">
            <v>212.15483031177521</v>
          </cell>
          <cell r="BB127">
            <v>209.42976260519026</v>
          </cell>
          <cell r="BC127">
            <v>220.11078661751748</v>
          </cell>
          <cell r="BD127">
            <v>225.26659069132805</v>
          </cell>
          <cell r="BE127">
            <v>229.04083949875832</v>
          </cell>
          <cell r="BF127">
            <v>231.9601258442402</v>
          </cell>
          <cell r="BG127">
            <v>225.34067408967016</v>
          </cell>
          <cell r="BH127">
            <v>221.06486065292358</v>
          </cell>
          <cell r="BI127">
            <v>215.95310616731643</v>
          </cell>
          <cell r="BJ127">
            <v>201.42374994921684</v>
          </cell>
          <cell r="BK127">
            <v>203.98663508105278</v>
          </cell>
          <cell r="BL127">
            <v>230.5845773398876</v>
          </cell>
          <cell r="BM127">
            <v>251.13671361780169</v>
          </cell>
          <cell r="BN127">
            <v>264.13034101080899</v>
          </cell>
          <cell r="BO127">
            <v>283.73441001534462</v>
          </cell>
          <cell r="BP127">
            <v>293.98294716167447</v>
          </cell>
          <cell r="BQ127">
            <v>293.29216952848435</v>
          </cell>
          <cell r="BR127">
            <v>298.21370988321303</v>
          </cell>
          <cell r="BS127">
            <v>312.29456120324136</v>
          </cell>
          <cell r="BT127">
            <v>330.86746939301491</v>
          </cell>
          <cell r="BU127">
            <v>329.31772478985789</v>
          </cell>
          <cell r="BV127">
            <v>342.19922595834737</v>
          </cell>
          <cell r="BW127">
            <v>354.30385257124897</v>
          </cell>
          <cell r="BX127">
            <v>410.98365906500817</v>
          </cell>
          <cell r="BY127">
            <v>418.60423782420156</v>
          </cell>
          <cell r="BZ127">
            <v>401.23168091297146</v>
          </cell>
          <cell r="CA127">
            <v>408.36871532893178</v>
          </cell>
          <cell r="CB127">
            <v>412.22505655074121</v>
          </cell>
          <cell r="CC127">
            <v>338.61118677377704</v>
          </cell>
          <cell r="CD127">
            <v>285.81475193095207</v>
          </cell>
          <cell r="CE127">
            <v>241.38173208475115</v>
          </cell>
          <cell r="CF127">
            <v>241.53190113544463</v>
          </cell>
          <cell r="CG127">
            <v>207.07010625529287</v>
          </cell>
          <cell r="CH127">
            <v>207.48357170820236</v>
          </cell>
          <cell r="CI127">
            <v>214.22916546535492</v>
          </cell>
          <cell r="CJ127">
            <v>164.67337873649598</v>
          </cell>
          <cell r="CK127">
            <v>140.763462485075</v>
          </cell>
          <cell r="CL127">
            <v>135.25125719761849</v>
          </cell>
          <cell r="CM127">
            <v>138.90837414550782</v>
          </cell>
          <cell r="CN127">
            <v>153.89924991273881</v>
          </cell>
          <cell r="CO127">
            <v>150.37428172945977</v>
          </cell>
          <cell r="CP127">
            <v>131.70526534724235</v>
          </cell>
          <cell r="CQ127">
            <v>118.65056920695305</v>
          </cell>
          <cell r="CR127">
            <v>114.88132603454589</v>
          </cell>
          <cell r="CS127">
            <v>108.90559894394875</v>
          </cell>
          <cell r="CT127">
            <v>101.30504272484779</v>
          </cell>
          <cell r="CU127">
            <v>103.68872612285614</v>
          </cell>
          <cell r="CV127">
            <v>106.54193808603287</v>
          </cell>
          <cell r="CW127">
            <v>108.61427098560334</v>
          </cell>
          <cell r="CX127">
            <v>108.50815152311324</v>
          </cell>
          <cell r="CY127">
            <v>109.54531909990311</v>
          </cell>
          <cell r="CZ127">
            <v>110.82475941181183</v>
          </cell>
          <cell r="DA127">
            <v>110.26212603521347</v>
          </cell>
          <cell r="DB127">
            <v>111.39940631246567</v>
          </cell>
          <cell r="DC127">
            <v>111.60764072942733</v>
          </cell>
          <cell r="DD127">
            <v>110.66257683706283</v>
          </cell>
          <cell r="DE127">
            <v>107.86943249416352</v>
          </cell>
          <cell r="DF127">
            <v>110.5884934387207</v>
          </cell>
          <cell r="DG127">
            <v>115.37287939381599</v>
          </cell>
          <cell r="DH127">
            <v>124.17378689146042</v>
          </cell>
          <cell r="DI127">
            <v>125.30305815267563</v>
          </cell>
          <cell r="DJ127">
            <v>123.03250210618974</v>
          </cell>
          <cell r="DK127">
            <v>120.61177700901031</v>
          </cell>
          <cell r="DL127">
            <v>122.57799044609069</v>
          </cell>
          <cell r="DM127">
            <v>125.51029144263268</v>
          </cell>
          <cell r="DN127">
            <v>115.93150826239587</v>
          </cell>
          <cell r="DO127">
            <v>112.27138793349266</v>
          </cell>
          <cell r="DP127">
            <v>108.976678961277</v>
          </cell>
          <cell r="DQ127">
            <v>109.09080743980408</v>
          </cell>
          <cell r="DR127">
            <v>108.23083934283255</v>
          </cell>
          <cell r="DS127">
            <v>108.94163951611519</v>
          </cell>
          <cell r="DT127">
            <v>113.40666595673561</v>
          </cell>
          <cell r="DU127">
            <v>115.49301463437081</v>
          </cell>
          <cell r="DV127">
            <v>114.32169603896141</v>
          </cell>
          <cell r="DW127">
            <v>112.80899313497544</v>
          </cell>
          <cell r="DX127">
            <v>114.44883916854857</v>
          </cell>
          <cell r="DY127">
            <v>113.63091840577125</v>
          </cell>
          <cell r="DZ127">
            <v>117.17791138315201</v>
          </cell>
          <cell r="EA127">
            <v>116.47411909890175</v>
          </cell>
          <cell r="EB127">
            <v>115.12860440468788</v>
          </cell>
          <cell r="EC127">
            <v>114.57097666311263</v>
          </cell>
          <cell r="ED127">
            <v>111.32732516813277</v>
          </cell>
          <cell r="EE127">
            <v>110.93788676333428</v>
          </cell>
          <cell r="EF127">
            <v>110.04988711023331</v>
          </cell>
          <cell r="EG127">
            <v>113.01021966290473</v>
          </cell>
          <cell r="EH127">
            <v>113.70299955010414</v>
          </cell>
          <cell r="EI127">
            <v>113.92825312614441</v>
          </cell>
          <cell r="EJ127">
            <v>114.78521784210206</v>
          </cell>
          <cell r="EK127">
            <v>114.58499244117738</v>
          </cell>
          <cell r="EL127">
            <v>116.3609917473793</v>
          </cell>
          <cell r="EM127">
            <v>118.3101860253811</v>
          </cell>
          <cell r="EN127">
            <v>118.81375290870668</v>
          </cell>
          <cell r="EO127">
            <v>119.84191034245491</v>
          </cell>
          <cell r="EP127">
            <v>123.95854458546638</v>
          </cell>
          <cell r="EQ127">
            <v>126.59050748062133</v>
          </cell>
          <cell r="ER127">
            <v>124.63730869460106</v>
          </cell>
          <cell r="ES127">
            <v>127.40442373538016</v>
          </cell>
          <cell r="ET127">
            <v>128.78998350977898</v>
          </cell>
          <cell r="EU127">
            <v>131.11359928750991</v>
          </cell>
          <cell r="EV127">
            <v>135.95304722785951</v>
          </cell>
          <cell r="EW127">
            <v>136.90612013626099</v>
          </cell>
          <cell r="EX127">
            <v>131.22372325801848</v>
          </cell>
          <cell r="EY127">
            <v>135.59364263319969</v>
          </cell>
          <cell r="EZ127">
            <v>137.90924939489364</v>
          </cell>
          <cell r="FA127">
            <v>137.41769603562355</v>
          </cell>
          <cell r="FB127">
            <v>136.13825572371485</v>
          </cell>
          <cell r="FC127">
            <v>141.23799668526649</v>
          </cell>
          <cell r="FD127">
            <v>147.07056261420249</v>
          </cell>
          <cell r="FE127">
            <v>146.70715351152421</v>
          </cell>
          <cell r="FF127">
            <v>147.5501024494171</v>
          </cell>
          <cell r="FG127">
            <v>143.69876686263086</v>
          </cell>
          <cell r="FH127">
            <v>203.20075038242342</v>
          </cell>
          <cell r="FI127">
            <v>132.55622330117228</v>
          </cell>
          <cell r="FJ127">
            <v>132.26889985084534</v>
          </cell>
          <cell r="FK127">
            <v>129.6038997645378</v>
          </cell>
          <cell r="FL127">
            <v>127.2942997648716</v>
          </cell>
          <cell r="FM127">
            <v>127.13411944413185</v>
          </cell>
          <cell r="FN127">
            <v>123.33384133458136</v>
          </cell>
          <cell r="FO127">
            <v>118.91186335515977</v>
          </cell>
          <cell r="FP127">
            <v>121.77909109640122</v>
          </cell>
          <cell r="FQ127">
            <v>120.19130366706848</v>
          </cell>
          <cell r="FR127">
            <v>124.72841125202179</v>
          </cell>
          <cell r="FS127">
            <v>128.03413262128831</v>
          </cell>
          <cell r="FT127">
            <v>128.7569463186264</v>
          </cell>
          <cell r="FU127">
            <v>124.90060509681702</v>
          </cell>
          <cell r="FV127">
            <v>122.14950808811187</v>
          </cell>
          <cell r="FW127">
            <v>116.06365702700616</v>
          </cell>
          <cell r="FX127">
            <v>117.28703422665596</v>
          </cell>
          <cell r="FY127">
            <v>121.90222971796989</v>
          </cell>
          <cell r="FZ127">
            <v>127.16515438127519</v>
          </cell>
          <cell r="GA127">
            <v>130.85731077432632</v>
          </cell>
          <cell r="GB127">
            <v>133.44121957325936</v>
          </cell>
          <cell r="GC127">
            <v>137.5448391652107</v>
          </cell>
          <cell r="GD127">
            <v>139.4549894900322</v>
          </cell>
          <cell r="GE127">
            <v>140.45311311364173</v>
          </cell>
          <cell r="GF127">
            <v>143.67373868751525</v>
          </cell>
          <cell r="GG127">
            <v>146.54897544479368</v>
          </cell>
          <cell r="GH127">
            <v>146.81827860903738</v>
          </cell>
          <cell r="GI127">
            <v>151.12112247490882</v>
          </cell>
          <cell r="GJ127">
            <v>155.83643066668512</v>
          </cell>
          <cell r="GK127">
            <v>158.23713322377205</v>
          </cell>
          <cell r="GL127">
            <v>155.79238107848167</v>
          </cell>
          <cell r="GM127">
            <v>157.5934085597992</v>
          </cell>
          <cell r="GN127">
            <v>162.08946993756297</v>
          </cell>
          <cell r="GO127">
            <v>153.89023976969719</v>
          </cell>
          <cell r="GP127">
            <v>146.17455394506453</v>
          </cell>
          <cell r="GQ127">
            <v>148.02864115762711</v>
          </cell>
          <cell r="GR127">
            <v>148.63332186841964</v>
          </cell>
          <cell r="GS127">
            <v>150.76972689628602</v>
          </cell>
          <cell r="GT127">
            <v>151.66873894643783</v>
          </cell>
          <cell r="GU127">
            <v>148.47914830970765</v>
          </cell>
          <cell r="GV127">
            <v>148.10172342896462</v>
          </cell>
          <cell r="GW127">
            <v>143.87096070742606</v>
          </cell>
          <cell r="GX127">
            <v>152.74194709539412</v>
          </cell>
          <cell r="GY127">
            <v>151.26428363656998</v>
          </cell>
          <cell r="GZ127">
            <v>143.39542538022997</v>
          </cell>
          <cell r="HA127">
            <v>136.61879668593406</v>
          </cell>
          <cell r="HB127">
            <v>133.17792317104337</v>
          </cell>
          <cell r="HC127">
            <v>135.02199911355973</v>
          </cell>
          <cell r="HD127">
            <v>159.27630305457117</v>
          </cell>
          <cell r="HE127">
            <v>156.28193218374253</v>
          </cell>
          <cell r="HF127">
            <v>152.66085580801965</v>
          </cell>
          <cell r="HG127">
            <v>149.18694510197639</v>
          </cell>
          <cell r="HH127">
            <v>142.90487314796448</v>
          </cell>
          <cell r="HI127">
            <v>150.17806083655356</v>
          </cell>
          <cell r="HJ127">
            <v>148.86758558750151</v>
          </cell>
          <cell r="HK127">
            <v>143.60666317820548</v>
          </cell>
          <cell r="HL127">
            <v>140.34799477815628</v>
          </cell>
          <cell r="HM127">
            <v>138.9674406387806</v>
          </cell>
          <cell r="HN127">
            <v>137.06830271100998</v>
          </cell>
          <cell r="HO127">
            <v>133.23799079132078</v>
          </cell>
          <cell r="HP127">
            <v>133.65145624423027</v>
          </cell>
          <cell r="HQ127">
            <v>132.54821428513526</v>
          </cell>
          <cell r="HR127">
            <v>133.74456105566026</v>
          </cell>
          <cell r="HS127">
            <v>142.89185849690438</v>
          </cell>
          <cell r="HT127">
            <v>153.37866387033461</v>
          </cell>
          <cell r="HU127">
            <v>157.91176694726946</v>
          </cell>
          <cell r="HV127">
            <v>168.88912455296517</v>
          </cell>
          <cell r="HW127">
            <v>173.00475766897202</v>
          </cell>
          <cell r="HX127">
            <v>165.46927470517159</v>
          </cell>
          <cell r="HY127">
            <v>160.07920691227912</v>
          </cell>
          <cell r="HZ127">
            <v>156.79350808310508</v>
          </cell>
          <cell r="IA127">
            <v>159.36640448498727</v>
          </cell>
          <cell r="IB127">
            <v>159.99110773587228</v>
          </cell>
          <cell r="IC127">
            <v>167.48854787349703</v>
          </cell>
          <cell r="ID127">
            <v>173.56438766455651</v>
          </cell>
          <cell r="IE127">
            <v>182.26217908072471</v>
          </cell>
          <cell r="IF127">
            <v>169.66399685454371</v>
          </cell>
          <cell r="IG127">
            <v>159.40444731116295</v>
          </cell>
          <cell r="IH127">
            <v>157.20797466301917</v>
          </cell>
          <cell r="II127">
            <v>157.02576954817772</v>
          </cell>
          <cell r="IJ127">
            <v>147.38992212867737</v>
          </cell>
          <cell r="IK127">
            <v>144.57975862669946</v>
          </cell>
          <cell r="IL127">
            <v>141.87070895218849</v>
          </cell>
          <cell r="IM127">
            <v>157.18995437693596</v>
          </cell>
          <cell r="IN127">
            <v>163.47603083896638</v>
          </cell>
          <cell r="IO127">
            <v>171.34388796830177</v>
          </cell>
          <cell r="IP127">
            <v>169.20548068642614</v>
          </cell>
          <cell r="IQ127">
            <v>168.54673911738396</v>
          </cell>
          <cell r="IR127">
            <v>156.53621844291689</v>
          </cell>
          <cell r="IS127">
            <v>151.82391363215444</v>
          </cell>
          <cell r="IT127">
            <v>153.68400760674476</v>
          </cell>
          <cell r="IU127">
            <v>153.50780925393104</v>
          </cell>
          <cell r="IV127">
            <v>153.3516334412098</v>
          </cell>
          <cell r="IW127">
            <v>168.6298326587677</v>
          </cell>
          <cell r="IX127">
            <v>172.15680309605597</v>
          </cell>
          <cell r="IY127">
            <v>161.42171822547914</v>
          </cell>
          <cell r="IZ127">
            <v>146.87033721327782</v>
          </cell>
          <cell r="JA127">
            <v>147.0535434551239</v>
          </cell>
          <cell r="JB127">
            <v>150.70965927600861</v>
          </cell>
          <cell r="JC127">
            <v>155.74332585525514</v>
          </cell>
          <cell r="JD127">
            <v>155.70127852106094</v>
          </cell>
          <cell r="JE127">
            <v>170.3407587096691</v>
          </cell>
          <cell r="JF127">
            <v>178.51896521043778</v>
          </cell>
          <cell r="JG127">
            <v>179.81342242741584</v>
          </cell>
          <cell r="JH127">
            <v>166.00287539863587</v>
          </cell>
          <cell r="JI127">
            <v>158.96295030212403</v>
          </cell>
          <cell r="JJ127">
            <v>154.70916165947915</v>
          </cell>
          <cell r="JK127">
            <v>155.51306664419172</v>
          </cell>
          <cell r="JL127">
            <v>160.6588594479561</v>
          </cell>
          <cell r="JM127">
            <v>174.29621150493622</v>
          </cell>
          <cell r="JN127">
            <v>185.78114050197601</v>
          </cell>
          <cell r="JO127">
            <v>188.072720215559</v>
          </cell>
          <cell r="JP127">
            <v>189.06483707714082</v>
          </cell>
          <cell r="JQ127">
            <v>186.73521453738212</v>
          </cell>
          <cell r="JR127">
            <v>180.22588675332068</v>
          </cell>
          <cell r="JS127">
            <v>184.18834743762017</v>
          </cell>
          <cell r="JT127">
            <v>189.0087739648819</v>
          </cell>
          <cell r="JU127">
            <v>188.6924178314209</v>
          </cell>
          <cell r="JV127">
            <v>201.30161245465277</v>
          </cell>
          <cell r="JW127">
            <v>212.68843100523949</v>
          </cell>
          <cell r="JX127">
            <v>220.44115852904321</v>
          </cell>
          <cell r="JY127">
            <v>217.41074708604813</v>
          </cell>
          <cell r="JZ127">
            <v>213.91881609392166</v>
          </cell>
          <cell r="KA127">
            <v>219.99966152000428</v>
          </cell>
          <cell r="KB127">
            <v>224.48270824670792</v>
          </cell>
          <cell r="KC127">
            <v>223.98414699840546</v>
          </cell>
          <cell r="KD127">
            <v>223.4345282728672</v>
          </cell>
          <cell r="KE127">
            <v>226.1155463912487</v>
          </cell>
          <cell r="KF127">
            <v>228.07174855828285</v>
          </cell>
          <cell r="KG127">
            <v>208.6318643825054</v>
          </cell>
          <cell r="KH127">
            <v>207.44152437400817</v>
          </cell>
          <cell r="KI127">
            <v>207.67078245806695</v>
          </cell>
          <cell r="KJ127">
            <v>210.34779606842994</v>
          </cell>
          <cell r="KK127">
            <v>218.95048041915894</v>
          </cell>
          <cell r="KL127">
            <v>218.04345935297013</v>
          </cell>
          <cell r="KM127">
            <v>220.08275506138801</v>
          </cell>
          <cell r="KN127">
            <v>214.39134804010391</v>
          </cell>
          <cell r="KO127">
            <v>218.07048978209494</v>
          </cell>
          <cell r="KP127">
            <v>213.50535064101217</v>
          </cell>
          <cell r="KQ127">
            <v>198.14105450105669</v>
          </cell>
          <cell r="KR127">
            <v>184.22138462877274</v>
          </cell>
          <cell r="KS127">
            <v>183.27131510138511</v>
          </cell>
          <cell r="KT127">
            <v>183.60869490194318</v>
          </cell>
          <cell r="KU127">
            <v>190.04794379568099</v>
          </cell>
          <cell r="KV127">
            <v>193.50783872365952</v>
          </cell>
          <cell r="KW127">
            <v>196.9286896984577</v>
          </cell>
          <cell r="KX127">
            <v>195.97561679005622</v>
          </cell>
          <cell r="KY127">
            <v>195.96660664701463</v>
          </cell>
          <cell r="KZ127">
            <v>194.94145259428026</v>
          </cell>
          <cell r="LA127">
            <v>195.3128707129955</v>
          </cell>
          <cell r="LB127">
            <v>194.24166481804846</v>
          </cell>
          <cell r="LC127">
            <v>194.19361072182656</v>
          </cell>
          <cell r="LD127">
            <v>190.88889047956468</v>
          </cell>
          <cell r="LE127">
            <v>195.78940716719626</v>
          </cell>
          <cell r="LF127">
            <v>208.88514951467513</v>
          </cell>
          <cell r="LG127">
            <v>214.82783941411972</v>
          </cell>
          <cell r="LH127">
            <v>212.1247965016365</v>
          </cell>
          <cell r="LI127">
            <v>213.06385363197327</v>
          </cell>
          <cell r="LJ127">
            <v>213.38721765446661</v>
          </cell>
          <cell r="LK127">
            <v>212.89666542220118</v>
          </cell>
          <cell r="LL127">
            <v>210.61409585165978</v>
          </cell>
          <cell r="LM127">
            <v>215.10214821338656</v>
          </cell>
          <cell r="LN127">
            <v>214.2191541953087</v>
          </cell>
          <cell r="LO127">
            <v>223.91807261610032</v>
          </cell>
          <cell r="LP127">
            <v>233.40074760389328</v>
          </cell>
          <cell r="LQ127">
            <v>238.64364972710609</v>
          </cell>
          <cell r="LR127">
            <v>234.61511466050149</v>
          </cell>
          <cell r="LS127">
            <v>244.56231257843973</v>
          </cell>
          <cell r="LT127">
            <v>238.25421132230758</v>
          </cell>
          <cell r="LU127">
            <v>234.4279039106369</v>
          </cell>
          <cell r="LV127">
            <v>228.52826247239111</v>
          </cell>
          <cell r="LW127">
            <v>222.49947565054893</v>
          </cell>
          <cell r="LX127">
            <v>228.34705848455428</v>
          </cell>
          <cell r="LY127">
            <v>233.09139935946465</v>
          </cell>
          <cell r="LZ127">
            <v>237.28411925482749</v>
          </cell>
          <cell r="MA127">
            <v>246.05098843431472</v>
          </cell>
          <cell r="MB127">
            <v>253.30415358281135</v>
          </cell>
          <cell r="MC127">
            <v>262.02697317409519</v>
          </cell>
          <cell r="MD127">
            <v>265.54793684935572</v>
          </cell>
          <cell r="ME127">
            <v>263.88406376767159</v>
          </cell>
          <cell r="MF127">
            <v>260.80059259343147</v>
          </cell>
          <cell r="MG127">
            <v>256.74202371668815</v>
          </cell>
          <cell r="MH127">
            <v>256.70798539853092</v>
          </cell>
          <cell r="MI127">
            <v>255.76192037916184</v>
          </cell>
          <cell r="MJ127">
            <v>244.46420213198661</v>
          </cell>
          <cell r="MK127">
            <v>247.17925856852531</v>
          </cell>
          <cell r="ML127">
            <v>256.68295722341537</v>
          </cell>
          <cell r="MM127">
            <v>264.53179293966292</v>
          </cell>
          <cell r="MN127">
            <v>270.36135548758506</v>
          </cell>
          <cell r="MO127">
            <v>265.70511378908157</v>
          </cell>
          <cell r="MP127">
            <v>266.96753494191165</v>
          </cell>
          <cell r="MQ127">
            <v>263.76893416213989</v>
          </cell>
          <cell r="MR127">
            <v>267.13071864366532</v>
          </cell>
          <cell r="MS127">
            <v>271.40853433442118</v>
          </cell>
          <cell r="MT127">
            <v>269.24710113143925</v>
          </cell>
          <cell r="MU127">
            <v>264.79909384989736</v>
          </cell>
          <cell r="MV127">
            <v>272.14035817480089</v>
          </cell>
          <cell r="MW127">
            <v>290.19668483018876</v>
          </cell>
          <cell r="MX127">
            <v>294.7187755100727</v>
          </cell>
          <cell r="MY127">
            <v>283.55921278953554</v>
          </cell>
          <cell r="MZ127">
            <v>270.50852115726474</v>
          </cell>
          <cell r="NA127">
            <v>275.95765544342993</v>
          </cell>
          <cell r="NB127">
            <v>293.21107824110982</v>
          </cell>
          <cell r="NC127">
            <v>294.02799787688258</v>
          </cell>
          <cell r="ND127">
            <v>296.00322145700454</v>
          </cell>
          <cell r="NE127">
            <v>316.52832730579377</v>
          </cell>
          <cell r="NF127">
            <v>320.77711031341551</v>
          </cell>
          <cell r="NG127">
            <v>320.48678348207471</v>
          </cell>
          <cell r="NH127">
            <v>318.6937650167942</v>
          </cell>
          <cell r="NI127">
            <v>322.27779969334603</v>
          </cell>
          <cell r="NJ127">
            <v>315.49316198301312</v>
          </cell>
          <cell r="NK127">
            <v>309.98996683859826</v>
          </cell>
          <cell r="NL127">
            <v>298.88746835732456</v>
          </cell>
          <cell r="NM127">
            <v>298.50003220653531</v>
          </cell>
          <cell r="NN127">
            <v>305.74218495798112</v>
          </cell>
          <cell r="NO127">
            <v>304.77409514451023</v>
          </cell>
          <cell r="NP127">
            <v>319.32447502970695</v>
          </cell>
          <cell r="NQ127">
            <v>317.28517932128904</v>
          </cell>
          <cell r="NR127">
            <v>303.33647676587105</v>
          </cell>
          <cell r="NS127">
            <v>306.99359371376039</v>
          </cell>
          <cell r="NT127">
            <v>307.8375437786579</v>
          </cell>
          <cell r="NU127">
            <v>315.53821269822117</v>
          </cell>
          <cell r="NV127">
            <v>322.89549505519864</v>
          </cell>
          <cell r="NW127">
            <v>324.25402440047264</v>
          </cell>
          <cell r="NX127">
            <v>323.62832002258301</v>
          </cell>
          <cell r="NY127">
            <v>312.71203116416933</v>
          </cell>
          <cell r="NZ127">
            <v>303.72291178965565</v>
          </cell>
          <cell r="OA127">
            <v>303.42657819628715</v>
          </cell>
          <cell r="OB127">
            <v>302.4064297785759</v>
          </cell>
          <cell r="OC127">
            <v>298.75632071971893</v>
          </cell>
          <cell r="OD127">
            <v>298.73529705262183</v>
          </cell>
          <cell r="OE127">
            <v>299.21083237981799</v>
          </cell>
          <cell r="OF127">
            <v>298.32783836174013</v>
          </cell>
          <cell r="OG127">
            <v>296.98332479453086</v>
          </cell>
          <cell r="OH127">
            <v>293.77471274471287</v>
          </cell>
          <cell r="OI127">
            <v>294.33033823227885</v>
          </cell>
          <cell r="OJ127">
            <v>294.32333034324648</v>
          </cell>
          <cell r="OK127">
            <v>301.06792297339439</v>
          </cell>
          <cell r="OL127">
            <v>315.46613155388832</v>
          </cell>
          <cell r="OM127">
            <v>316.93078036165241</v>
          </cell>
          <cell r="ON127">
            <v>313.47288768768311</v>
          </cell>
          <cell r="OO127">
            <v>311.95618027567866</v>
          </cell>
          <cell r="OP127">
            <v>304.50178859925268</v>
          </cell>
          <cell r="OQ127">
            <v>300.46324226260185</v>
          </cell>
          <cell r="OR127">
            <v>295.34548101496694</v>
          </cell>
          <cell r="OS127">
            <v>297.86832106661797</v>
          </cell>
          <cell r="OT127">
            <v>293.6125301699638</v>
          </cell>
          <cell r="OU127">
            <v>287.68285492157935</v>
          </cell>
          <cell r="OV127">
            <v>283.95365682935716</v>
          </cell>
          <cell r="OW127">
            <v>280.7830876057148</v>
          </cell>
          <cell r="OX127">
            <v>283.25286792612076</v>
          </cell>
          <cell r="OY127">
            <v>282.885454315424</v>
          </cell>
          <cell r="OZ127">
            <v>285.16401937794689</v>
          </cell>
          <cell r="PA127">
            <v>294.7187755100727</v>
          </cell>
          <cell r="PB127">
            <v>281.61602527356143</v>
          </cell>
          <cell r="PC127">
            <v>271.12121088409424</v>
          </cell>
          <cell r="PD127">
            <v>261.65355280137061</v>
          </cell>
          <cell r="PE127">
            <v>253.34720204401017</v>
          </cell>
          <cell r="PF127">
            <v>246.74176606750487</v>
          </cell>
          <cell r="PG127">
            <v>245.48334942269324</v>
          </cell>
          <cell r="PH127">
            <v>243.15773139095305</v>
          </cell>
          <cell r="PI127">
            <v>237.12894456911087</v>
          </cell>
          <cell r="PJ127">
            <v>241.19352020788193</v>
          </cell>
          <cell r="PK127">
            <v>246.69771647930145</v>
          </cell>
          <cell r="PL127">
            <v>249.68307720708844</v>
          </cell>
          <cell r="PM127">
            <v>250.97453104305268</v>
          </cell>
          <cell r="PN127">
            <v>255.69684712386132</v>
          </cell>
          <cell r="PO127">
            <v>259.89557378125193</v>
          </cell>
          <cell r="PP127">
            <v>262.95301565337178</v>
          </cell>
          <cell r="PQ127">
            <v>266.02247104954722</v>
          </cell>
          <cell r="PR127">
            <v>272.2564889073372</v>
          </cell>
          <cell r="PS127">
            <v>261.13697126698497</v>
          </cell>
          <cell r="PT127">
            <v>259.92260421037673</v>
          </cell>
          <cell r="PU127">
            <v>255.37248197436332</v>
          </cell>
          <cell r="PV127">
            <v>242.31478245306016</v>
          </cell>
          <cell r="PW127">
            <v>242.65917014265059</v>
          </cell>
          <cell r="PX127">
            <v>240.30051491975783</v>
          </cell>
          <cell r="PY127">
            <v>237.19001331639291</v>
          </cell>
          <cell r="PZ127">
            <v>237.93885631585121</v>
          </cell>
          <cell r="QA127">
            <v>237.04184651970863</v>
          </cell>
          <cell r="QB127">
            <v>236.8135895626545</v>
          </cell>
          <cell r="QC127">
            <v>237.72661739087104</v>
          </cell>
          <cell r="QD127">
            <v>230.54353113269806</v>
          </cell>
          <cell r="QE127">
            <v>230.40237222504615</v>
          </cell>
          <cell r="QF127">
            <v>228.04872263717652</v>
          </cell>
          <cell r="QG127">
            <v>221.69056503081322</v>
          </cell>
          <cell r="QH127">
            <v>222.3473043458462</v>
          </cell>
          <cell r="QI127">
            <v>223.92708275914194</v>
          </cell>
          <cell r="QJ127">
            <v>228.21691197395324</v>
          </cell>
          <cell r="QK127">
            <v>225.70208093833924</v>
          </cell>
          <cell r="QL127">
            <v>230.33930122375489</v>
          </cell>
          <cell r="QM127">
            <v>226.60609862351419</v>
          </cell>
          <cell r="QN127">
            <v>228.16985900473597</v>
          </cell>
          <cell r="QO127">
            <v>226.06849342203139</v>
          </cell>
          <cell r="QP127">
            <v>223.93409064817428</v>
          </cell>
          <cell r="QQ127">
            <v>224.7820452210903</v>
          </cell>
          <cell r="QR127">
            <v>223.14720482254026</v>
          </cell>
          <cell r="QS127">
            <v>218.72122233510018</v>
          </cell>
          <cell r="QT127">
            <v>221.52537907505035</v>
          </cell>
          <cell r="QU127">
            <v>225.68506177926065</v>
          </cell>
          <cell r="QV127">
            <v>230.50148379850387</v>
          </cell>
          <cell r="QW127">
            <v>235.86151778125765</v>
          </cell>
          <cell r="QX127">
            <v>240.31052618980408</v>
          </cell>
          <cell r="QY127">
            <v>241.88129446005823</v>
          </cell>
          <cell r="QZ127">
            <v>247.27636788797378</v>
          </cell>
          <cell r="RA127">
            <v>254.61562995886803</v>
          </cell>
          <cell r="RB127">
            <v>261.47435106754301</v>
          </cell>
          <cell r="RC127">
            <v>262.78582744359971</v>
          </cell>
          <cell r="RD127">
            <v>262.48148483419413</v>
          </cell>
          <cell r="RE127">
            <v>262.20317152690887</v>
          </cell>
          <cell r="RF127">
            <v>259.75041036558156</v>
          </cell>
          <cell r="RG127">
            <v>253.53341166687011</v>
          </cell>
          <cell r="RH127">
            <v>249.7952034316063</v>
          </cell>
          <cell r="RI127">
            <v>250.15761140727997</v>
          </cell>
          <cell r="RJ127">
            <v>251.34194465374947</v>
          </cell>
          <cell r="RK127">
            <v>250.53703854203224</v>
          </cell>
          <cell r="RL127">
            <v>250.08653138995172</v>
          </cell>
          <cell r="RM127">
            <v>249.66906142902374</v>
          </cell>
          <cell r="RN127">
            <v>251.94161972951889</v>
          </cell>
          <cell r="RO127">
            <v>259.22381756114959</v>
          </cell>
          <cell r="RP127">
            <v>259.02559441423415</v>
          </cell>
          <cell r="RQ127">
            <v>258.81135323524472</v>
          </cell>
          <cell r="RR127">
            <v>257.69009099006649</v>
          </cell>
          <cell r="RS127">
            <v>252.45820126390458</v>
          </cell>
          <cell r="RT127">
            <v>251.93561296749112</v>
          </cell>
          <cell r="RU127">
            <v>243.98366116976737</v>
          </cell>
          <cell r="RV127">
            <v>227.08263507771491</v>
          </cell>
          <cell r="RW127">
            <v>225.74713165354729</v>
          </cell>
          <cell r="RX127">
            <v>224.90218046164512</v>
          </cell>
          <cell r="RY127">
            <v>226.00241903972625</v>
          </cell>
          <cell r="RZ127">
            <v>224.35055948209765</v>
          </cell>
          <cell r="SA127">
            <v>220.57530954766273</v>
          </cell>
          <cell r="SB127">
            <v>216.05522112178804</v>
          </cell>
          <cell r="SC127">
            <v>217.01930642724037</v>
          </cell>
          <cell r="SD127">
            <v>218.39185155057905</v>
          </cell>
          <cell r="SE127">
            <v>219.76539780092239</v>
          </cell>
          <cell r="SF127">
            <v>220.72848197937012</v>
          </cell>
          <cell r="SG127">
            <v>224.43765753149987</v>
          </cell>
          <cell r="SH127">
            <v>225.74613052654266</v>
          </cell>
          <cell r="SI127">
            <v>225.2005163090229</v>
          </cell>
          <cell r="SJ127">
            <v>225.14144981575012</v>
          </cell>
          <cell r="SK127">
            <v>225.10040360856058</v>
          </cell>
          <cell r="SL127">
            <v>226.10653624820711</v>
          </cell>
          <cell r="SM127">
            <v>224.80006550717354</v>
          </cell>
          <cell r="SN127">
            <v>223.21327920484541</v>
          </cell>
          <cell r="SO127">
            <v>225.62699641299247</v>
          </cell>
          <cell r="SP127">
            <v>227.18174665117263</v>
          </cell>
          <cell r="SQ127">
            <v>227.12268015789985</v>
          </cell>
          <cell r="SR127">
            <v>224.67092012357713</v>
          </cell>
          <cell r="SS127">
            <v>236.33505085444449</v>
          </cell>
        </row>
        <row r="128">
          <cell r="B128" t="str">
            <v>IBESM 3 1/4 PERP nc-24</v>
          </cell>
          <cell r="C128" t="str">
            <v>XS1890845875</v>
          </cell>
          <cell r="D128">
            <v>206.42964407157896</v>
          </cell>
          <cell r="E128">
            <v>208.0390438270569</v>
          </cell>
          <cell r="F128">
            <v>214.55239151573181</v>
          </cell>
          <cell r="G128">
            <v>215.42609531593322</v>
          </cell>
          <cell r="H128">
            <v>214.32410786247254</v>
          </cell>
          <cell r="I128">
            <v>219.40860741233826</v>
          </cell>
          <cell r="J128">
            <v>220.79179882049561</v>
          </cell>
          <cell r="K128">
            <v>218.17068741989135</v>
          </cell>
          <cell r="L128">
            <v>216.26866952705382</v>
          </cell>
          <cell r="M128">
            <v>214.40400714111328</v>
          </cell>
          <cell r="N128">
            <v>214.09167359733581</v>
          </cell>
          <cell r="O128">
            <v>214.41438367080687</v>
          </cell>
          <cell r="P128">
            <v>207.40918847465517</v>
          </cell>
          <cell r="Q128">
            <v>206.53963528633116</v>
          </cell>
          <cell r="R128">
            <v>200.21514043807983</v>
          </cell>
          <cell r="S128">
            <v>195.08809711647032</v>
          </cell>
          <cell r="T128">
            <v>204.25472344779968</v>
          </cell>
          <cell r="U128">
            <v>201.23722861289977</v>
          </cell>
          <cell r="V128">
            <v>201.98848936271668</v>
          </cell>
          <cell r="W128">
            <v>182.32392794036866</v>
          </cell>
          <cell r="X128">
            <v>173.90960001182555</v>
          </cell>
          <cell r="Y128">
            <v>169.41967561340331</v>
          </cell>
          <cell r="Z128">
            <v>179.35416514205934</v>
          </cell>
          <cell r="AA128">
            <v>195.14413037681578</v>
          </cell>
          <cell r="AB128">
            <v>201.11167260360716</v>
          </cell>
          <cell r="AC128">
            <v>209.21677994728088</v>
          </cell>
          <cell r="AD128">
            <v>209.22715647697447</v>
          </cell>
          <cell r="AE128">
            <v>209.75635949134826</v>
          </cell>
          <cell r="AF128">
            <v>204.48715771293641</v>
          </cell>
          <cell r="AG128">
            <v>202.82691296195986</v>
          </cell>
          <cell r="AH128">
            <v>218.11672946548461</v>
          </cell>
          <cell r="AI128">
            <v>227.6724756603241</v>
          </cell>
          <cell r="AJ128">
            <v>229.26942358016967</v>
          </cell>
          <cell r="AK128">
            <v>232.65424756622312</v>
          </cell>
          <cell r="AL128">
            <v>239.54115032386778</v>
          </cell>
          <cell r="AM128">
            <v>246.5183288898468</v>
          </cell>
          <cell r="AN128">
            <v>252.30635715293886</v>
          </cell>
          <cell r="AO128">
            <v>255.83645255470276</v>
          </cell>
          <cell r="AP128">
            <v>254.08074373054504</v>
          </cell>
          <cell r="AQ128">
            <v>246.05346035957336</v>
          </cell>
          <cell r="AR128">
            <v>244.1711578731537</v>
          </cell>
          <cell r="AS128">
            <v>244.09852216529848</v>
          </cell>
          <cell r="AT128">
            <v>245.05316289710998</v>
          </cell>
          <cell r="AU128">
            <v>246.64077194023133</v>
          </cell>
          <cell r="AV128">
            <v>249.47875281143186</v>
          </cell>
          <cell r="AW128">
            <v>254.48854134750366</v>
          </cell>
          <cell r="AX128">
            <v>251.96081871414185</v>
          </cell>
          <cell r="AY128">
            <v>237.29981991004942</v>
          </cell>
          <cell r="AZ128">
            <v>232.59095073509218</v>
          </cell>
          <cell r="BA128">
            <v>229.5018578453064</v>
          </cell>
          <cell r="BB128">
            <v>228.47458140563964</v>
          </cell>
          <cell r="BC128">
            <v>235.80559963417053</v>
          </cell>
          <cell r="BD128">
            <v>238.77951304435732</v>
          </cell>
          <cell r="BE128">
            <v>242.97578165245056</v>
          </cell>
          <cell r="BF128">
            <v>244.42123223876953</v>
          </cell>
          <cell r="BG128">
            <v>234.83954471969605</v>
          </cell>
          <cell r="BH128">
            <v>227.35702915763855</v>
          </cell>
          <cell r="BI128">
            <v>224.41424533653259</v>
          </cell>
          <cell r="BJ128">
            <v>207.44239336967468</v>
          </cell>
          <cell r="BK128">
            <v>206.76584363365174</v>
          </cell>
          <cell r="BL128">
            <v>234.63824004364014</v>
          </cell>
          <cell r="BM128">
            <v>254.08800730133055</v>
          </cell>
          <cell r="BN128">
            <v>269.71713632583618</v>
          </cell>
          <cell r="BO128">
            <v>294.04491019248962</v>
          </cell>
          <cell r="BP128">
            <v>306.20309003448483</v>
          </cell>
          <cell r="BQ128">
            <v>310.49586036872864</v>
          </cell>
          <cell r="BR128">
            <v>319.68220210647581</v>
          </cell>
          <cell r="BS128">
            <v>339.27205251502994</v>
          </cell>
          <cell r="BT128">
            <v>357.11760828208924</v>
          </cell>
          <cell r="BU128">
            <v>356.10278367805478</v>
          </cell>
          <cell r="BV128">
            <v>367.93617814064027</v>
          </cell>
          <cell r="BW128">
            <v>379.66061904144289</v>
          </cell>
          <cell r="BX128">
            <v>429.81557531547548</v>
          </cell>
          <cell r="BY128">
            <v>437.55750411987304</v>
          </cell>
          <cell r="BZ128">
            <v>415.58935310554506</v>
          </cell>
          <cell r="CA128">
            <v>425.60581721878049</v>
          </cell>
          <cell r="CB128">
            <v>437.52326157188412</v>
          </cell>
          <cell r="CC128">
            <v>367.48064848709106</v>
          </cell>
          <cell r="CD128">
            <v>324.72830849647522</v>
          </cell>
          <cell r="CE128">
            <v>276.69016427993773</v>
          </cell>
          <cell r="CF128">
            <v>276.59781316566466</v>
          </cell>
          <cell r="CG128">
            <v>240.64521308326724</v>
          </cell>
          <cell r="CH128">
            <v>239.20391310882567</v>
          </cell>
          <cell r="CI128">
            <v>247.02677884483336</v>
          </cell>
          <cell r="CJ128">
            <v>189.70890412330627</v>
          </cell>
          <cell r="CK128">
            <v>164.69627929687499</v>
          </cell>
          <cell r="CL128">
            <v>159.62838219451905</v>
          </cell>
          <cell r="CM128">
            <v>164.42752717781067</v>
          </cell>
          <cell r="CN128">
            <v>177.69807100296021</v>
          </cell>
          <cell r="CO128">
            <v>174.19599223136902</v>
          </cell>
          <cell r="CP128">
            <v>154.70575650787356</v>
          </cell>
          <cell r="CQ128">
            <v>140.82818569564819</v>
          </cell>
          <cell r="CR128">
            <v>135.83396195411683</v>
          </cell>
          <cell r="CS128">
            <v>129.24590325164795</v>
          </cell>
          <cell r="CT128">
            <v>121.63783168029785</v>
          </cell>
          <cell r="CU128">
            <v>124.45298418617249</v>
          </cell>
          <cell r="CV128">
            <v>125.18971779441834</v>
          </cell>
          <cell r="CW128">
            <v>127.80979154205322</v>
          </cell>
          <cell r="CX128">
            <v>127.6531059436798</v>
          </cell>
          <cell r="CY128">
            <v>129.19609590911864</v>
          </cell>
          <cell r="CZ128">
            <v>130.85945361900329</v>
          </cell>
          <cell r="DA128">
            <v>130.68720322608948</v>
          </cell>
          <cell r="DB128">
            <v>131.89503128242492</v>
          </cell>
          <cell r="DC128">
            <v>133.04682607841491</v>
          </cell>
          <cell r="DD128">
            <v>131.43535101699828</v>
          </cell>
          <cell r="DE128">
            <v>130.43194059562683</v>
          </cell>
          <cell r="DF128">
            <v>132.23538145637511</v>
          </cell>
          <cell r="DG128">
            <v>137.17253428459168</v>
          </cell>
          <cell r="DH128">
            <v>144.92380196571349</v>
          </cell>
          <cell r="DI128">
            <v>145.00992716217041</v>
          </cell>
          <cell r="DJ128">
            <v>141.92706019020079</v>
          </cell>
          <cell r="DK128">
            <v>139.18765635108949</v>
          </cell>
          <cell r="DL128">
            <v>140.25955186843871</v>
          </cell>
          <cell r="DM128">
            <v>143.18054497718813</v>
          </cell>
          <cell r="DN128">
            <v>134.42690452766419</v>
          </cell>
          <cell r="DO128">
            <v>130.95803065109254</v>
          </cell>
          <cell r="DP128">
            <v>127.36152545928955</v>
          </cell>
          <cell r="DQ128">
            <v>126.87071560478211</v>
          </cell>
          <cell r="DR128">
            <v>125.15443759346009</v>
          </cell>
          <cell r="DS128">
            <v>126.12879373168946</v>
          </cell>
          <cell r="DT128">
            <v>129.92452829360963</v>
          </cell>
          <cell r="DU128">
            <v>133.05616495513917</v>
          </cell>
          <cell r="DV128">
            <v>130.86567953681947</v>
          </cell>
          <cell r="DW128">
            <v>130.74634944534301</v>
          </cell>
          <cell r="DX128">
            <v>132.52488663482666</v>
          </cell>
          <cell r="DY128">
            <v>132.96588914680481</v>
          </cell>
          <cell r="DZ128">
            <v>136.15252141571042</v>
          </cell>
          <cell r="EA128">
            <v>135.03496916770933</v>
          </cell>
          <cell r="EB128">
            <v>133.15889259910583</v>
          </cell>
          <cell r="EC128">
            <v>133.3477454395294</v>
          </cell>
          <cell r="ED128">
            <v>130.03140654945375</v>
          </cell>
          <cell r="EE128">
            <v>129.8311395263672</v>
          </cell>
          <cell r="EF128">
            <v>127.97996662902833</v>
          </cell>
          <cell r="EG128">
            <v>132.16378340148924</v>
          </cell>
          <cell r="EH128">
            <v>132.26754869842529</v>
          </cell>
          <cell r="EI128">
            <v>132.48753112792969</v>
          </cell>
          <cell r="EJ128">
            <v>132.87665099143982</v>
          </cell>
          <cell r="EK128">
            <v>133.51792052650453</v>
          </cell>
          <cell r="EL128">
            <v>136.03007836532592</v>
          </cell>
          <cell r="EM128">
            <v>138.9282431087494</v>
          </cell>
          <cell r="EN128">
            <v>138.86390862464904</v>
          </cell>
          <cell r="EO128">
            <v>140.56150888252259</v>
          </cell>
          <cell r="EP128">
            <v>144.11754560852052</v>
          </cell>
          <cell r="EQ128">
            <v>147.71301314735413</v>
          </cell>
          <cell r="ER128">
            <v>146.14615716361999</v>
          </cell>
          <cell r="ES128">
            <v>148.00770659065248</v>
          </cell>
          <cell r="ET128">
            <v>150.00207559776305</v>
          </cell>
          <cell r="EU128">
            <v>152.45820017623899</v>
          </cell>
          <cell r="EV128">
            <v>157.52402197265624</v>
          </cell>
          <cell r="EW128">
            <v>159.31916160964968</v>
          </cell>
          <cell r="EX128">
            <v>153.12229807662965</v>
          </cell>
          <cell r="EY128">
            <v>157.79173643875123</v>
          </cell>
          <cell r="EZ128">
            <v>160.2810659122467</v>
          </cell>
          <cell r="FA128">
            <v>159.7269592266083</v>
          </cell>
          <cell r="FB128">
            <v>158.9362676639557</v>
          </cell>
          <cell r="FC128">
            <v>162.98622720336914</v>
          </cell>
          <cell r="FD128">
            <v>169.20176848983766</v>
          </cell>
          <cell r="FE128">
            <v>169.50995142173767</v>
          </cell>
          <cell r="FF128">
            <v>168.88943494606016</v>
          </cell>
          <cell r="FG128">
            <v>164.58940104103087</v>
          </cell>
          <cell r="FH128">
            <v>161.35607438850403</v>
          </cell>
          <cell r="FI128">
            <v>161.39239224243164</v>
          </cell>
          <cell r="FJ128">
            <v>160.4543539581299</v>
          </cell>
          <cell r="FK128">
            <v>157.86748510551453</v>
          </cell>
          <cell r="FL128">
            <v>154.94960495567321</v>
          </cell>
          <cell r="FM128">
            <v>154.36748163986206</v>
          </cell>
          <cell r="FN128">
            <v>151.54714086914063</v>
          </cell>
          <cell r="FO128">
            <v>146.49480856132507</v>
          </cell>
          <cell r="FP128">
            <v>149.03187007141113</v>
          </cell>
          <cell r="FQ128">
            <v>147.79810069084166</v>
          </cell>
          <cell r="FR128">
            <v>152.69789801216126</v>
          </cell>
          <cell r="FS128">
            <v>156.27676310348511</v>
          </cell>
          <cell r="FT128">
            <v>157.52090901374817</v>
          </cell>
          <cell r="FU128">
            <v>151.458940366745</v>
          </cell>
          <cell r="FV128">
            <v>149.59635328674318</v>
          </cell>
          <cell r="FW128">
            <v>146.69403793144227</v>
          </cell>
          <cell r="FX128">
            <v>149.06403731346131</v>
          </cell>
          <cell r="FY128">
            <v>152.28387447738649</v>
          </cell>
          <cell r="FZ128">
            <v>155.32938594245911</v>
          </cell>
          <cell r="GA128">
            <v>153.88186005020142</v>
          </cell>
          <cell r="GB128">
            <v>154.69537997817991</v>
          </cell>
          <cell r="GC128">
            <v>158.96117133522034</v>
          </cell>
          <cell r="GD128">
            <v>160.71065424156188</v>
          </cell>
          <cell r="GE128">
            <v>162.16855666351319</v>
          </cell>
          <cell r="GF128">
            <v>166.05041642189028</v>
          </cell>
          <cell r="GG128">
            <v>168.84896648025514</v>
          </cell>
          <cell r="GH128">
            <v>169.39892255401611</v>
          </cell>
          <cell r="GI128">
            <v>175.13195520973204</v>
          </cell>
          <cell r="GJ128">
            <v>179.76611337089537</v>
          </cell>
          <cell r="GK128">
            <v>182.38514946556091</v>
          </cell>
          <cell r="GL128">
            <v>180.15627088737489</v>
          </cell>
          <cell r="GM128">
            <v>181.10053508949278</v>
          </cell>
          <cell r="GN128">
            <v>184.91494740486146</v>
          </cell>
          <cell r="GO128">
            <v>175.41938508224487</v>
          </cell>
          <cell r="GP128">
            <v>171.79382560729979</v>
          </cell>
          <cell r="GQ128">
            <v>175.10082562065125</v>
          </cell>
          <cell r="GR128">
            <v>175.92472207832336</v>
          </cell>
          <cell r="GS128">
            <v>178.29575911331176</v>
          </cell>
          <cell r="GT128">
            <v>178.97334650230408</v>
          </cell>
          <cell r="GU128">
            <v>176.358461019516</v>
          </cell>
          <cell r="GV128">
            <v>175.07177133750915</v>
          </cell>
          <cell r="GW128">
            <v>173.28493292427063</v>
          </cell>
          <cell r="GX128">
            <v>181.20118742752075</v>
          </cell>
          <cell r="GY128">
            <v>180.30361760902403</v>
          </cell>
          <cell r="GZ128">
            <v>171.58733266639709</v>
          </cell>
          <cell r="HA128">
            <v>165.35726423835754</v>
          </cell>
          <cell r="HB128">
            <v>160.46265518188474</v>
          </cell>
          <cell r="HC128">
            <v>164.00105180740357</v>
          </cell>
          <cell r="HD128">
            <v>185.26463645553588</v>
          </cell>
          <cell r="HE128">
            <v>183.92917708396911</v>
          </cell>
          <cell r="HF128">
            <v>179.59075001907351</v>
          </cell>
          <cell r="HG128">
            <v>177.94918302154539</v>
          </cell>
          <cell r="HH128">
            <v>172.37387361717225</v>
          </cell>
          <cell r="HI128">
            <v>178.45244471168519</v>
          </cell>
          <cell r="HJ128">
            <v>179.02522915077208</v>
          </cell>
          <cell r="HK128">
            <v>173.86498093414309</v>
          </cell>
          <cell r="HL128">
            <v>171.25424606323242</v>
          </cell>
          <cell r="HM128">
            <v>169.04923350334167</v>
          </cell>
          <cell r="HN128">
            <v>167.91819176673889</v>
          </cell>
          <cell r="HO128">
            <v>164.18056577110292</v>
          </cell>
          <cell r="HP128">
            <v>162.76313181495667</v>
          </cell>
          <cell r="HQ128">
            <v>162.1239375858307</v>
          </cell>
          <cell r="HR128">
            <v>161.84792189598082</v>
          </cell>
          <cell r="HS128">
            <v>169.84096271896362</v>
          </cell>
          <cell r="HT128">
            <v>179.15182281303407</v>
          </cell>
          <cell r="HU128">
            <v>182.49825363922119</v>
          </cell>
          <cell r="HV128">
            <v>192.80629823684691</v>
          </cell>
          <cell r="HW128">
            <v>196.2326283416748</v>
          </cell>
          <cell r="HX128">
            <v>186.52227185440063</v>
          </cell>
          <cell r="HY128">
            <v>179.50670012855528</v>
          </cell>
          <cell r="HZ128">
            <v>175.42561100006102</v>
          </cell>
          <cell r="IA128">
            <v>177.74580303955076</v>
          </cell>
          <cell r="IB128">
            <v>179.96222978210449</v>
          </cell>
          <cell r="IC128">
            <v>187.73321286964415</v>
          </cell>
          <cell r="ID128">
            <v>194.0628959827423</v>
          </cell>
          <cell r="IE128">
            <v>198.26020224380494</v>
          </cell>
          <cell r="IF128">
            <v>184.40338449096677</v>
          </cell>
          <cell r="IG128">
            <v>174.64010770225525</v>
          </cell>
          <cell r="IH128">
            <v>171.29886514091493</v>
          </cell>
          <cell r="II128">
            <v>171.55620307731627</v>
          </cell>
          <cell r="IJ128">
            <v>161.64246660804747</v>
          </cell>
          <cell r="IK128">
            <v>159.73422279739378</v>
          </cell>
          <cell r="IL128">
            <v>160.42945028686523</v>
          </cell>
          <cell r="IM128">
            <v>169.91774903869629</v>
          </cell>
          <cell r="IN128">
            <v>177.00388116645811</v>
          </cell>
          <cell r="IO128">
            <v>181.16071896171567</v>
          </cell>
          <cell r="IP128">
            <v>179.58971236610412</v>
          </cell>
          <cell r="IQ128">
            <v>177.25084257316587</v>
          </cell>
          <cell r="IR128">
            <v>168.24193949317933</v>
          </cell>
          <cell r="IS128">
            <v>163.98652466583252</v>
          </cell>
          <cell r="IT128">
            <v>163.4479827747345</v>
          </cell>
          <cell r="IU128">
            <v>163.01216852760317</v>
          </cell>
          <cell r="IV128">
            <v>164.9951233520508</v>
          </cell>
          <cell r="IW128">
            <v>178.9121249771118</v>
          </cell>
          <cell r="IX128">
            <v>182.60201893615724</v>
          </cell>
          <cell r="IY128">
            <v>175.72653036117552</v>
          </cell>
          <cell r="IZ128">
            <v>166.75290748214721</v>
          </cell>
          <cell r="JA128">
            <v>168.15581429672241</v>
          </cell>
          <cell r="JB128">
            <v>172.35727116966248</v>
          </cell>
          <cell r="JC128">
            <v>176.83370607948302</v>
          </cell>
          <cell r="JD128">
            <v>179.24936219215394</v>
          </cell>
          <cell r="JE128">
            <v>190.62930230712888</v>
          </cell>
          <cell r="JF128">
            <v>199.62471589851378</v>
          </cell>
          <cell r="JG128">
            <v>202.68475450515749</v>
          </cell>
          <cell r="JH128">
            <v>200.40606858444212</v>
          </cell>
          <cell r="JI128">
            <v>193.87404314231873</v>
          </cell>
          <cell r="JJ128">
            <v>191.13878991508483</v>
          </cell>
          <cell r="JK128">
            <v>189.63419310951232</v>
          </cell>
          <cell r="JL128">
            <v>193.03354423713682</v>
          </cell>
          <cell r="JM128">
            <v>209.16178433990478</v>
          </cell>
          <cell r="JN128">
            <v>215.72182641220093</v>
          </cell>
          <cell r="JO128">
            <v>218.61791584968566</v>
          </cell>
          <cell r="JP128">
            <v>219.98242950439453</v>
          </cell>
          <cell r="JQ128">
            <v>216.74806519889833</v>
          </cell>
          <cell r="JR128">
            <v>208.02866729736328</v>
          </cell>
          <cell r="JS128">
            <v>213.27607836341858</v>
          </cell>
          <cell r="JT128">
            <v>219.94507399749756</v>
          </cell>
          <cell r="JU128">
            <v>220.30825253677367</v>
          </cell>
          <cell r="JV128">
            <v>227.77312799835207</v>
          </cell>
          <cell r="JW128">
            <v>238.83139569282531</v>
          </cell>
          <cell r="JX128">
            <v>246.39277288055419</v>
          </cell>
          <cell r="JY128">
            <v>243.7156282196045</v>
          </cell>
          <cell r="JZ128">
            <v>240.29552403259277</v>
          </cell>
          <cell r="KA128">
            <v>243.34726141548157</v>
          </cell>
          <cell r="KB128">
            <v>243.39084284019469</v>
          </cell>
          <cell r="KC128">
            <v>242.34592630004883</v>
          </cell>
          <cell r="KD128">
            <v>242.1134920349121</v>
          </cell>
          <cell r="KE128">
            <v>243.3939557991028</v>
          </cell>
          <cell r="KF128">
            <v>230.98466393852235</v>
          </cell>
          <cell r="KG128">
            <v>225.74866705513</v>
          </cell>
          <cell r="KH128">
            <v>225.27549730110169</v>
          </cell>
          <cell r="KI128">
            <v>224.55951675224304</v>
          </cell>
          <cell r="KJ128">
            <v>225.78913552093508</v>
          </cell>
          <cell r="KK128">
            <v>231.88119610404971</v>
          </cell>
          <cell r="KL128">
            <v>229.28602602767944</v>
          </cell>
          <cell r="KM128">
            <v>232.33568810462953</v>
          </cell>
          <cell r="KN128">
            <v>226.48955127525329</v>
          </cell>
          <cell r="KO128">
            <v>230.49904234886168</v>
          </cell>
          <cell r="KP128">
            <v>224.4765045146942</v>
          </cell>
          <cell r="KQ128">
            <v>210.51592146492004</v>
          </cell>
          <cell r="KR128">
            <v>198.29963305664063</v>
          </cell>
          <cell r="KS128">
            <v>197.60336791419982</v>
          </cell>
          <cell r="KT128">
            <v>198.02361736679077</v>
          </cell>
          <cell r="KU128">
            <v>201.41362961769104</v>
          </cell>
          <cell r="KV128">
            <v>205.56527914810181</v>
          </cell>
          <cell r="KW128">
            <v>208.48627225685118</v>
          </cell>
          <cell r="KX128">
            <v>207.52644326019288</v>
          </cell>
          <cell r="KY128">
            <v>209.58618440437317</v>
          </cell>
          <cell r="KZ128">
            <v>207.4102261276245</v>
          </cell>
          <cell r="LA128">
            <v>208.20818126106261</v>
          </cell>
          <cell r="LB128">
            <v>204.4373503704071</v>
          </cell>
          <cell r="LC128">
            <v>205.83506892013551</v>
          </cell>
          <cell r="LD128">
            <v>202.41081412124635</v>
          </cell>
          <cell r="LE128">
            <v>209.39629391098023</v>
          </cell>
          <cell r="LF128">
            <v>224.16520862388612</v>
          </cell>
          <cell r="LG128">
            <v>230.11822370910645</v>
          </cell>
          <cell r="LH128">
            <v>227.78039156913755</v>
          </cell>
          <cell r="LI128">
            <v>227.78142922210694</v>
          </cell>
          <cell r="LJ128">
            <v>227.08931469154356</v>
          </cell>
          <cell r="LK128">
            <v>226.4843630104065</v>
          </cell>
          <cell r="LL128">
            <v>225.9634612197876</v>
          </cell>
          <cell r="LM128">
            <v>229.68240946197511</v>
          </cell>
          <cell r="LN128">
            <v>230.07464228439332</v>
          </cell>
          <cell r="LO128">
            <v>238.88742895317077</v>
          </cell>
          <cell r="LP128">
            <v>245.00335555458068</v>
          </cell>
          <cell r="LQ128">
            <v>251.3371892795563</v>
          </cell>
          <cell r="LR128">
            <v>250.86090656661989</v>
          </cell>
          <cell r="LS128">
            <v>258.18984948921201</v>
          </cell>
          <cell r="LT128">
            <v>253.93443466186523</v>
          </cell>
          <cell r="LU128">
            <v>249.72052595329285</v>
          </cell>
          <cell r="LV128">
            <v>242.06679765129087</v>
          </cell>
          <cell r="LW128">
            <v>234.95991246414184</v>
          </cell>
          <cell r="LX128">
            <v>242.82532197189332</v>
          </cell>
          <cell r="LY128">
            <v>250.17813091278074</v>
          </cell>
          <cell r="LZ128">
            <v>251.60075313377382</v>
          </cell>
          <cell r="MA128">
            <v>257.11172805404664</v>
          </cell>
          <cell r="MB128">
            <v>261.98454639816288</v>
          </cell>
          <cell r="MC128">
            <v>272.14524427413937</v>
          </cell>
          <cell r="MD128">
            <v>280.54400740814208</v>
          </cell>
          <cell r="ME128">
            <v>277.64376735877994</v>
          </cell>
          <cell r="MF128">
            <v>274.1064083862305</v>
          </cell>
          <cell r="MG128">
            <v>269.4473465538025</v>
          </cell>
          <cell r="MH128">
            <v>270.74960103034977</v>
          </cell>
          <cell r="MI128">
            <v>271.35351505851747</v>
          </cell>
          <cell r="MJ128">
            <v>261.29658247947691</v>
          </cell>
          <cell r="MK128">
            <v>266.89472024917603</v>
          </cell>
          <cell r="ML128">
            <v>278.26947209930421</v>
          </cell>
          <cell r="MM128">
            <v>287.2379067134857</v>
          </cell>
          <cell r="MN128">
            <v>292.48116716766356</v>
          </cell>
          <cell r="MO128">
            <v>288.51940813064579</v>
          </cell>
          <cell r="MP128">
            <v>287.77022268676757</v>
          </cell>
          <cell r="MQ128">
            <v>285.1397724094391</v>
          </cell>
          <cell r="MR128">
            <v>287.68513514328004</v>
          </cell>
          <cell r="MS128">
            <v>292.37325125885013</v>
          </cell>
          <cell r="MT128">
            <v>293.61117125129698</v>
          </cell>
          <cell r="MU128">
            <v>285.50295094871518</v>
          </cell>
          <cell r="MV128">
            <v>291.49643449974059</v>
          </cell>
          <cell r="MW128">
            <v>302.35754813003541</v>
          </cell>
          <cell r="MX128">
            <v>309.2537897644043</v>
          </cell>
          <cell r="MY128">
            <v>305.22043267250058</v>
          </cell>
        </row>
        <row r="129">
          <cell r="B129" t="str">
            <v>NTGYSM 4 1/8 PERP nc-22</v>
          </cell>
          <cell r="C129" t="str">
            <v>XS1139494493</v>
          </cell>
          <cell r="D129">
            <v>302.6880271188021</v>
          </cell>
          <cell r="E129">
            <v>304.25926937901977</v>
          </cell>
          <cell r="F129">
            <v>312.63223147433996</v>
          </cell>
          <cell r="G129">
            <v>315.80570105206971</v>
          </cell>
          <cell r="H129">
            <v>320.01966884410382</v>
          </cell>
          <cell r="I129">
            <v>321.33503450214863</v>
          </cell>
          <cell r="J129">
            <v>323.11017842972279</v>
          </cell>
          <cell r="K129">
            <v>322.76534472757578</v>
          </cell>
          <cell r="L129">
            <v>322.74835292196275</v>
          </cell>
          <cell r="M129">
            <v>320.58839457315207</v>
          </cell>
          <cell r="N129">
            <v>317.3779428302646</v>
          </cell>
          <cell r="O129">
            <v>320.87525623261928</v>
          </cell>
          <cell r="P129">
            <v>316.80821758323907</v>
          </cell>
          <cell r="Q129">
            <v>315.80270249813793</v>
          </cell>
          <cell r="R129">
            <v>306.93697804003949</v>
          </cell>
          <cell r="S129">
            <v>298.30014319872856</v>
          </cell>
          <cell r="T129">
            <v>320.55840903383495</v>
          </cell>
          <cell r="U129">
            <v>312.61523966872693</v>
          </cell>
          <cell r="V129">
            <v>312.99405698210001</v>
          </cell>
          <cell r="W129">
            <v>303.55161065113543</v>
          </cell>
          <cell r="X129">
            <v>294.54495415824653</v>
          </cell>
          <cell r="Y129">
            <v>281.49524744743104</v>
          </cell>
          <cell r="Z129">
            <v>286.53181853473188</v>
          </cell>
          <cell r="AA129">
            <v>313.78567522007228</v>
          </cell>
          <cell r="AB129">
            <v>327.52704837113617</v>
          </cell>
          <cell r="AC129">
            <v>342.89363775318861</v>
          </cell>
          <cell r="AD129">
            <v>341.50330824685096</v>
          </cell>
          <cell r="AE129">
            <v>340.93558203577999</v>
          </cell>
          <cell r="AF129">
            <v>336.67963448870182</v>
          </cell>
          <cell r="AG129">
            <v>338.72164971619844</v>
          </cell>
          <cell r="AH129">
            <v>367.38382723146674</v>
          </cell>
          <cell r="AI129">
            <v>372.75523684114216</v>
          </cell>
          <cell r="AJ129">
            <v>386.89541766512394</v>
          </cell>
          <cell r="AK129">
            <v>391.41623747617007</v>
          </cell>
          <cell r="AL129">
            <v>400.21699326574804</v>
          </cell>
          <cell r="AM129">
            <v>406.44199122798443</v>
          </cell>
          <cell r="AN129">
            <v>420.14538269591333</v>
          </cell>
          <cell r="AO129">
            <v>425.41883954381944</v>
          </cell>
          <cell r="AP129">
            <v>425.71969445496796</v>
          </cell>
          <cell r="AQ129">
            <v>408.4350300745964</v>
          </cell>
          <cell r="AR129">
            <v>402.80674434477089</v>
          </cell>
          <cell r="AS129">
            <v>403.8642343646884</v>
          </cell>
          <cell r="AT129">
            <v>411.22168619513513</v>
          </cell>
          <cell r="AU129">
            <v>400.77872236895558</v>
          </cell>
          <cell r="AV129">
            <v>397.20744463628529</v>
          </cell>
          <cell r="AW129">
            <v>396.72367793530231</v>
          </cell>
          <cell r="AX129">
            <v>394.46676634269949</v>
          </cell>
          <cell r="AY129">
            <v>367.15293857872484</v>
          </cell>
          <cell r="AZ129">
            <v>353.44554903888701</v>
          </cell>
          <cell r="BA129">
            <v>349.12263378733394</v>
          </cell>
          <cell r="BB129">
            <v>350.80382302504779</v>
          </cell>
          <cell r="BC129">
            <v>363.63463529884814</v>
          </cell>
          <cell r="BD129">
            <v>369.43683715671301</v>
          </cell>
          <cell r="BE129">
            <v>370.94910785627366</v>
          </cell>
          <cell r="BF129">
            <v>373.31896498030426</v>
          </cell>
          <cell r="BG129">
            <v>360.33622597396374</v>
          </cell>
          <cell r="BH129">
            <v>357.34366915011407</v>
          </cell>
          <cell r="BI129">
            <v>355.58051943826678</v>
          </cell>
          <cell r="BJ129">
            <v>339.50327277439828</v>
          </cell>
          <cell r="BK129">
            <v>341.30840224128963</v>
          </cell>
          <cell r="BL129">
            <v>383.09724935162063</v>
          </cell>
          <cell r="BM129">
            <v>427.79369425773621</v>
          </cell>
          <cell r="BN129">
            <v>449.86904830300807</v>
          </cell>
          <cell r="BO129">
            <v>481.52178360617165</v>
          </cell>
          <cell r="BP129">
            <v>491.72986070770025</v>
          </cell>
          <cell r="BQ129">
            <v>489.29103684324025</v>
          </cell>
          <cell r="BR129">
            <v>488.15258586716652</v>
          </cell>
          <cell r="BS129">
            <v>494.40457081478831</v>
          </cell>
          <cell r="BT129">
            <v>495.90884537053108</v>
          </cell>
          <cell r="BU129">
            <v>493.49500945550204</v>
          </cell>
          <cell r="BV129">
            <v>495.10423339885477</v>
          </cell>
          <cell r="BW129">
            <v>501.71804385423656</v>
          </cell>
          <cell r="BX129">
            <v>522.96079942446943</v>
          </cell>
          <cell r="BY129">
            <v>523.57250442653901</v>
          </cell>
          <cell r="BZ129">
            <v>503.47319742226603</v>
          </cell>
          <cell r="CA129">
            <v>515.58835482436416</v>
          </cell>
          <cell r="CB129">
            <v>503.46320224249365</v>
          </cell>
          <cell r="CC129">
            <v>451.20640335655213</v>
          </cell>
          <cell r="CD129">
            <v>412.11325623083115</v>
          </cell>
          <cell r="CE129">
            <v>341.28841188174482</v>
          </cell>
          <cell r="CF129">
            <v>323.54296971386674</v>
          </cell>
          <cell r="CG129">
            <v>279.26032525032758</v>
          </cell>
          <cell r="CH129">
            <v>276.69156404882671</v>
          </cell>
          <cell r="CI129">
            <v>284.47680957353111</v>
          </cell>
          <cell r="CJ129">
            <v>222.19484537589548</v>
          </cell>
          <cell r="CK129">
            <v>190.11731493240595</v>
          </cell>
          <cell r="CL129">
            <v>182.9257830861807</v>
          </cell>
          <cell r="CM129">
            <v>184.36009138351679</v>
          </cell>
          <cell r="CN129">
            <v>198.25039271318911</v>
          </cell>
          <cell r="CO129">
            <v>192.32225159019231</v>
          </cell>
          <cell r="CP129">
            <v>166.49770561230184</v>
          </cell>
          <cell r="CQ129">
            <v>153.70087694972753</v>
          </cell>
          <cell r="CR129">
            <v>139.74260839760305</v>
          </cell>
          <cell r="CS129">
            <v>134.97990523606538</v>
          </cell>
          <cell r="CT129">
            <v>125.93726609599591</v>
          </cell>
          <cell r="CU129">
            <v>127.43854209780693</v>
          </cell>
          <cell r="CV129">
            <v>128.41507116156816</v>
          </cell>
          <cell r="CW129">
            <v>129.84538138699531</v>
          </cell>
          <cell r="CX129">
            <v>129.19869325572253</v>
          </cell>
          <cell r="CY129">
            <v>131.02381308215857</v>
          </cell>
          <cell r="CZ129">
            <v>130.94984875184298</v>
          </cell>
          <cell r="DA129">
            <v>132.12828044700623</v>
          </cell>
          <cell r="DB129">
            <v>134.01337135207655</v>
          </cell>
          <cell r="DC129">
            <v>134.31222722727063</v>
          </cell>
          <cell r="DD129">
            <v>132.61804425585268</v>
          </cell>
          <cell r="DE129">
            <v>130.54604348903896</v>
          </cell>
          <cell r="DF129">
            <v>135.25877075171471</v>
          </cell>
          <cell r="DG129">
            <v>139.59967732685806</v>
          </cell>
          <cell r="DH129">
            <v>144.39336554569005</v>
          </cell>
          <cell r="DI129">
            <v>143.74867645037176</v>
          </cell>
          <cell r="DJ129">
            <v>142.63221486979722</v>
          </cell>
          <cell r="DK129">
            <v>139.93751440316439</v>
          </cell>
          <cell r="DL129">
            <v>141.9295537317991</v>
          </cell>
          <cell r="DM129">
            <v>145.68674180823564</v>
          </cell>
          <cell r="DN129">
            <v>140.19738907724619</v>
          </cell>
          <cell r="DO129">
            <v>136.2003166862726</v>
          </cell>
          <cell r="DP129">
            <v>134.14330868911742</v>
          </cell>
          <cell r="DQ129">
            <v>134.38919011151791</v>
          </cell>
          <cell r="DR129">
            <v>132.19824670541286</v>
          </cell>
          <cell r="DS129">
            <v>133.98538484871389</v>
          </cell>
          <cell r="DT129">
            <v>136.08637163686751</v>
          </cell>
          <cell r="DU129">
            <v>137.71158786785603</v>
          </cell>
          <cell r="DV129">
            <v>138.03843024641273</v>
          </cell>
          <cell r="DW129">
            <v>136.76404482543469</v>
          </cell>
          <cell r="DX129">
            <v>138.24533046770097</v>
          </cell>
          <cell r="DY129">
            <v>138.0234374767542</v>
          </cell>
          <cell r="DZ129">
            <v>141.31984776568413</v>
          </cell>
          <cell r="EA129">
            <v>138.17036661940813</v>
          </cell>
          <cell r="EB129">
            <v>136.59612580525877</v>
          </cell>
          <cell r="EC129">
            <v>134.39018962949515</v>
          </cell>
          <cell r="ED129">
            <v>131.79743999654053</v>
          </cell>
          <cell r="EE129">
            <v>129.19669421976803</v>
          </cell>
          <cell r="EF129">
            <v>130.00530426335337</v>
          </cell>
          <cell r="EG129">
            <v>132.84493483668564</v>
          </cell>
          <cell r="EH129">
            <v>130.49406855422257</v>
          </cell>
          <cell r="EI129">
            <v>134.17129519248007</v>
          </cell>
          <cell r="EJ129">
            <v>137.47570162522794</v>
          </cell>
          <cell r="EK129">
            <v>138.62414778107404</v>
          </cell>
          <cell r="EL129">
            <v>140.08744209975004</v>
          </cell>
          <cell r="EM129">
            <v>141.27287042075397</v>
          </cell>
          <cell r="EN129">
            <v>141.5207508791089</v>
          </cell>
          <cell r="EO129">
            <v>143.48180515044928</v>
          </cell>
          <cell r="EP129">
            <v>148.78324850171802</v>
          </cell>
          <cell r="EQ129">
            <v>149.54488120037317</v>
          </cell>
          <cell r="ER129">
            <v>149.56687059587242</v>
          </cell>
          <cell r="ES129">
            <v>149.76477515536547</v>
          </cell>
          <cell r="ET129">
            <v>152.52744284445046</v>
          </cell>
          <cell r="EU129">
            <v>155.05022621899843</v>
          </cell>
          <cell r="EV129">
            <v>161.34019284975528</v>
          </cell>
          <cell r="EW129">
            <v>161.51210994184018</v>
          </cell>
          <cell r="EX129">
            <v>159.41811977952719</v>
          </cell>
          <cell r="EY129">
            <v>163.55512468731402</v>
          </cell>
          <cell r="EZ129">
            <v>165.38324306768178</v>
          </cell>
          <cell r="FA129">
            <v>163.56012227720024</v>
          </cell>
          <cell r="FB129">
            <v>162.90343896615505</v>
          </cell>
          <cell r="FC129">
            <v>166.13188203263283</v>
          </cell>
          <cell r="FD129">
            <v>173.80018395400046</v>
          </cell>
          <cell r="FE129">
            <v>174.68075929194688</v>
          </cell>
          <cell r="FF129">
            <v>176.55285646331311</v>
          </cell>
          <cell r="FG129">
            <v>171.22342660868168</v>
          </cell>
          <cell r="FH129">
            <v>168.40678494882584</v>
          </cell>
          <cell r="FI129">
            <v>168.83357912510633</v>
          </cell>
          <cell r="FJ129">
            <v>170.16293803483248</v>
          </cell>
          <cell r="FK129">
            <v>169.96303443938493</v>
          </cell>
          <cell r="FL129">
            <v>168.11392618149517</v>
          </cell>
          <cell r="FM129">
            <v>167.20536434018612</v>
          </cell>
          <cell r="FN129">
            <v>165.98695192593337</v>
          </cell>
          <cell r="FO129">
            <v>159.35415062898397</v>
          </cell>
          <cell r="FP129">
            <v>153.33805192399026</v>
          </cell>
          <cell r="FQ129">
            <v>151.32102464592458</v>
          </cell>
          <cell r="FR129">
            <v>155.9028150535822</v>
          </cell>
          <cell r="FS129">
            <v>158.9813304234743</v>
          </cell>
          <cell r="FT129">
            <v>158.76043695050478</v>
          </cell>
          <cell r="FU129">
            <v>152.88227172636985</v>
          </cell>
          <cell r="FV129">
            <v>147.28697008979321</v>
          </cell>
          <cell r="FW129">
            <v>144.56628215575219</v>
          </cell>
          <cell r="FX129">
            <v>145.4838396588564</v>
          </cell>
          <cell r="FY129">
            <v>146.77021929556133</v>
          </cell>
          <cell r="FZ129">
            <v>147.63180379194023</v>
          </cell>
          <cell r="GA129">
            <v>146.82119471240043</v>
          </cell>
          <cell r="GB129">
            <v>149.42993663299086</v>
          </cell>
          <cell r="GC129">
            <v>152.93724521511794</v>
          </cell>
          <cell r="GD129">
            <v>154.45651254051924</v>
          </cell>
          <cell r="GE129">
            <v>155.2511293324232</v>
          </cell>
          <cell r="GF129">
            <v>158.17072134393456</v>
          </cell>
          <cell r="GG129">
            <v>160.15976211863756</v>
          </cell>
          <cell r="GH129">
            <v>159.12726004815102</v>
          </cell>
          <cell r="GI129">
            <v>164.26278341519833</v>
          </cell>
          <cell r="GJ129">
            <v>168.48774590498209</v>
          </cell>
          <cell r="GK129">
            <v>170.61372064256668</v>
          </cell>
          <cell r="GL129">
            <v>169.45427978897095</v>
          </cell>
          <cell r="GM129">
            <v>167.80707416248322</v>
          </cell>
          <cell r="GN129">
            <v>168.22087460505961</v>
          </cell>
          <cell r="GO129">
            <v>160.733485437572</v>
          </cell>
          <cell r="GP129">
            <v>157.78690644067527</v>
          </cell>
          <cell r="GQ129">
            <v>158.51155697417258</v>
          </cell>
          <cell r="GR129">
            <v>158.51255649214983</v>
          </cell>
          <cell r="GS129">
            <v>159.34815352112057</v>
          </cell>
          <cell r="GT129">
            <v>159.62601951879265</v>
          </cell>
          <cell r="GU129">
            <v>157.15321204310658</v>
          </cell>
          <cell r="GV129">
            <v>156.54650463092329</v>
          </cell>
          <cell r="GW129">
            <v>153.580934792459</v>
          </cell>
          <cell r="GX129">
            <v>162.19977831017971</v>
          </cell>
          <cell r="GY129">
            <v>162.30572721576689</v>
          </cell>
          <cell r="GZ129">
            <v>158.42359939217567</v>
          </cell>
          <cell r="HA129">
            <v>153.80082874745131</v>
          </cell>
          <cell r="HB129">
            <v>151.10712779879572</v>
          </cell>
          <cell r="HC129">
            <v>150.81926662135123</v>
          </cell>
          <cell r="HD129">
            <v>178.24703943473099</v>
          </cell>
          <cell r="HE129">
            <v>177.63733346861602</v>
          </cell>
          <cell r="HF129">
            <v>175.99712446796894</v>
          </cell>
          <cell r="HG129">
            <v>174.93463685816528</v>
          </cell>
          <cell r="HH129">
            <v>172.14698121964929</v>
          </cell>
          <cell r="HI129">
            <v>176.77275041830541</v>
          </cell>
          <cell r="HJ129">
            <v>179.81928121292592</v>
          </cell>
          <cell r="HK129">
            <v>175.84619725340605</v>
          </cell>
          <cell r="HL129">
            <v>174.41788606393339</v>
          </cell>
          <cell r="HM129">
            <v>174.85867349189522</v>
          </cell>
          <cell r="HN129">
            <v>173.44735410803557</v>
          </cell>
          <cell r="HO129">
            <v>173.15849341261386</v>
          </cell>
          <cell r="HP129">
            <v>171.67920680630206</v>
          </cell>
          <cell r="HQ129">
            <v>171.36935623335839</v>
          </cell>
          <cell r="HR129">
            <v>168.92353574305773</v>
          </cell>
          <cell r="HS129">
            <v>181.50846659445762</v>
          </cell>
          <cell r="HT129">
            <v>194.50020126259327</v>
          </cell>
          <cell r="HU129">
            <v>198.42830691313745</v>
          </cell>
          <cell r="HV129">
            <v>210.19963013106585</v>
          </cell>
          <cell r="HW129">
            <v>211.39005604195594</v>
          </cell>
          <cell r="HX129">
            <v>203.91865916210412</v>
          </cell>
          <cell r="HY129">
            <v>200.86513174164295</v>
          </cell>
          <cell r="HZ129">
            <v>196.36830036205052</v>
          </cell>
          <cell r="IA129">
            <v>196.90504151582718</v>
          </cell>
          <cell r="IB129">
            <v>199.34186634433269</v>
          </cell>
          <cell r="IC129">
            <v>211.14317510157824</v>
          </cell>
          <cell r="ID129">
            <v>212.99927998530865</v>
          </cell>
          <cell r="IE129">
            <v>219.32223070931434</v>
          </cell>
          <cell r="IF129">
            <v>208.49745101583005</v>
          </cell>
          <cell r="IG129">
            <v>195.54969513869287</v>
          </cell>
          <cell r="IH129">
            <v>190.95591051530837</v>
          </cell>
          <cell r="II129">
            <v>191.03987002539634</v>
          </cell>
          <cell r="IJ129">
            <v>179.4134769141674</v>
          </cell>
          <cell r="IK129">
            <v>177.45042360687256</v>
          </cell>
          <cell r="IL129">
            <v>176.14105505669116</v>
          </cell>
          <cell r="IM129">
            <v>185.4555630865693</v>
          </cell>
          <cell r="IN129">
            <v>191.34372349047661</v>
          </cell>
          <cell r="IO129">
            <v>193.20882403600214</v>
          </cell>
          <cell r="IP129">
            <v>190.98589605462553</v>
          </cell>
          <cell r="IQ129">
            <v>191.61759141623975</v>
          </cell>
          <cell r="IR129">
            <v>181.92926366287469</v>
          </cell>
          <cell r="IS129">
            <v>178.14908667296172</v>
          </cell>
          <cell r="IT129">
            <v>176.82172679919006</v>
          </cell>
          <cell r="IU129">
            <v>173.96910249215364</v>
          </cell>
          <cell r="IV129">
            <v>173.23045870697499</v>
          </cell>
          <cell r="IW129">
            <v>175.8262068938613</v>
          </cell>
          <cell r="IX129">
            <v>174.51284027177095</v>
          </cell>
          <cell r="IY129">
            <v>166.72559571111202</v>
          </cell>
          <cell r="IZ129">
            <v>154.94627634936569</v>
          </cell>
          <cell r="JA129">
            <v>153.58693190032244</v>
          </cell>
          <cell r="JB129">
            <v>158.26567555177212</v>
          </cell>
          <cell r="JC129">
            <v>161.56808294856546</v>
          </cell>
          <cell r="JD129">
            <v>163.46316903340818</v>
          </cell>
          <cell r="JE129">
            <v>176.87070318007468</v>
          </cell>
          <cell r="JF129">
            <v>189.4536349955201</v>
          </cell>
          <cell r="JG129">
            <v>191.80949886786937</v>
          </cell>
          <cell r="JH129">
            <v>181.47748153716324</v>
          </cell>
          <cell r="JI129">
            <v>175.74524593770505</v>
          </cell>
          <cell r="JJ129">
            <v>177.88021633708479</v>
          </cell>
          <cell r="JK129">
            <v>177.41044288778306</v>
          </cell>
          <cell r="JL129">
            <v>186.36112637394666</v>
          </cell>
          <cell r="JM129">
            <v>201.15499195504191</v>
          </cell>
          <cell r="JN129">
            <v>213.85786592775585</v>
          </cell>
          <cell r="JO129">
            <v>220.52365131795406</v>
          </cell>
          <cell r="JP129">
            <v>222.32878078484535</v>
          </cell>
          <cell r="JQ129">
            <v>225.88706478381158</v>
          </cell>
          <cell r="JR129">
            <v>217.19025886386632</v>
          </cell>
          <cell r="JS129">
            <v>228.17995902359485</v>
          </cell>
          <cell r="JT129">
            <v>232.85270556718112</v>
          </cell>
          <cell r="JU129">
            <v>232.37893404597045</v>
          </cell>
          <cell r="JV129">
            <v>240.39406870543957</v>
          </cell>
          <cell r="JW129">
            <v>254.23139558231833</v>
          </cell>
          <cell r="JX129">
            <v>256.78516401416061</v>
          </cell>
          <cell r="JY129">
            <v>255.17594007080794</v>
          </cell>
          <cell r="JZ129">
            <v>252.48024008619785</v>
          </cell>
          <cell r="KA129">
            <v>255.70768363469838</v>
          </cell>
          <cell r="KB129">
            <v>253.83858501726391</v>
          </cell>
          <cell r="KC129">
            <v>251.21884839892388</v>
          </cell>
          <cell r="KD129">
            <v>251.48272114491465</v>
          </cell>
          <cell r="KE129">
            <v>251.76558473247289</v>
          </cell>
          <cell r="KF129">
            <v>237.85029545336963</v>
          </cell>
          <cell r="KG129">
            <v>232.14904491120578</v>
          </cell>
          <cell r="KH129">
            <v>230.90364551156759</v>
          </cell>
          <cell r="KI129">
            <v>230.78870094418525</v>
          </cell>
          <cell r="KJ129">
            <v>230.5508156656027</v>
          </cell>
          <cell r="KK129">
            <v>233.8702148680091</v>
          </cell>
          <cell r="KL129">
            <v>235.41646917879581</v>
          </cell>
          <cell r="KM129">
            <v>233.70429488378764</v>
          </cell>
          <cell r="KN129">
            <v>225.76212503665687</v>
          </cell>
          <cell r="KO129">
            <v>229.58428178161381</v>
          </cell>
          <cell r="KP129">
            <v>221.84801263779403</v>
          </cell>
          <cell r="KQ129">
            <v>212.30961258101465</v>
          </cell>
          <cell r="KR129">
            <v>199.79664702397585</v>
          </cell>
          <cell r="KS129">
            <v>199.3788485094905</v>
          </cell>
          <cell r="KT129">
            <v>200.48031732040644</v>
          </cell>
          <cell r="KU129">
            <v>204.80023401802779</v>
          </cell>
          <cell r="KV129">
            <v>210.42352215796708</v>
          </cell>
          <cell r="KW129">
            <v>219.05735844534635</v>
          </cell>
          <cell r="KX129">
            <v>218.21076671862602</v>
          </cell>
          <cell r="KY129">
            <v>217.59406412667036</v>
          </cell>
          <cell r="KZ129">
            <v>220.59961468422412</v>
          </cell>
          <cell r="LA129">
            <v>222.2798044039607</v>
          </cell>
          <cell r="LB129">
            <v>220.54763974940778</v>
          </cell>
          <cell r="LC129">
            <v>221.73406758838894</v>
          </cell>
          <cell r="LD129">
            <v>222.79255712628364</v>
          </cell>
          <cell r="LE129">
            <v>226.90257504868507</v>
          </cell>
          <cell r="LF129">
            <v>233.75027271074057</v>
          </cell>
          <cell r="LG129">
            <v>239.17265773725509</v>
          </cell>
          <cell r="LH129">
            <v>236.37600643694401</v>
          </cell>
          <cell r="LI129">
            <v>237.18261744457482</v>
          </cell>
          <cell r="LJ129">
            <v>236.4689616088271</v>
          </cell>
          <cell r="LK129">
            <v>236.13812115836146</v>
          </cell>
          <cell r="LL129">
            <v>235.45744941586256</v>
          </cell>
          <cell r="LM129">
            <v>238.17913686788083</v>
          </cell>
          <cell r="LN129">
            <v>237.74034847587345</v>
          </cell>
          <cell r="LO129">
            <v>242.59100921940802</v>
          </cell>
          <cell r="LP129">
            <v>248.93295078498124</v>
          </cell>
          <cell r="LQ129">
            <v>254.83610395854711</v>
          </cell>
          <cell r="LR129">
            <v>254.99302828097345</v>
          </cell>
          <cell r="LS129">
            <v>260.98313951855897</v>
          </cell>
          <cell r="LT129">
            <v>255.25090391910075</v>
          </cell>
          <cell r="LU129">
            <v>250.62313568449019</v>
          </cell>
          <cell r="LV129">
            <v>239.18365243500472</v>
          </cell>
          <cell r="LW129">
            <v>234.45993047457935</v>
          </cell>
          <cell r="LX129">
            <v>233.08159518396855</v>
          </cell>
          <cell r="LY129">
            <v>234.51590348130463</v>
          </cell>
          <cell r="LZ129">
            <v>232.48988054144382</v>
          </cell>
          <cell r="MA129">
            <v>236.81279579299687</v>
          </cell>
          <cell r="MB129">
            <v>244.54106879299877</v>
          </cell>
          <cell r="MC129">
            <v>257.81766608464716</v>
          </cell>
          <cell r="MD129">
            <v>265.9417482036352</v>
          </cell>
          <cell r="ME129">
            <v>262.44943239116668</v>
          </cell>
          <cell r="MF129">
            <v>255.93557373350862</v>
          </cell>
          <cell r="MG129">
            <v>249.37473773092032</v>
          </cell>
          <cell r="MH129">
            <v>253.30584193539619</v>
          </cell>
          <cell r="MI129">
            <v>252.07443578743934</v>
          </cell>
          <cell r="MJ129">
            <v>245.09080368047952</v>
          </cell>
          <cell r="MK129">
            <v>251.6596358268857</v>
          </cell>
          <cell r="ML129">
            <v>271.03429229766135</v>
          </cell>
          <cell r="MM129">
            <v>276.69556212073564</v>
          </cell>
          <cell r="MN129">
            <v>283.97005395907166</v>
          </cell>
          <cell r="MO129">
            <v>282.70466419988873</v>
          </cell>
          <cell r="MP129">
            <v>283.47429304236175</v>
          </cell>
          <cell r="MQ129">
            <v>281.03646869587902</v>
          </cell>
          <cell r="MR129">
            <v>286.00807111465934</v>
          </cell>
          <cell r="MS129">
            <v>288.47488148248192</v>
          </cell>
          <cell r="MT129">
            <v>288.19601596683259</v>
          </cell>
          <cell r="MU129">
            <v>288.14703958594799</v>
          </cell>
          <cell r="MV129">
            <v>295.17864855581524</v>
          </cell>
          <cell r="MW129">
            <v>310.1864109840393</v>
          </cell>
          <cell r="MX129">
            <v>313.21095238316059</v>
          </cell>
          <cell r="MY129">
            <v>298.82189158284666</v>
          </cell>
          <cell r="MZ129">
            <v>287.02657993346457</v>
          </cell>
          <cell r="NA129">
            <v>288.13304633426668</v>
          </cell>
          <cell r="NB129">
            <v>291.45644360858199</v>
          </cell>
          <cell r="NC129">
            <v>290.79976029753686</v>
          </cell>
          <cell r="ND129">
            <v>293.30954993838071</v>
          </cell>
          <cell r="NE129">
            <v>301.57856216406822</v>
          </cell>
          <cell r="NF129">
            <v>305.60961816626786</v>
          </cell>
          <cell r="NG129">
            <v>304.5051508014202</v>
          </cell>
          <cell r="NH129">
            <v>304.35722214078908</v>
          </cell>
          <cell r="NI129">
            <v>308.50322271037101</v>
          </cell>
          <cell r="NJ129">
            <v>306.37225038290023</v>
          </cell>
          <cell r="NK129">
            <v>302.9439037209749</v>
          </cell>
          <cell r="NL129">
            <v>299.1657257670164</v>
          </cell>
          <cell r="NM129">
            <v>304.15232095545531</v>
          </cell>
          <cell r="NN129">
            <v>314.72022452878952</v>
          </cell>
          <cell r="NO129">
            <v>316.03159211492539</v>
          </cell>
          <cell r="NP129">
            <v>323.00922711402183</v>
          </cell>
          <cell r="NQ129">
            <v>320.75131600344184</v>
          </cell>
          <cell r="NR129">
            <v>309.05395711582895</v>
          </cell>
          <cell r="NS129">
            <v>310.70516081422568</v>
          </cell>
          <cell r="NT129">
            <v>308.96100194394592</v>
          </cell>
          <cell r="NU129">
            <v>330.12079752206802</v>
          </cell>
          <cell r="NV129">
            <v>339.80012961363792</v>
          </cell>
          <cell r="NW129">
            <v>344.039085355103</v>
          </cell>
          <cell r="NX129">
            <v>349.85727950060368</v>
          </cell>
          <cell r="NY129">
            <v>345.21151994240284</v>
          </cell>
          <cell r="NZ129">
            <v>340.32587606966496</v>
          </cell>
          <cell r="OA129">
            <v>338.50875238704685</v>
          </cell>
          <cell r="OB129">
            <v>337.0564527661204</v>
          </cell>
          <cell r="OC129">
            <v>333.25628541666265</v>
          </cell>
          <cell r="OD129">
            <v>334.46470265114306</v>
          </cell>
          <cell r="OE129">
            <v>331.66705183285472</v>
          </cell>
          <cell r="OF129">
            <v>331.43816221606733</v>
          </cell>
          <cell r="OG129">
            <v>328.79143861234189</v>
          </cell>
          <cell r="OH129">
            <v>325.19717196619507</v>
          </cell>
          <cell r="OI129">
            <v>324.97627849322555</v>
          </cell>
          <cell r="OJ129">
            <v>322.5064695714712</v>
          </cell>
          <cell r="OK129">
            <v>332.04786818218236</v>
          </cell>
          <cell r="OL129">
            <v>343.51433841705324</v>
          </cell>
          <cell r="OM129">
            <v>345.96115842533112</v>
          </cell>
          <cell r="ON129">
            <v>342.55180260497332</v>
          </cell>
          <cell r="OO129">
            <v>339.78713587993383</v>
          </cell>
          <cell r="OP129">
            <v>331.83397133505349</v>
          </cell>
          <cell r="OQ129">
            <v>320.46345482599736</v>
          </cell>
          <cell r="OR129">
            <v>313.78067763018612</v>
          </cell>
          <cell r="OS129">
            <v>316.80621854728463</v>
          </cell>
          <cell r="OT129">
            <v>313.07301890230178</v>
          </cell>
          <cell r="OU129">
            <v>302.10031054818626</v>
          </cell>
          <cell r="OV129">
            <v>294.66289727956058</v>
          </cell>
          <cell r="OW129">
            <v>287.44237941199543</v>
          </cell>
          <cell r="OX129">
            <v>289.71028570234779</v>
          </cell>
          <cell r="OY129">
            <v>288.91866746437552</v>
          </cell>
          <cell r="OZ129">
            <v>291.82526574218275</v>
          </cell>
          <cell r="PA129">
            <v>302.37018040204049</v>
          </cell>
          <cell r="PB129">
            <v>289.8042403922081</v>
          </cell>
          <cell r="PC129">
            <v>283.91108239841464</v>
          </cell>
          <cell r="PD129">
            <v>276.47266961181163</v>
          </cell>
          <cell r="PE129">
            <v>270.49855066186194</v>
          </cell>
          <cell r="PF129">
            <v>265.27606923079492</v>
          </cell>
          <cell r="PG129">
            <v>264.68935217815635</v>
          </cell>
          <cell r="PH129">
            <v>259.98062298738955</v>
          </cell>
          <cell r="PI129">
            <v>255.02801141017676</v>
          </cell>
          <cell r="PJ129">
            <v>256.69320836025474</v>
          </cell>
          <cell r="PK129">
            <v>260.1405458637476</v>
          </cell>
          <cell r="PL129">
            <v>260.41641282546516</v>
          </cell>
          <cell r="PM129">
            <v>260.36743644458056</v>
          </cell>
          <cell r="PN129">
            <v>262.50940346980099</v>
          </cell>
          <cell r="PO129">
            <v>270.59150583374498</v>
          </cell>
          <cell r="PP129">
            <v>277.38622904300689</v>
          </cell>
          <cell r="PQ129">
            <v>278.7145884347558</v>
          </cell>
          <cell r="PR129">
            <v>279.65413533335925</v>
          </cell>
          <cell r="PS129">
            <v>274.06982839453218</v>
          </cell>
          <cell r="PT129">
            <v>270.12573045635219</v>
          </cell>
          <cell r="PU129">
            <v>269.08323320609333</v>
          </cell>
          <cell r="PV129">
            <v>262.99516920673847</v>
          </cell>
          <cell r="PW129">
            <v>266.2835833518505</v>
          </cell>
          <cell r="PX129">
            <v>263.79878166043756</v>
          </cell>
          <cell r="PY129">
            <v>257.35588877916337</v>
          </cell>
          <cell r="PZ129">
            <v>258.63926986193655</v>
          </cell>
          <cell r="QA129">
            <v>258.38039470583197</v>
          </cell>
          <cell r="QB129">
            <v>258.23346556317807</v>
          </cell>
          <cell r="QC129">
            <v>257.97658944302799</v>
          </cell>
          <cell r="QD129">
            <v>250.82503831589221</v>
          </cell>
          <cell r="QE129">
            <v>250.42723016095161</v>
          </cell>
          <cell r="QF129">
            <v>249.26179219949245</v>
          </cell>
          <cell r="QG129">
            <v>241.23666236025096</v>
          </cell>
          <cell r="QH129">
            <v>239.84833188986778</v>
          </cell>
          <cell r="QI129">
            <v>242.27616105657816</v>
          </cell>
          <cell r="QJ129">
            <v>249.30577099049091</v>
          </cell>
          <cell r="QK129">
            <v>248.14433110094072</v>
          </cell>
          <cell r="QL129">
            <v>251.370775131464</v>
          </cell>
          <cell r="QM129">
            <v>247.07784541922808</v>
          </cell>
          <cell r="QN129">
            <v>250.44322244858742</v>
          </cell>
          <cell r="QO129">
            <v>250.92598963159321</v>
          </cell>
          <cell r="QP129">
            <v>252.24935143345596</v>
          </cell>
          <cell r="QQ129">
            <v>252.54221020078657</v>
          </cell>
          <cell r="QR129">
            <v>251.79457075381279</v>
          </cell>
          <cell r="QS129">
            <v>253.39879710727928</v>
          </cell>
          <cell r="QT129">
            <v>257.58277935999632</v>
          </cell>
          <cell r="QU129">
            <v>259.86767745596171</v>
          </cell>
          <cell r="QV129">
            <v>261.48589706110954</v>
          </cell>
          <cell r="QW129">
            <v>264.37950160521268</v>
          </cell>
          <cell r="QX129">
            <v>267.57596009641884</v>
          </cell>
          <cell r="QY129">
            <v>267.12817604261636</v>
          </cell>
          <cell r="QZ129">
            <v>270.54752704274654</v>
          </cell>
          <cell r="RA129">
            <v>275.58109957611561</v>
          </cell>
          <cell r="RB129">
            <v>277.40721892052886</v>
          </cell>
          <cell r="RC129">
            <v>277.69607961595057</v>
          </cell>
          <cell r="RD129">
            <v>275.01737143695351</v>
          </cell>
          <cell r="RE129">
            <v>276.17081518268583</v>
          </cell>
          <cell r="RF129">
            <v>272.43961457365754</v>
          </cell>
          <cell r="RG129">
            <v>267.97476776933667</v>
          </cell>
          <cell r="RH129">
            <v>262.97617836517094</v>
          </cell>
          <cell r="RI129">
            <v>264.54742062538861</v>
          </cell>
          <cell r="RJ129">
            <v>265.50096077567343</v>
          </cell>
          <cell r="RK129">
            <v>265.88477567893267</v>
          </cell>
          <cell r="RL129">
            <v>265.49396414983272</v>
          </cell>
          <cell r="RM129">
            <v>264.68735314220191</v>
          </cell>
          <cell r="RN129">
            <v>268.18166799062487</v>
          </cell>
          <cell r="RO129">
            <v>273.02533210831876</v>
          </cell>
          <cell r="RP129">
            <v>272.5865437163115</v>
          </cell>
          <cell r="RQ129">
            <v>273.89191419458388</v>
          </cell>
          <cell r="RR129">
            <v>274.35069294613601</v>
          </cell>
          <cell r="RS129">
            <v>266.21761516535281</v>
          </cell>
          <cell r="RT129">
            <v>262.3724695069194</v>
          </cell>
          <cell r="RU129">
            <v>259.35392521566149</v>
          </cell>
          <cell r="RV129">
            <v>246.92092109680175</v>
          </cell>
          <cell r="RW129">
            <v>245.47761713767051</v>
          </cell>
          <cell r="RX129">
            <v>244.50108807390927</v>
          </cell>
          <cell r="RY129">
            <v>246.63106088340282</v>
          </cell>
          <cell r="RZ129">
            <v>248.03338460546732</v>
          </cell>
          <cell r="SA129">
            <v>245.76747735106946</v>
          </cell>
          <cell r="SB129">
            <v>242.0602651734948</v>
          </cell>
          <cell r="SC129">
            <v>243.20371373945474</v>
          </cell>
          <cell r="SD129">
            <v>246.89793218332528</v>
          </cell>
          <cell r="SE129">
            <v>247.79849788081646</v>
          </cell>
          <cell r="SF129">
            <v>248.6900679165125</v>
          </cell>
          <cell r="SG129">
            <v>251.51170716625452</v>
          </cell>
          <cell r="SH129">
            <v>250.73408217996356</v>
          </cell>
          <cell r="SI129">
            <v>249.72756757688524</v>
          </cell>
          <cell r="SJ129">
            <v>251.21285129106045</v>
          </cell>
          <cell r="SK129">
            <v>248.21929494923353</v>
          </cell>
          <cell r="SL129">
            <v>247.24676395738126</v>
          </cell>
          <cell r="SM129">
            <v>246.6010753440857</v>
          </cell>
          <cell r="SN129">
            <v>246.25024453407525</v>
          </cell>
          <cell r="SO129">
            <v>250.1403685014844</v>
          </cell>
          <cell r="SP129">
            <v>250.8930055383444</v>
          </cell>
          <cell r="SQ129">
            <v>251.45173608762028</v>
          </cell>
          <cell r="SR129">
            <v>247.33572105735541</v>
          </cell>
          <cell r="SS129">
            <v>261.30498430722952</v>
          </cell>
        </row>
        <row r="130">
          <cell r="B130" t="str">
            <v>NTGYSM 3 3/8 PERP nc-24</v>
          </cell>
          <cell r="C130" t="str">
            <v>XS1224710399</v>
          </cell>
          <cell r="D130">
            <v>331.22679336071013</v>
          </cell>
          <cell r="E130">
            <v>333.08725278377534</v>
          </cell>
          <cell r="F130">
            <v>341.5873518037796</v>
          </cell>
          <cell r="G130">
            <v>345.1862405157089</v>
          </cell>
          <cell r="H130">
            <v>348.30501066684724</v>
          </cell>
          <cell r="I130">
            <v>353.82937485694885</v>
          </cell>
          <cell r="J130">
            <v>358.13243745803834</v>
          </cell>
          <cell r="K130">
            <v>358.86261776924135</v>
          </cell>
          <cell r="L130">
            <v>356.91613710403442</v>
          </cell>
          <cell r="M130">
            <v>353.63132595062257</v>
          </cell>
          <cell r="N130">
            <v>352.09494655609132</v>
          </cell>
          <cell r="O130">
            <v>353.4722866773605</v>
          </cell>
          <cell r="P130">
            <v>345.57633684635164</v>
          </cell>
          <cell r="Q130">
            <v>344.08496856689453</v>
          </cell>
          <cell r="R130">
            <v>333.45634392738344</v>
          </cell>
          <cell r="S130">
            <v>323.45487415790558</v>
          </cell>
          <cell r="T130">
            <v>340.35704799175267</v>
          </cell>
          <cell r="U130">
            <v>332.8822021484375</v>
          </cell>
          <cell r="V130">
            <v>332.44909519672393</v>
          </cell>
          <cell r="W130">
            <v>317.44338967800144</v>
          </cell>
          <cell r="X130">
            <v>308.67122347354893</v>
          </cell>
          <cell r="Y130">
            <v>299.32691598415374</v>
          </cell>
          <cell r="Z130">
            <v>306.51068994998934</v>
          </cell>
          <cell r="AA130">
            <v>331.02974470138548</v>
          </cell>
          <cell r="AB130">
            <v>342.84966351985929</v>
          </cell>
          <cell r="AC130">
            <v>356.34799680709835</v>
          </cell>
          <cell r="AD130">
            <v>357.099182305336</v>
          </cell>
          <cell r="AE130">
            <v>357.00515908718108</v>
          </cell>
          <cell r="AF130">
            <v>353.3082461690903</v>
          </cell>
          <cell r="AG130">
            <v>352.93815477848051</v>
          </cell>
          <cell r="AH130">
            <v>374.30543122768404</v>
          </cell>
          <cell r="AI130">
            <v>383.46169228076934</v>
          </cell>
          <cell r="AJ130">
            <v>385.42217640399934</v>
          </cell>
          <cell r="AK130">
            <v>386.57546119689943</v>
          </cell>
          <cell r="AL130">
            <v>391.02455986022949</v>
          </cell>
          <cell r="AM130">
            <v>394.44340411186221</v>
          </cell>
          <cell r="AN130">
            <v>403.4656320667267</v>
          </cell>
          <cell r="AO130">
            <v>407.3665953731537</v>
          </cell>
          <cell r="AP130">
            <v>409.18204368114471</v>
          </cell>
          <cell r="AQ130">
            <v>400.5519125509262</v>
          </cell>
          <cell r="AR130">
            <v>396.94702235698696</v>
          </cell>
          <cell r="AS130">
            <v>396.74697295665743</v>
          </cell>
          <cell r="AT130">
            <v>397.33611844062807</v>
          </cell>
          <cell r="AU130">
            <v>396.58593318939211</v>
          </cell>
          <cell r="AV130">
            <v>396.41589119911191</v>
          </cell>
          <cell r="AW130">
            <v>399.01153216838838</v>
          </cell>
          <cell r="AX130">
            <v>394.16133445739746</v>
          </cell>
          <cell r="AY130">
            <v>371.4887356710434</v>
          </cell>
          <cell r="AZ130">
            <v>360.42700407981874</v>
          </cell>
          <cell r="BA130">
            <v>357.59930580615998</v>
          </cell>
          <cell r="BB130">
            <v>358.03141251087186</v>
          </cell>
          <cell r="BC130">
            <v>369.96135849952697</v>
          </cell>
          <cell r="BD130">
            <v>372.09188461303711</v>
          </cell>
          <cell r="BE130">
            <v>373.82531266689301</v>
          </cell>
          <cell r="BF130">
            <v>374.79355176448826</v>
          </cell>
          <cell r="BG130">
            <v>360.17694232940676</v>
          </cell>
          <cell r="BH130">
            <v>357.52128654003144</v>
          </cell>
          <cell r="BI130">
            <v>358.99064938545223</v>
          </cell>
          <cell r="BJ130">
            <v>353.90339313507076</v>
          </cell>
          <cell r="BK130">
            <v>355.55880192279818</v>
          </cell>
          <cell r="BL130">
            <v>389.39515749454495</v>
          </cell>
          <cell r="BM130">
            <v>414.36732413768766</v>
          </cell>
          <cell r="BN130">
            <v>428.66885576725002</v>
          </cell>
          <cell r="BO130">
            <v>448.66479357719419</v>
          </cell>
          <cell r="BP130">
            <v>458.86531250000002</v>
          </cell>
          <cell r="BQ130">
            <v>458.00109909057613</v>
          </cell>
          <cell r="BR130">
            <v>456.79380095958709</v>
          </cell>
          <cell r="BS130">
            <v>460.88481119632723</v>
          </cell>
          <cell r="BT130">
            <v>462.49620911598208</v>
          </cell>
          <cell r="BU130">
            <v>461.71401596069336</v>
          </cell>
          <cell r="BV130">
            <v>461.26190431594853</v>
          </cell>
          <cell r="BW130">
            <v>458.72327742576601</v>
          </cell>
          <cell r="BX130">
            <v>498.26904288291934</v>
          </cell>
          <cell r="BY130">
            <v>507.75438519954685</v>
          </cell>
          <cell r="BZ130">
            <v>494.56812897682192</v>
          </cell>
          <cell r="CA130">
            <v>487.02226559638973</v>
          </cell>
          <cell r="CB130">
            <v>492.78468857288362</v>
          </cell>
          <cell r="CC130">
            <v>450.34420829296113</v>
          </cell>
          <cell r="CD130">
            <v>416.0217326784134</v>
          </cell>
          <cell r="CE130">
            <v>372.80606097221374</v>
          </cell>
          <cell r="CF130">
            <v>360.20094825744633</v>
          </cell>
          <cell r="CG130">
            <v>309.10733116626739</v>
          </cell>
          <cell r="CH130">
            <v>306.50668896198272</v>
          </cell>
          <cell r="CI130">
            <v>315.03179415702823</v>
          </cell>
          <cell r="CJ130">
            <v>253.69964875698091</v>
          </cell>
          <cell r="CK130">
            <v>223.84527649879456</v>
          </cell>
          <cell r="CL130">
            <v>216.27940817832948</v>
          </cell>
          <cell r="CM130">
            <v>219.6382376098633</v>
          </cell>
          <cell r="CN130">
            <v>226.63196464538572</v>
          </cell>
          <cell r="CO130">
            <v>224.08933676719664</v>
          </cell>
          <cell r="CP130">
            <v>204.75256173133849</v>
          </cell>
          <cell r="CQ130">
            <v>193.68482865810395</v>
          </cell>
          <cell r="CR130">
            <v>183.96242780208587</v>
          </cell>
          <cell r="CS130">
            <v>178.88717451572418</v>
          </cell>
          <cell r="CT130">
            <v>169.26879934787752</v>
          </cell>
          <cell r="CU130">
            <v>171.0692439508438</v>
          </cell>
          <cell r="CV130">
            <v>172.71865125656126</v>
          </cell>
          <cell r="CW130">
            <v>174.44607782840728</v>
          </cell>
          <cell r="CX130">
            <v>173.18376611232756</v>
          </cell>
          <cell r="CY130">
            <v>173.87293629646302</v>
          </cell>
          <cell r="CZ130">
            <v>173.68989109516144</v>
          </cell>
          <cell r="DA130">
            <v>173.64988121509552</v>
          </cell>
          <cell r="DB130">
            <v>175.71139028549194</v>
          </cell>
          <cell r="DC130">
            <v>177.72488749980928</v>
          </cell>
          <cell r="DD130">
            <v>174.68113587379457</v>
          </cell>
          <cell r="DE130">
            <v>171.7404096889496</v>
          </cell>
          <cell r="DF130">
            <v>177.05872299671171</v>
          </cell>
          <cell r="DG130">
            <v>180.58159293651582</v>
          </cell>
          <cell r="DH130">
            <v>186.82013348579406</v>
          </cell>
          <cell r="DI130">
            <v>186.68710063457488</v>
          </cell>
          <cell r="DJ130">
            <v>185.08970617294312</v>
          </cell>
          <cell r="DK130">
            <v>181.85890835762024</v>
          </cell>
          <cell r="DL130">
            <v>182.66110645294191</v>
          </cell>
          <cell r="DM130">
            <v>186.51305765628817</v>
          </cell>
          <cell r="DN130">
            <v>174.47108400344848</v>
          </cell>
          <cell r="DO130">
            <v>170.86019232749939</v>
          </cell>
          <cell r="DP130">
            <v>166.98423519611359</v>
          </cell>
          <cell r="DQ130">
            <v>167.20528978347778</v>
          </cell>
          <cell r="DR130">
            <v>164.9047216796875</v>
          </cell>
          <cell r="DS130">
            <v>167.19728780746462</v>
          </cell>
          <cell r="DT130">
            <v>173.18776710033418</v>
          </cell>
          <cell r="DU130">
            <v>175.66337842941286</v>
          </cell>
          <cell r="DV130">
            <v>173.78591480731964</v>
          </cell>
          <cell r="DW130">
            <v>173.51584811687471</v>
          </cell>
          <cell r="DX130">
            <v>176.60861184597016</v>
          </cell>
          <cell r="DY130">
            <v>175.25527765274046</v>
          </cell>
          <cell r="DZ130">
            <v>179.62235606193542</v>
          </cell>
          <cell r="EA130">
            <v>179.24626318931578</v>
          </cell>
          <cell r="EB130">
            <v>177.83991590499878</v>
          </cell>
          <cell r="EC130">
            <v>175.80541350364686</v>
          </cell>
          <cell r="ED130">
            <v>172.48559370517731</v>
          </cell>
          <cell r="EE130">
            <v>171.61137782573698</v>
          </cell>
          <cell r="EF130">
            <v>169.07775217056275</v>
          </cell>
          <cell r="EG130">
            <v>172.7416569375992</v>
          </cell>
          <cell r="EH130">
            <v>171.98346971035005</v>
          </cell>
          <cell r="EI130">
            <v>173.93995284557343</v>
          </cell>
          <cell r="EJ130">
            <v>174.79316353797913</v>
          </cell>
          <cell r="EK130">
            <v>174.86618156909944</v>
          </cell>
          <cell r="EL130">
            <v>176.02346735000609</v>
          </cell>
          <cell r="EM130">
            <v>178.34103965282441</v>
          </cell>
          <cell r="EN130">
            <v>178.76614462852478</v>
          </cell>
          <cell r="EO130">
            <v>179.7553889131546</v>
          </cell>
          <cell r="EP130">
            <v>183.70036308765413</v>
          </cell>
          <cell r="EQ130">
            <v>186.23198824882508</v>
          </cell>
          <cell r="ER130">
            <v>185.3587726163864</v>
          </cell>
          <cell r="ES130">
            <v>186.27299837589266</v>
          </cell>
          <cell r="ET130">
            <v>189.0756904745102</v>
          </cell>
          <cell r="EU130">
            <v>191.68633514881134</v>
          </cell>
          <cell r="EV130">
            <v>196.26046468734739</v>
          </cell>
          <cell r="EW130">
            <v>198.22795053958893</v>
          </cell>
          <cell r="EX130">
            <v>193.26672541141508</v>
          </cell>
          <cell r="EY130">
            <v>198.11092164039613</v>
          </cell>
          <cell r="EZ130">
            <v>199.51626867771151</v>
          </cell>
          <cell r="FA130">
            <v>199.08316172599791</v>
          </cell>
          <cell r="FB130">
            <v>198.23495226860047</v>
          </cell>
          <cell r="FC130">
            <v>202.27895089626313</v>
          </cell>
          <cell r="FD130">
            <v>211.48322380542757</v>
          </cell>
          <cell r="FE130">
            <v>210.94509091854096</v>
          </cell>
          <cell r="FF130">
            <v>211.66726925373078</v>
          </cell>
          <cell r="FG130">
            <v>205.52275192260743</v>
          </cell>
          <cell r="FH130">
            <v>203.79532535076143</v>
          </cell>
          <cell r="FI130">
            <v>203.36221839904786</v>
          </cell>
          <cell r="FJ130">
            <v>203.63328533649445</v>
          </cell>
          <cell r="FK130">
            <v>202.59602919578552</v>
          </cell>
          <cell r="FL130">
            <v>198.34297894477845</v>
          </cell>
          <cell r="FM130">
            <v>198.31897301673891</v>
          </cell>
          <cell r="FN130">
            <v>197.21069933891297</v>
          </cell>
          <cell r="FO130">
            <v>191.94839986324311</v>
          </cell>
          <cell r="FP130">
            <v>192.01241567134858</v>
          </cell>
          <cell r="FQ130">
            <v>188.65458648681641</v>
          </cell>
          <cell r="FR130">
            <v>194.42601168632507</v>
          </cell>
          <cell r="FS130">
            <v>196.13643405914306</v>
          </cell>
          <cell r="FT130">
            <v>198.02289990425109</v>
          </cell>
          <cell r="FU130">
            <v>192.19246013164522</v>
          </cell>
          <cell r="FV130">
            <v>190.61607085704802</v>
          </cell>
          <cell r="FW130">
            <v>187.84138567447661</v>
          </cell>
          <cell r="FX130">
            <v>190.12394933223723</v>
          </cell>
          <cell r="FY130">
            <v>193.28773059844971</v>
          </cell>
          <cell r="FZ130">
            <v>194.74609072685243</v>
          </cell>
          <cell r="GA130">
            <v>193.24972121238707</v>
          </cell>
          <cell r="GB130">
            <v>196.7315810251236</v>
          </cell>
          <cell r="GC130">
            <v>202.12591310501097</v>
          </cell>
          <cell r="GD130">
            <v>204.17241847038269</v>
          </cell>
          <cell r="GE130">
            <v>205.2096746110916</v>
          </cell>
          <cell r="GF130">
            <v>209.00361148834227</v>
          </cell>
          <cell r="GG130">
            <v>212.00735323429109</v>
          </cell>
          <cell r="GH130">
            <v>211.42120849132539</v>
          </cell>
          <cell r="GI130">
            <v>217.02959342956544</v>
          </cell>
          <cell r="GJ130">
            <v>222.37091241836549</v>
          </cell>
          <cell r="GK130">
            <v>225.47968009948733</v>
          </cell>
          <cell r="GL130">
            <v>222.74000356197357</v>
          </cell>
          <cell r="GM130">
            <v>222.11985042095185</v>
          </cell>
          <cell r="GN130">
            <v>222.59096675872803</v>
          </cell>
          <cell r="GO130">
            <v>215.13512560844421</v>
          </cell>
          <cell r="GP130">
            <v>211.25216674804688</v>
          </cell>
          <cell r="GQ130">
            <v>211.89732606410979</v>
          </cell>
          <cell r="GR130">
            <v>213.18564420223237</v>
          </cell>
          <cell r="GS130">
            <v>213.69777066707613</v>
          </cell>
          <cell r="GT130">
            <v>214.26391047000885</v>
          </cell>
          <cell r="GU130">
            <v>213.79079363822936</v>
          </cell>
          <cell r="GV130">
            <v>212.52448093414307</v>
          </cell>
          <cell r="GW130">
            <v>209.19665915966036</v>
          </cell>
          <cell r="GX130">
            <v>215.32617278575896</v>
          </cell>
          <cell r="GY130">
            <v>215.98733605384825</v>
          </cell>
          <cell r="GZ130">
            <v>209.79380661964416</v>
          </cell>
          <cell r="HA130">
            <v>208.00936596870423</v>
          </cell>
          <cell r="HB130">
            <v>204.27344341754915</v>
          </cell>
          <cell r="HC130">
            <v>206.62202337741851</v>
          </cell>
          <cell r="HD130">
            <v>231.61919619560243</v>
          </cell>
          <cell r="HE130">
            <v>230.84300452232361</v>
          </cell>
          <cell r="HF130">
            <v>229.93177950382233</v>
          </cell>
          <cell r="HG130">
            <v>230.38789213657378</v>
          </cell>
          <cell r="HH130">
            <v>227.70622992515564</v>
          </cell>
          <cell r="HI130">
            <v>234.02679072856901</v>
          </cell>
          <cell r="HJ130">
            <v>238.24883332252503</v>
          </cell>
          <cell r="HK130">
            <v>234.26284902095796</v>
          </cell>
          <cell r="HL130">
            <v>232.98053236484529</v>
          </cell>
          <cell r="HM130">
            <v>233.76072502613067</v>
          </cell>
          <cell r="HN130">
            <v>233.42964326858521</v>
          </cell>
          <cell r="HO130">
            <v>232.15332809448242</v>
          </cell>
          <cell r="HP130">
            <v>230.22985311031343</v>
          </cell>
          <cell r="HQ130">
            <v>231.46715865135192</v>
          </cell>
          <cell r="HR130">
            <v>228.48742283344271</v>
          </cell>
          <cell r="HS130">
            <v>239.60016702175139</v>
          </cell>
          <cell r="HT130">
            <v>250.13076745510099</v>
          </cell>
          <cell r="HU130">
            <v>252.6733953332901</v>
          </cell>
          <cell r="HV130">
            <v>264.56033070087432</v>
          </cell>
          <cell r="HW130">
            <v>265.67260536670688</v>
          </cell>
          <cell r="HX130">
            <v>254.89194318294525</v>
          </cell>
          <cell r="HY130">
            <v>251.5051068353653</v>
          </cell>
          <cell r="HZ130">
            <v>247.45110573768613</v>
          </cell>
          <cell r="IA130">
            <v>247.39609215259551</v>
          </cell>
          <cell r="IB130">
            <v>248.51436830043792</v>
          </cell>
          <cell r="IC130">
            <v>255.65313115119935</v>
          </cell>
          <cell r="ID130">
            <v>256.8314221191406</v>
          </cell>
          <cell r="IE130">
            <v>260.00020462036133</v>
          </cell>
          <cell r="IF130">
            <v>251.28105150699614</v>
          </cell>
          <cell r="IG130">
            <v>241.76170079231261</v>
          </cell>
          <cell r="IH130">
            <v>237.12055470466615</v>
          </cell>
          <cell r="II130">
            <v>235.63518790721892</v>
          </cell>
          <cell r="IJ130">
            <v>228.67546926975251</v>
          </cell>
          <cell r="IK130">
            <v>227.5011792898178</v>
          </cell>
          <cell r="IL130">
            <v>227.27912445545198</v>
          </cell>
          <cell r="IM130">
            <v>234.51291077136995</v>
          </cell>
          <cell r="IN130">
            <v>238.55390865802767</v>
          </cell>
          <cell r="IO130">
            <v>243.93423727989196</v>
          </cell>
          <cell r="IP130">
            <v>241.9257413005829</v>
          </cell>
          <cell r="IQ130">
            <v>238.95200696468353</v>
          </cell>
          <cell r="IR130">
            <v>226.53494068622589</v>
          </cell>
          <cell r="IS130">
            <v>220.43743496418</v>
          </cell>
          <cell r="IT130">
            <v>220.77751894474031</v>
          </cell>
          <cell r="IU130">
            <v>218.03184092521667</v>
          </cell>
          <cell r="IV130">
            <v>217.57172730445862</v>
          </cell>
          <cell r="IW130">
            <v>224.30639036655427</v>
          </cell>
          <cell r="IX130">
            <v>226.83401453971862</v>
          </cell>
          <cell r="IY130">
            <v>222.31389833927153</v>
          </cell>
          <cell r="IZ130">
            <v>211.90232729911804</v>
          </cell>
          <cell r="JA130">
            <v>211.8283090209961</v>
          </cell>
          <cell r="JB130">
            <v>218.02483919620514</v>
          </cell>
          <cell r="JC130">
            <v>221.62972939014435</v>
          </cell>
          <cell r="JD130">
            <v>224.26838098049163</v>
          </cell>
          <cell r="JE130">
            <v>238.82597584247588</v>
          </cell>
          <cell r="JF130">
            <v>256.1552551460266</v>
          </cell>
          <cell r="JG130">
            <v>259.43906605243683</v>
          </cell>
          <cell r="JH130">
            <v>252.78042176246643</v>
          </cell>
          <cell r="JI130">
            <v>246.51887553215028</v>
          </cell>
          <cell r="JJ130">
            <v>247.88521293640139</v>
          </cell>
          <cell r="JK130">
            <v>244.92948304653169</v>
          </cell>
          <cell r="JL130">
            <v>251.0860033416748</v>
          </cell>
          <cell r="JM130">
            <v>263.96318324089054</v>
          </cell>
          <cell r="JN130">
            <v>276.71733275890352</v>
          </cell>
          <cell r="JO130">
            <v>279.32197595119476</v>
          </cell>
          <cell r="JP130">
            <v>281.42549539566039</v>
          </cell>
          <cell r="JQ130">
            <v>284.4232356595993</v>
          </cell>
          <cell r="JR130">
            <v>278.39274648666384</v>
          </cell>
          <cell r="JS130">
            <v>285.14041275978087</v>
          </cell>
          <cell r="JT130">
            <v>296.72127254486088</v>
          </cell>
          <cell r="JU130">
            <v>298.94582187652588</v>
          </cell>
          <cell r="JV130">
            <v>305.2153700828552</v>
          </cell>
          <cell r="JW130">
            <v>319.44288343429565</v>
          </cell>
          <cell r="JX130">
            <v>326.72668210029605</v>
          </cell>
          <cell r="JY130">
            <v>324.75819600105285</v>
          </cell>
          <cell r="JZ130">
            <v>322.80571385383604</v>
          </cell>
          <cell r="KA130">
            <v>326.05651660919187</v>
          </cell>
          <cell r="KB130">
            <v>322.95875164508823</v>
          </cell>
          <cell r="KC130">
            <v>322.18255997180938</v>
          </cell>
          <cell r="KD130">
            <v>320.3861163568497</v>
          </cell>
          <cell r="KE130">
            <v>323.49788477897647</v>
          </cell>
          <cell r="KF130">
            <v>307.67097647190099</v>
          </cell>
          <cell r="KG130">
            <v>300.3441671848297</v>
          </cell>
          <cell r="KH130">
            <v>296.14813101291656</v>
          </cell>
          <cell r="KI130">
            <v>293.37744681835176</v>
          </cell>
          <cell r="KJ130">
            <v>294.22265553474426</v>
          </cell>
          <cell r="KK130">
            <v>300.06509827136995</v>
          </cell>
          <cell r="KL130">
            <v>301.43643691062931</v>
          </cell>
          <cell r="KM130">
            <v>299.16087498188017</v>
          </cell>
          <cell r="KN130">
            <v>293.34243817329406</v>
          </cell>
          <cell r="KO130">
            <v>294.92082794189457</v>
          </cell>
          <cell r="KP130">
            <v>289.9656042957306</v>
          </cell>
          <cell r="KQ130">
            <v>280.0881651544571</v>
          </cell>
          <cell r="KR130">
            <v>271.46603600025179</v>
          </cell>
          <cell r="KS130">
            <v>269.3755197668076</v>
          </cell>
          <cell r="KT130">
            <v>271.03693003654485</v>
          </cell>
          <cell r="KU130">
            <v>277.71157827854154</v>
          </cell>
          <cell r="KV130">
            <v>281.66155368804931</v>
          </cell>
          <cell r="KW130">
            <v>285.61853082656859</v>
          </cell>
          <cell r="KX130">
            <v>285.29445079803463</v>
          </cell>
          <cell r="KY130">
            <v>284.67129691600798</v>
          </cell>
          <cell r="KZ130">
            <v>284.30320601940156</v>
          </cell>
          <cell r="LA130">
            <v>286.43273188591007</v>
          </cell>
          <cell r="LB130">
            <v>282.79483354091644</v>
          </cell>
          <cell r="LC130">
            <v>283.94511759281158</v>
          </cell>
          <cell r="LD130">
            <v>286.41772818088532</v>
          </cell>
          <cell r="LE130">
            <v>292.87532282352447</v>
          </cell>
          <cell r="LF130">
            <v>299.34191968917844</v>
          </cell>
          <cell r="LG130">
            <v>304.89829178333281</v>
          </cell>
          <cell r="LH130">
            <v>301.60347815990445</v>
          </cell>
          <cell r="LI130">
            <v>302.52670614242555</v>
          </cell>
          <cell r="LJ130">
            <v>301.73651101112364</v>
          </cell>
          <cell r="LK130">
            <v>301.51245568275448</v>
          </cell>
          <cell r="LL130">
            <v>300.18012667655944</v>
          </cell>
          <cell r="LM130">
            <v>304.43317692756654</v>
          </cell>
          <cell r="LN130">
            <v>303.4419321489334</v>
          </cell>
          <cell r="LO130">
            <v>308.70123088359833</v>
          </cell>
          <cell r="LP130">
            <v>313.68146070480344</v>
          </cell>
          <cell r="LQ130">
            <v>316.52216218948365</v>
          </cell>
          <cell r="LR130">
            <v>313.27836116313938</v>
          </cell>
          <cell r="LS130">
            <v>319.00077425956727</v>
          </cell>
          <cell r="LT130">
            <v>315.3898825836182</v>
          </cell>
          <cell r="LU130">
            <v>310.5906974697113</v>
          </cell>
          <cell r="LV130">
            <v>302.9408084011078</v>
          </cell>
          <cell r="LW130">
            <v>297.96958080291751</v>
          </cell>
          <cell r="LX130">
            <v>298.26865465641021</v>
          </cell>
          <cell r="LY130">
            <v>298.57673073291778</v>
          </cell>
          <cell r="LZ130">
            <v>297.36143062591555</v>
          </cell>
          <cell r="MA130">
            <v>299.72101330280304</v>
          </cell>
          <cell r="MB130">
            <v>306.38465882778172</v>
          </cell>
          <cell r="MC130">
            <v>317.5974277162552</v>
          </cell>
          <cell r="MD130">
            <v>324.0600235939026</v>
          </cell>
          <cell r="ME130">
            <v>321.08828975200652</v>
          </cell>
          <cell r="MF130">
            <v>313.01929718971252</v>
          </cell>
          <cell r="MG130">
            <v>307.34589619636535</v>
          </cell>
          <cell r="MH130">
            <v>308.96929708003995</v>
          </cell>
          <cell r="MI130">
            <v>305.28438712596892</v>
          </cell>
          <cell r="MJ130">
            <v>299.43994389533998</v>
          </cell>
          <cell r="MK130">
            <v>304.38416482448582</v>
          </cell>
          <cell r="ML130">
            <v>324.9232367563248</v>
          </cell>
          <cell r="MM130">
            <v>328.90421982288359</v>
          </cell>
          <cell r="MN130">
            <v>334.84068577766419</v>
          </cell>
          <cell r="MO130">
            <v>331.6999101924896</v>
          </cell>
          <cell r="MP130">
            <v>332.76617349624638</v>
          </cell>
          <cell r="MQ130">
            <v>331.58188104629517</v>
          </cell>
          <cell r="MR130">
            <v>333.66639579772948</v>
          </cell>
          <cell r="MS130">
            <v>338.60061425685882</v>
          </cell>
          <cell r="MT130">
            <v>338.57760857582093</v>
          </cell>
          <cell r="MU130">
            <v>339.6818812656403</v>
          </cell>
          <cell r="MV130">
            <v>345.63635166645048</v>
          </cell>
          <cell r="MW130">
            <v>356.58105435848233</v>
          </cell>
          <cell r="MX130">
            <v>360.09892306327816</v>
          </cell>
          <cell r="MY130">
            <v>351.06369189739223</v>
          </cell>
          <cell r="MZ130">
            <v>343.4628149318695</v>
          </cell>
          <cell r="NA130">
            <v>345.52732474327087</v>
          </cell>
          <cell r="NB130">
            <v>350.64858939170841</v>
          </cell>
          <cell r="NC130">
            <v>352.50704832077025</v>
          </cell>
          <cell r="ND130">
            <v>355.35075054645534</v>
          </cell>
          <cell r="NE130">
            <v>363.19768827438355</v>
          </cell>
          <cell r="NF130">
            <v>364.6390442037582</v>
          </cell>
          <cell r="NG130">
            <v>364.53301802158353</v>
          </cell>
          <cell r="NH130">
            <v>365.67329960346223</v>
          </cell>
          <cell r="NI130">
            <v>369.34120535850525</v>
          </cell>
          <cell r="NJ130">
            <v>366.51450733184811</v>
          </cell>
          <cell r="NK130">
            <v>362.58253636837003</v>
          </cell>
          <cell r="NL130">
            <v>359.2917237329483</v>
          </cell>
          <cell r="NM130">
            <v>365.23919240474703</v>
          </cell>
          <cell r="NN130">
            <v>371.70678951740268</v>
          </cell>
          <cell r="NO130">
            <v>371.25167713165285</v>
          </cell>
          <cell r="NP130">
            <v>378.04435451984409</v>
          </cell>
          <cell r="NQ130">
            <v>375.12663401603697</v>
          </cell>
          <cell r="NR130">
            <v>365.85934554576875</v>
          </cell>
          <cell r="NS130">
            <v>366.48750066280365</v>
          </cell>
          <cell r="NT130">
            <v>362.01139533042908</v>
          </cell>
          <cell r="NU130">
            <v>378.97258373737338</v>
          </cell>
          <cell r="NV130">
            <v>386.82452270030973</v>
          </cell>
          <cell r="NW130">
            <v>391.25661716461184</v>
          </cell>
          <cell r="NX130">
            <v>396.0678052425385</v>
          </cell>
          <cell r="NY130">
            <v>388.14884973049163</v>
          </cell>
          <cell r="NZ130">
            <v>376.47696746826171</v>
          </cell>
          <cell r="OA130">
            <v>376.72502872467044</v>
          </cell>
          <cell r="OB130">
            <v>375.98984717845917</v>
          </cell>
          <cell r="OC130">
            <v>369.25518411636352</v>
          </cell>
          <cell r="OD130">
            <v>371.46973097801208</v>
          </cell>
          <cell r="OE130">
            <v>369.82032367229459</v>
          </cell>
          <cell r="OF130">
            <v>366.56351943492893</v>
          </cell>
          <cell r="OG130">
            <v>363.26070383548733</v>
          </cell>
          <cell r="OH130">
            <v>359.59579882144931</v>
          </cell>
          <cell r="OI130">
            <v>360.16093837738038</v>
          </cell>
          <cell r="OJ130">
            <v>357.9593947267532</v>
          </cell>
          <cell r="OK130">
            <v>367.10665355682374</v>
          </cell>
          <cell r="OL130">
            <v>376.45696252822876</v>
          </cell>
          <cell r="OM130">
            <v>379.27565857887271</v>
          </cell>
          <cell r="ON130">
            <v>376.32593017101289</v>
          </cell>
          <cell r="OO130">
            <v>375.29367526531223</v>
          </cell>
          <cell r="OP130">
            <v>366.91460613250734</v>
          </cell>
          <cell r="OQ130">
            <v>358.01140757083891</v>
          </cell>
          <cell r="OR130">
            <v>352.22097767829894</v>
          </cell>
          <cell r="OS130">
            <v>353.627324962616</v>
          </cell>
          <cell r="OT130">
            <v>350.28049849510194</v>
          </cell>
          <cell r="OU130">
            <v>343.59384728908537</v>
          </cell>
          <cell r="OV130">
            <v>338.87668242931369</v>
          </cell>
          <cell r="OW130">
            <v>332.47210087776182</v>
          </cell>
          <cell r="OX130">
            <v>335.33780853748323</v>
          </cell>
          <cell r="OY130">
            <v>334.00948051929475</v>
          </cell>
          <cell r="OZ130">
            <v>335.64088337898255</v>
          </cell>
          <cell r="PA130">
            <v>342.12048345565796</v>
          </cell>
          <cell r="PB130">
            <v>330.10451622486119</v>
          </cell>
          <cell r="PC130">
            <v>326.82970754146578</v>
          </cell>
          <cell r="PD130">
            <v>325.41935926914215</v>
          </cell>
          <cell r="PE130">
            <v>318.48964804172516</v>
          </cell>
          <cell r="PF130">
            <v>311.1668397426605</v>
          </cell>
          <cell r="PG130">
            <v>310.82475526809691</v>
          </cell>
          <cell r="PH130">
            <v>305.1653577327728</v>
          </cell>
          <cell r="PI130">
            <v>299.32591573715212</v>
          </cell>
          <cell r="PJ130">
            <v>299.4489461183548</v>
          </cell>
          <cell r="PK130">
            <v>303.93405367374419</v>
          </cell>
          <cell r="PL130">
            <v>303.82802749156951</v>
          </cell>
          <cell r="PM130">
            <v>303.77801514148712</v>
          </cell>
          <cell r="PN130">
            <v>307.27187791824343</v>
          </cell>
          <cell r="PO130">
            <v>313.54542711257938</v>
          </cell>
          <cell r="PP130">
            <v>318.91375277042386</v>
          </cell>
          <cell r="PQ130">
            <v>320.19806992053987</v>
          </cell>
          <cell r="PR130">
            <v>321.38036187648771</v>
          </cell>
          <cell r="PS130">
            <v>316.60818343162532</v>
          </cell>
          <cell r="PT130">
            <v>315.55592358589172</v>
          </cell>
          <cell r="PU130">
            <v>312.83925272941588</v>
          </cell>
          <cell r="PV130">
            <v>306.64272255420684</v>
          </cell>
          <cell r="PW130">
            <v>306.98080604076381</v>
          </cell>
          <cell r="PX130">
            <v>305.27838564395904</v>
          </cell>
          <cell r="PY130">
            <v>299.40293475627902</v>
          </cell>
          <cell r="PZ130">
            <v>299.56197402954103</v>
          </cell>
          <cell r="QA130">
            <v>299.27890412807466</v>
          </cell>
          <cell r="QB130">
            <v>298.82779273033145</v>
          </cell>
          <cell r="QC130">
            <v>298.19563662528992</v>
          </cell>
          <cell r="QD130">
            <v>290.65377423286435</v>
          </cell>
          <cell r="QE130">
            <v>291.16590069770814</v>
          </cell>
          <cell r="QF130">
            <v>290.64477200984953</v>
          </cell>
          <cell r="QG130">
            <v>282.45374931335448</v>
          </cell>
          <cell r="QH130">
            <v>282.6898076057434</v>
          </cell>
          <cell r="QI130">
            <v>285.31045475006107</v>
          </cell>
          <cell r="QJ130">
            <v>292.53823958396913</v>
          </cell>
          <cell r="QK130">
            <v>290.61776534080502</v>
          </cell>
          <cell r="QL130">
            <v>293.65851622581482</v>
          </cell>
          <cell r="QM130">
            <v>289.51849388599396</v>
          </cell>
          <cell r="QN130">
            <v>290.2646781492233</v>
          </cell>
          <cell r="QO130">
            <v>289.74755044937132</v>
          </cell>
          <cell r="QP130">
            <v>291.52598961830142</v>
          </cell>
          <cell r="QQ130">
            <v>292.7512921953201</v>
          </cell>
          <cell r="QR130">
            <v>292.97634777069089</v>
          </cell>
          <cell r="QS130">
            <v>294.73078101158143</v>
          </cell>
          <cell r="QT130">
            <v>297.92757042884824</v>
          </cell>
          <cell r="QU130">
            <v>301.83753595829006</v>
          </cell>
          <cell r="QV130">
            <v>303.20487360954286</v>
          </cell>
          <cell r="QW130">
            <v>306.87578010559082</v>
          </cell>
          <cell r="QX130">
            <v>309.48442428588868</v>
          </cell>
          <cell r="QY130">
            <v>307.98205328941344</v>
          </cell>
          <cell r="QZ130">
            <v>314.4496504020691</v>
          </cell>
          <cell r="RA130">
            <v>320.35610894680019</v>
          </cell>
          <cell r="RB130">
            <v>322.31959381103519</v>
          </cell>
          <cell r="RC130">
            <v>320.36911215782169</v>
          </cell>
          <cell r="RD130">
            <v>317.15531854152681</v>
          </cell>
          <cell r="RE130">
            <v>318.41863050460813</v>
          </cell>
          <cell r="RF130">
            <v>315.67295248508458</v>
          </cell>
          <cell r="RG130">
            <v>311.31387605190281</v>
          </cell>
          <cell r="RH130">
            <v>306.6297193431854</v>
          </cell>
          <cell r="RI130">
            <v>308.23111479282375</v>
          </cell>
          <cell r="RJ130">
            <v>308.09608144760131</v>
          </cell>
          <cell r="RK130">
            <v>309.8475139474869</v>
          </cell>
          <cell r="RL130">
            <v>310.1815964460373</v>
          </cell>
          <cell r="RM130">
            <v>310.78574563503264</v>
          </cell>
          <cell r="RN130">
            <v>313.2273485660553</v>
          </cell>
          <cell r="RO130">
            <v>317.73546180248258</v>
          </cell>
          <cell r="RP130">
            <v>316.9012558031082</v>
          </cell>
          <cell r="RQ130">
            <v>317.36336991786959</v>
          </cell>
          <cell r="RR130">
            <v>317.45739313602451</v>
          </cell>
          <cell r="RS130">
            <v>310.12758310794828</v>
          </cell>
          <cell r="RT130">
            <v>309.5504405879974</v>
          </cell>
          <cell r="RU130">
            <v>307.41991447448731</v>
          </cell>
          <cell r="RV130">
            <v>295.27791612148286</v>
          </cell>
          <cell r="RW130">
            <v>292.4572195768356</v>
          </cell>
          <cell r="RX130">
            <v>291.55899776935581</v>
          </cell>
          <cell r="RY130">
            <v>292.84431516647339</v>
          </cell>
          <cell r="RZ130">
            <v>291.59900764942165</v>
          </cell>
          <cell r="SA130">
            <v>288.61227010250093</v>
          </cell>
          <cell r="SB130">
            <v>284.66629568099978</v>
          </cell>
          <cell r="SC130">
            <v>286.25568816661837</v>
          </cell>
          <cell r="SD130">
            <v>290.34769865036014</v>
          </cell>
          <cell r="SE130">
            <v>292.0331148481369</v>
          </cell>
          <cell r="SF130">
            <v>292.43821488380433</v>
          </cell>
          <cell r="SG130">
            <v>295.61099837303163</v>
          </cell>
          <cell r="SH130">
            <v>294.21165281772613</v>
          </cell>
          <cell r="SI130">
            <v>292.35619462966918</v>
          </cell>
          <cell r="SJ130">
            <v>293.60350264072417</v>
          </cell>
          <cell r="SK130">
            <v>293.18139840602873</v>
          </cell>
          <cell r="SL130">
            <v>293.11838284492489</v>
          </cell>
          <cell r="SM130">
            <v>292.10413238525388</v>
          </cell>
          <cell r="SN130">
            <v>291.11588834762574</v>
          </cell>
          <cell r="SO130">
            <v>293.10137864589689</v>
          </cell>
          <cell r="SP130">
            <v>294.00660218238835</v>
          </cell>
          <cell r="SQ130">
            <v>295.70502159118655</v>
          </cell>
          <cell r="SR130">
            <v>292.29217882156377</v>
          </cell>
          <cell r="SS130">
            <v>300.23814100265503</v>
          </cell>
        </row>
        <row r="131">
          <cell r="B131" t="str">
            <v>CNALN 3 04/10/76 nc-21</v>
          </cell>
          <cell r="C131" t="str">
            <v>XS1216020161</v>
          </cell>
          <cell r="D131">
            <v>454.53250954937937</v>
          </cell>
          <cell r="E131">
            <v>463.60402101397517</v>
          </cell>
          <cell r="F131">
            <v>483.41607146859172</v>
          </cell>
          <cell r="G131">
            <v>494.47082835459707</v>
          </cell>
          <cell r="H131">
            <v>517.73927566504483</v>
          </cell>
          <cell r="I131">
            <v>538.2389328141212</v>
          </cell>
          <cell r="J131">
            <v>545.40065239143371</v>
          </cell>
          <cell r="K131">
            <v>545.8495350999832</v>
          </cell>
          <cell r="L131">
            <v>538.03999615919588</v>
          </cell>
          <cell r="M131">
            <v>501.57439721739291</v>
          </cell>
          <cell r="N131">
            <v>494.95235707831387</v>
          </cell>
          <cell r="O131">
            <v>496.27860144448283</v>
          </cell>
          <cell r="P131">
            <v>491.15725781512259</v>
          </cell>
          <cell r="Q131">
            <v>493.59040613305564</v>
          </cell>
          <cell r="R131">
            <v>463.3193885692358</v>
          </cell>
          <cell r="S131">
            <v>448.71029678189757</v>
          </cell>
          <cell r="T131">
            <v>490.54106427884102</v>
          </cell>
          <cell r="U131">
            <v>468.90185716283321</v>
          </cell>
          <cell r="V131">
            <v>496.22555166983602</v>
          </cell>
          <cell r="W131">
            <v>429.59299433755871</v>
          </cell>
          <cell r="X131">
            <v>378.86618770754342</v>
          </cell>
          <cell r="Y131">
            <v>316.66124618232249</v>
          </cell>
          <cell r="Z131">
            <v>360.83334507954117</v>
          </cell>
          <cell r="AA131">
            <v>454.88141383647917</v>
          </cell>
          <cell r="AB131">
            <v>571.48073775815965</v>
          </cell>
          <cell r="AC131">
            <v>615.72220943760874</v>
          </cell>
          <cell r="AD131">
            <v>624.75393357121936</v>
          </cell>
          <cell r="AE131">
            <v>636.13617079687117</v>
          </cell>
          <cell r="AF131">
            <v>631.91055220866201</v>
          </cell>
          <cell r="AG131">
            <v>623.3185290918351</v>
          </cell>
          <cell r="AH131">
            <v>649.75261968553059</v>
          </cell>
          <cell r="AI131">
            <v>666.87341426479816</v>
          </cell>
          <cell r="AJ131">
            <v>661.26238040792941</v>
          </cell>
          <cell r="AK131">
            <v>660.59925822484502</v>
          </cell>
          <cell r="AL131">
            <v>657.43667550551891</v>
          </cell>
          <cell r="AM131">
            <v>666.98767531788349</v>
          </cell>
          <cell r="AN131">
            <v>668.79646859574314</v>
          </cell>
          <cell r="AO131">
            <v>669.80237393808363</v>
          </cell>
          <cell r="AP131">
            <v>669.81869694566728</v>
          </cell>
          <cell r="AQ131">
            <v>612.90343006551268</v>
          </cell>
          <cell r="AR131">
            <v>572.50092573213578</v>
          </cell>
          <cell r="AS131">
            <v>559.4710849285126</v>
          </cell>
          <cell r="AT131">
            <v>608.80737534999844</v>
          </cell>
          <cell r="AU131">
            <v>558.82530594098569</v>
          </cell>
          <cell r="AV131">
            <v>548.12047353005414</v>
          </cell>
          <cell r="AW131">
            <v>555.38115134084217</v>
          </cell>
          <cell r="AX131">
            <v>542.16869688987742</v>
          </cell>
          <cell r="AY131">
            <v>512.3659456061124</v>
          </cell>
          <cell r="AZ131">
            <v>514.35225159144397</v>
          </cell>
          <cell r="BA131">
            <v>492.76813462603093</v>
          </cell>
          <cell r="BB131">
            <v>492.9119811303616</v>
          </cell>
          <cell r="BC131">
            <v>501.41116714155669</v>
          </cell>
          <cell r="BD131">
            <v>512.24148267328746</v>
          </cell>
          <cell r="BE131">
            <v>512.51999399018291</v>
          </cell>
          <cell r="BF131">
            <v>524.04607772016527</v>
          </cell>
          <cell r="BG131">
            <v>516.99249806809428</v>
          </cell>
          <cell r="BH131">
            <v>496.18372396290306</v>
          </cell>
          <cell r="BI131">
            <v>498.4393595733643</v>
          </cell>
          <cell r="BJ131">
            <v>490.77774788880345</v>
          </cell>
          <cell r="BK131">
            <v>483.60174567985536</v>
          </cell>
          <cell r="BL131">
            <v>573.56702216494079</v>
          </cell>
          <cell r="BM131">
            <v>624.82126597750187</v>
          </cell>
          <cell r="BN131">
            <v>626.24952914106848</v>
          </cell>
          <cell r="BO131">
            <v>649.5812281059026</v>
          </cell>
          <cell r="BP131">
            <v>660.21770792257792</v>
          </cell>
          <cell r="BQ131">
            <v>645.117905719757</v>
          </cell>
          <cell r="BR131">
            <v>641.87064739859102</v>
          </cell>
          <cell r="BS131">
            <v>647.0583032462597</v>
          </cell>
          <cell r="BT131">
            <v>654.09351951479914</v>
          </cell>
          <cell r="BU131">
            <v>639.55176013374319</v>
          </cell>
          <cell r="BV131">
            <v>675.23895565140242</v>
          </cell>
          <cell r="BW131">
            <v>796.839241021514</v>
          </cell>
          <cell r="BX131">
            <v>894.45490712344645</v>
          </cell>
          <cell r="BY131">
            <v>932.08352035558221</v>
          </cell>
          <cell r="BZ131">
            <v>914.15167633700366</v>
          </cell>
          <cell r="CA131">
            <v>937.94960120594499</v>
          </cell>
          <cell r="CB131">
            <v>935.36852563178547</v>
          </cell>
          <cell r="CC131">
            <v>711.60355598378192</v>
          </cell>
          <cell r="CD131">
            <v>582.58956460678576</v>
          </cell>
          <cell r="CE131">
            <v>416.41726665365701</v>
          </cell>
          <cell r="CF131">
            <v>391.03192929720876</v>
          </cell>
          <cell r="CG131">
            <v>272.16064675748345</v>
          </cell>
          <cell r="CH131">
            <v>242.90777679169179</v>
          </cell>
          <cell r="CI131">
            <v>255.98964718198778</v>
          </cell>
          <cell r="CJ131">
            <v>162.53736820185185</v>
          </cell>
          <cell r="CK131">
            <v>132.41529808223245</v>
          </cell>
          <cell r="CL131">
            <v>124.52108353960514</v>
          </cell>
          <cell r="CM131">
            <v>133.0121080470085</v>
          </cell>
          <cell r="CN131">
            <v>150.32673834133149</v>
          </cell>
          <cell r="CO131">
            <v>157.42316588830948</v>
          </cell>
          <cell r="CP131">
            <v>131.17168894195555</v>
          </cell>
          <cell r="CQ131">
            <v>126.46454163002969</v>
          </cell>
          <cell r="CR131">
            <v>108.4918900924921</v>
          </cell>
          <cell r="CS131">
            <v>102.77169612240792</v>
          </cell>
          <cell r="CT131">
            <v>93.865455109596255</v>
          </cell>
          <cell r="CU131">
            <v>95.312081656694417</v>
          </cell>
          <cell r="CV131">
            <v>97.562616327285767</v>
          </cell>
          <cell r="CW131">
            <v>100.39057739114762</v>
          </cell>
          <cell r="CX131">
            <v>100.66602814412117</v>
          </cell>
          <cell r="CY131">
            <v>96.821959858179099</v>
          </cell>
          <cell r="CZ131">
            <v>100.03249141228198</v>
          </cell>
          <cell r="DA131">
            <v>89.014461293339735</v>
          </cell>
          <cell r="DB131">
            <v>88.295228771686553</v>
          </cell>
          <cell r="DC131">
            <v>89.753077386498461</v>
          </cell>
          <cell r="DD131">
            <v>87.132214481353756</v>
          </cell>
          <cell r="DE131">
            <v>82.449551680803296</v>
          </cell>
          <cell r="DF131">
            <v>86.074279552340499</v>
          </cell>
          <cell r="DG131">
            <v>90.574328705549235</v>
          </cell>
          <cell r="DH131">
            <v>92.699380255341524</v>
          </cell>
          <cell r="DI131">
            <v>92.73100608253479</v>
          </cell>
          <cell r="DJ131">
            <v>89.792864717483525</v>
          </cell>
          <cell r="DK131">
            <v>87.738206137895574</v>
          </cell>
          <cell r="DL131">
            <v>91.971986229896544</v>
          </cell>
          <cell r="DM131">
            <v>90.138708440661432</v>
          </cell>
          <cell r="DN131">
            <v>79.737892045974732</v>
          </cell>
          <cell r="DO131">
            <v>77.374116510272032</v>
          </cell>
          <cell r="DP131">
            <v>77.69853628599644</v>
          </cell>
          <cell r="DQ131">
            <v>79.046204599618918</v>
          </cell>
          <cell r="DR131">
            <v>78.54835286831856</v>
          </cell>
          <cell r="DS131">
            <v>79.407351142406469</v>
          </cell>
          <cell r="DT131">
            <v>88.664536818265915</v>
          </cell>
          <cell r="DU131">
            <v>92.863630519151684</v>
          </cell>
          <cell r="DV131">
            <v>91.833240665435795</v>
          </cell>
          <cell r="DW131">
            <v>93.557358341455469</v>
          </cell>
          <cell r="DX131">
            <v>97.33001346921921</v>
          </cell>
          <cell r="DY131">
            <v>101.41280574107171</v>
          </cell>
          <cell r="DZ131">
            <v>112.85727443313598</v>
          </cell>
          <cell r="EA131">
            <v>109.41107945704459</v>
          </cell>
          <cell r="EB131">
            <v>105.76594782602787</v>
          </cell>
          <cell r="EC131">
            <v>107.46456080269813</v>
          </cell>
          <cell r="ED131">
            <v>105.54252665972709</v>
          </cell>
          <cell r="EE131">
            <v>106.96466869544983</v>
          </cell>
          <cell r="EF131">
            <v>108.33274076855182</v>
          </cell>
          <cell r="EG131">
            <v>111.07602623057366</v>
          </cell>
          <cell r="EH131">
            <v>111.47083897650242</v>
          </cell>
          <cell r="EI131">
            <v>109.94769833135605</v>
          </cell>
          <cell r="EJ131">
            <v>117.74295464050769</v>
          </cell>
          <cell r="EK131">
            <v>119.24773190212251</v>
          </cell>
          <cell r="EL131">
            <v>119.14265254080296</v>
          </cell>
          <cell r="EM131">
            <v>128.51307908177375</v>
          </cell>
          <cell r="EN131">
            <v>127.6306164842844</v>
          </cell>
          <cell r="EO131">
            <v>130.21781318628788</v>
          </cell>
          <cell r="EP131">
            <v>160.50107300579546</v>
          </cell>
          <cell r="EQ131">
            <v>166.64464498507976</v>
          </cell>
          <cell r="ER131">
            <v>166.11312705063818</v>
          </cell>
          <cell r="ES131">
            <v>165.52957952952383</v>
          </cell>
          <cell r="ET131">
            <v>167.67809540271762</v>
          </cell>
          <cell r="EU131">
            <v>179.47554913377763</v>
          </cell>
          <cell r="EV131">
            <v>180.87320665812493</v>
          </cell>
          <cell r="EW131">
            <v>181.982150985837</v>
          </cell>
          <cell r="EX131">
            <v>179.98258255684374</v>
          </cell>
          <cell r="EY131">
            <v>184.84071768891812</v>
          </cell>
          <cell r="EZ131">
            <v>184.58056975555419</v>
          </cell>
          <cell r="FA131">
            <v>181.02113391435145</v>
          </cell>
          <cell r="FB131">
            <v>181.30678654706477</v>
          </cell>
          <cell r="FC131">
            <v>189.96410169422629</v>
          </cell>
          <cell r="FD131">
            <v>191.65965410697459</v>
          </cell>
          <cell r="FE131">
            <v>194.36009167408943</v>
          </cell>
          <cell r="FF131">
            <v>193.80816998016834</v>
          </cell>
          <cell r="FG131">
            <v>184.05721332490444</v>
          </cell>
          <cell r="FH131">
            <v>173.79718287062644</v>
          </cell>
          <cell r="FI131">
            <v>171.50073974120616</v>
          </cell>
          <cell r="FJ131">
            <v>173.36258279371259</v>
          </cell>
          <cell r="FK131">
            <v>171.58643553102016</v>
          </cell>
          <cell r="FL131">
            <v>165.08477757287028</v>
          </cell>
          <cell r="FM131">
            <v>164.67772257125378</v>
          </cell>
          <cell r="FN131">
            <v>163.49124395751954</v>
          </cell>
          <cell r="FO131">
            <v>159.49108691155911</v>
          </cell>
          <cell r="FP131">
            <v>154.55235692954062</v>
          </cell>
          <cell r="FQ131">
            <v>156.27953516948224</v>
          </cell>
          <cell r="FR131">
            <v>158.11587352263928</v>
          </cell>
          <cell r="FS131">
            <v>163.29332749056817</v>
          </cell>
          <cell r="FT131">
            <v>167.04761923480032</v>
          </cell>
          <cell r="FU131">
            <v>163.27598429501055</v>
          </cell>
          <cell r="FV131">
            <v>161.84262019157407</v>
          </cell>
          <cell r="FW131">
            <v>158.65861352479459</v>
          </cell>
          <cell r="FX131">
            <v>164.40125163030623</v>
          </cell>
          <cell r="FY131">
            <v>166.29165994608402</v>
          </cell>
          <cell r="FZ131">
            <v>196.82180525529384</v>
          </cell>
          <cell r="GA131">
            <v>185.82723945975303</v>
          </cell>
          <cell r="GB131">
            <v>191.05876339030266</v>
          </cell>
          <cell r="GC131">
            <v>190.70271778738498</v>
          </cell>
          <cell r="GD131">
            <v>193.04608956360818</v>
          </cell>
          <cell r="GE131">
            <v>195.90363607871532</v>
          </cell>
          <cell r="GF131">
            <v>199.69873534190657</v>
          </cell>
          <cell r="GG131">
            <v>210.52497012174129</v>
          </cell>
          <cell r="GH131">
            <v>211.59820787036418</v>
          </cell>
          <cell r="GI131">
            <v>222.05513460361956</v>
          </cell>
          <cell r="GJ131">
            <v>228.55475218582154</v>
          </cell>
          <cell r="GK131">
            <v>227.91305395019054</v>
          </cell>
          <cell r="GL131">
            <v>217.376552554965</v>
          </cell>
          <cell r="GM131">
            <v>216.80626747751236</v>
          </cell>
          <cell r="GN131">
            <v>223.49666021084786</v>
          </cell>
          <cell r="GO131">
            <v>219.89029572284221</v>
          </cell>
          <cell r="GP131">
            <v>219.08842797529695</v>
          </cell>
          <cell r="GQ131">
            <v>222.28263652181624</v>
          </cell>
          <cell r="GR131">
            <v>221.53483873689177</v>
          </cell>
          <cell r="GS131">
            <v>226.56844620049</v>
          </cell>
          <cell r="GT131">
            <v>227.16627635323999</v>
          </cell>
          <cell r="GU131">
            <v>225.02388160789013</v>
          </cell>
          <cell r="GV131">
            <v>221.3909922325611</v>
          </cell>
          <cell r="GW131">
            <v>222.47647223687173</v>
          </cell>
          <cell r="GX131">
            <v>224.38320356023314</v>
          </cell>
          <cell r="GY131">
            <v>223.6660114145279</v>
          </cell>
          <cell r="GZ131">
            <v>222.12450738584997</v>
          </cell>
          <cell r="HA131">
            <v>221.97147918975355</v>
          </cell>
          <cell r="HB131">
            <v>220.21165493464471</v>
          </cell>
          <cell r="HC131">
            <v>219.70462151157855</v>
          </cell>
          <cell r="HD131">
            <v>250.33576543021204</v>
          </cell>
          <cell r="HE131">
            <v>246.13973229324819</v>
          </cell>
          <cell r="HF131">
            <v>243.52295013999941</v>
          </cell>
          <cell r="HG131">
            <v>238.73826854205132</v>
          </cell>
          <cell r="HH131">
            <v>236.40611883354188</v>
          </cell>
          <cell r="HI131">
            <v>243.31993273317812</v>
          </cell>
          <cell r="HJ131">
            <v>252.14251833212376</v>
          </cell>
          <cell r="HK131">
            <v>243.19546980035307</v>
          </cell>
          <cell r="HL131">
            <v>240.00738238167764</v>
          </cell>
          <cell r="HM131">
            <v>241.09694313788413</v>
          </cell>
          <cell r="HN131">
            <v>240.9408543778658</v>
          </cell>
          <cell r="HO131">
            <v>241.10000370180609</v>
          </cell>
          <cell r="HP131">
            <v>232.56613129949571</v>
          </cell>
          <cell r="HQ131">
            <v>235.86439901936055</v>
          </cell>
          <cell r="HR131">
            <v>237.68135380101205</v>
          </cell>
          <cell r="HS131">
            <v>253.86153506827353</v>
          </cell>
          <cell r="HT131">
            <v>269.61017682254311</v>
          </cell>
          <cell r="HU131">
            <v>273.45220473253727</v>
          </cell>
          <cell r="HV131">
            <v>286.38818824255469</v>
          </cell>
          <cell r="HW131">
            <v>286.29637132489677</v>
          </cell>
          <cell r="HX131">
            <v>274.03167150175568</v>
          </cell>
          <cell r="HY131">
            <v>269.956020545721</v>
          </cell>
          <cell r="HZ131">
            <v>260.85492362987998</v>
          </cell>
          <cell r="IA131">
            <v>261.00183069813249</v>
          </cell>
          <cell r="IB131">
            <v>250.20416118156908</v>
          </cell>
          <cell r="IC131">
            <v>262.54537510275844</v>
          </cell>
          <cell r="ID131">
            <v>277.49316929745675</v>
          </cell>
          <cell r="IE131">
            <v>298.42640633547308</v>
          </cell>
          <cell r="IF131">
            <v>282.78692469441887</v>
          </cell>
          <cell r="IG131">
            <v>266.41800865197183</v>
          </cell>
          <cell r="IH131">
            <v>272.70032619571685</v>
          </cell>
          <cell r="II131">
            <v>284.62326304757596</v>
          </cell>
          <cell r="IJ131">
            <v>239.40547147703171</v>
          </cell>
          <cell r="IK131">
            <v>224.11081337118148</v>
          </cell>
          <cell r="IL131">
            <v>218.61608094334602</v>
          </cell>
          <cell r="IM131">
            <v>233.79545780813694</v>
          </cell>
          <cell r="IN131">
            <v>246.55800936257839</v>
          </cell>
          <cell r="IO131">
            <v>251.13661298978329</v>
          </cell>
          <cell r="IP131">
            <v>241.93757802844047</v>
          </cell>
          <cell r="IQ131">
            <v>250.48471287441254</v>
          </cell>
          <cell r="IR131">
            <v>237.17840112984183</v>
          </cell>
          <cell r="IS131">
            <v>221.80008761012553</v>
          </cell>
          <cell r="IT131">
            <v>219.9035581665039</v>
          </cell>
          <cell r="IU131">
            <v>225.53295540690422</v>
          </cell>
          <cell r="IV131">
            <v>215.37800431394578</v>
          </cell>
          <cell r="IW131">
            <v>217.36635067522525</v>
          </cell>
          <cell r="IX131">
            <v>219.40366605925561</v>
          </cell>
          <cell r="IY131">
            <v>208.10712462341786</v>
          </cell>
          <cell r="IZ131">
            <v>201.71462677848339</v>
          </cell>
          <cell r="JA131">
            <v>208.23464812016488</v>
          </cell>
          <cell r="JB131">
            <v>217.07559710264206</v>
          </cell>
          <cell r="JC131">
            <v>232.78751208984852</v>
          </cell>
          <cell r="JD131">
            <v>236.64178225553036</v>
          </cell>
          <cell r="JE131">
            <v>259.38585294735429</v>
          </cell>
          <cell r="JF131">
            <v>267.79424222886564</v>
          </cell>
          <cell r="JG131">
            <v>272.13310168218612</v>
          </cell>
          <cell r="JH131">
            <v>236.30614041209219</v>
          </cell>
          <cell r="JI131">
            <v>220.55953903377056</v>
          </cell>
          <cell r="JJ131">
            <v>218.9466218469143</v>
          </cell>
          <cell r="JK131">
            <v>214.19866701602936</v>
          </cell>
          <cell r="JL131">
            <v>233.03337739157678</v>
          </cell>
          <cell r="JM131">
            <v>241.58561317741871</v>
          </cell>
          <cell r="JN131">
            <v>263.16360901498797</v>
          </cell>
          <cell r="JO131">
            <v>264.42558153879639</v>
          </cell>
          <cell r="JP131">
            <v>264.94077646565432</v>
          </cell>
          <cell r="JQ131">
            <v>269.97846468114858</v>
          </cell>
          <cell r="JR131">
            <v>259.27873321008684</v>
          </cell>
          <cell r="JS131">
            <v>277.83799283266063</v>
          </cell>
          <cell r="JT131">
            <v>300.89730160844323</v>
          </cell>
          <cell r="JU131">
            <v>306.18085512566569</v>
          </cell>
          <cell r="JV131">
            <v>317.21214768826962</v>
          </cell>
          <cell r="JW131">
            <v>337.02113757896421</v>
          </cell>
          <cell r="JX131">
            <v>356.76687581527233</v>
          </cell>
          <cell r="JY131">
            <v>356.05682498538499</v>
          </cell>
          <cell r="JZ131">
            <v>352.82384929585453</v>
          </cell>
          <cell r="KA131">
            <v>359.20002413320537</v>
          </cell>
          <cell r="KB131">
            <v>357.72789288675784</v>
          </cell>
          <cell r="KC131">
            <v>366.76165739631654</v>
          </cell>
          <cell r="KD131">
            <v>361.43015504431725</v>
          </cell>
          <cell r="KE131">
            <v>366.67290104258058</v>
          </cell>
          <cell r="KF131">
            <v>338.44838055455682</v>
          </cell>
          <cell r="KG131">
            <v>321.49387661504744</v>
          </cell>
          <cell r="KH131">
            <v>320.58080837833882</v>
          </cell>
          <cell r="KI131">
            <v>316.02872963845726</v>
          </cell>
          <cell r="KJ131">
            <v>316.4765921590328</v>
          </cell>
          <cell r="KK131">
            <v>319.10459637999537</v>
          </cell>
          <cell r="KL131">
            <v>319.81056645798685</v>
          </cell>
          <cell r="KM131">
            <v>323.49140466809268</v>
          </cell>
          <cell r="KN131">
            <v>313.69045880210399</v>
          </cell>
          <cell r="KO131">
            <v>318.60572446072098</v>
          </cell>
          <cell r="KP131">
            <v>302.19089995944501</v>
          </cell>
          <cell r="KQ131">
            <v>282.64715894198417</v>
          </cell>
          <cell r="KR131">
            <v>275.48339898872376</v>
          </cell>
          <cell r="KS131">
            <v>270.41102438211442</v>
          </cell>
          <cell r="KT131">
            <v>265.59063620507715</v>
          </cell>
          <cell r="KU131">
            <v>269.45612843847277</v>
          </cell>
          <cell r="KV131">
            <v>285.87401350367065</v>
          </cell>
          <cell r="KW131">
            <v>284.50696161854268</v>
          </cell>
          <cell r="KX131">
            <v>272.04230495250226</v>
          </cell>
          <cell r="KY131">
            <v>266.36801944124699</v>
          </cell>
          <cell r="KZ131">
            <v>268.27781132853033</v>
          </cell>
          <cell r="LA131">
            <v>268.4583845999241</v>
          </cell>
          <cell r="LB131">
            <v>257.476061060071</v>
          </cell>
          <cell r="LC131">
            <v>256.29468338620666</v>
          </cell>
          <cell r="LD131">
            <v>255.84069973778725</v>
          </cell>
          <cell r="LE131">
            <v>288.0612965198755</v>
          </cell>
          <cell r="LF131">
            <v>293.88554966330526</v>
          </cell>
          <cell r="LG131">
            <v>303.50286169397833</v>
          </cell>
          <cell r="LH131">
            <v>310.20651687097546</v>
          </cell>
          <cell r="LI131">
            <v>297.04303144276145</v>
          </cell>
          <cell r="LJ131">
            <v>295.51581004571915</v>
          </cell>
          <cell r="LK131">
            <v>283.17153556060788</v>
          </cell>
          <cell r="LL131">
            <v>275.11511113011835</v>
          </cell>
          <cell r="LM131">
            <v>254.52465725135804</v>
          </cell>
          <cell r="LN131">
            <v>252.08538780558109</v>
          </cell>
          <cell r="LO131">
            <v>262.93814747273922</v>
          </cell>
          <cell r="LP131">
            <v>272.04026457655431</v>
          </cell>
          <cell r="LQ131">
            <v>277.91552711868286</v>
          </cell>
          <cell r="LR131">
            <v>281.92588604438305</v>
          </cell>
          <cell r="LS131">
            <v>295.50560816597942</v>
          </cell>
          <cell r="LT131">
            <v>278.77248501682277</v>
          </cell>
          <cell r="LU131">
            <v>273.20837980675702</v>
          </cell>
          <cell r="LV131">
            <v>262.5667990502119</v>
          </cell>
          <cell r="LW131">
            <v>248.48514444541934</v>
          </cell>
          <cell r="LX131">
            <v>257.53115121066571</v>
          </cell>
          <cell r="LY131">
            <v>272.45140033006669</v>
          </cell>
          <cell r="LZ131">
            <v>278.63986058020589</v>
          </cell>
          <cell r="MA131">
            <v>289.85682735407352</v>
          </cell>
          <cell r="MB131">
            <v>299.09462945842739</v>
          </cell>
          <cell r="MC131">
            <v>314.62087023437022</v>
          </cell>
          <cell r="MD131">
            <v>328.14142145347597</v>
          </cell>
          <cell r="ME131">
            <v>326.59889723682409</v>
          </cell>
          <cell r="MF131">
            <v>320.68792811560627</v>
          </cell>
          <cell r="MG131">
            <v>315.36968820726872</v>
          </cell>
          <cell r="MH131">
            <v>311.68782980918883</v>
          </cell>
          <cell r="MI131">
            <v>309.44851720631124</v>
          </cell>
          <cell r="MJ131">
            <v>304.1190552302599</v>
          </cell>
          <cell r="MK131">
            <v>303.08050387275222</v>
          </cell>
          <cell r="ML131">
            <v>312.52030319595337</v>
          </cell>
          <cell r="MM131">
            <v>345.23263058149814</v>
          </cell>
          <cell r="MN131">
            <v>358.40019676160813</v>
          </cell>
          <cell r="MO131">
            <v>359.46731338238715</v>
          </cell>
          <cell r="MP131">
            <v>310.269768525362</v>
          </cell>
          <cell r="MQ131">
            <v>303.06316067719456</v>
          </cell>
          <cell r="MR131">
            <v>305.51569256663328</v>
          </cell>
          <cell r="MS131">
            <v>310.34628262341022</v>
          </cell>
          <cell r="MT131">
            <v>303.99357210946084</v>
          </cell>
          <cell r="MU131">
            <v>296.79512576508523</v>
          </cell>
          <cell r="MV131">
            <v>305.89622268092631</v>
          </cell>
          <cell r="MW131">
            <v>320.25536841464043</v>
          </cell>
          <cell r="MX131">
            <v>315.4482426812649</v>
          </cell>
          <cell r="MY131">
            <v>300.47290341126916</v>
          </cell>
          <cell r="MZ131">
            <v>278.15425110459324</v>
          </cell>
          <cell r="NA131">
            <v>285.04868143272404</v>
          </cell>
          <cell r="NB131">
            <v>296.60333042597767</v>
          </cell>
          <cell r="NC131">
            <v>298.36315468108654</v>
          </cell>
          <cell r="ND131">
            <v>299.01811536037923</v>
          </cell>
          <cell r="NE131">
            <v>324.73093305647376</v>
          </cell>
          <cell r="NF131">
            <v>331.0714013147354</v>
          </cell>
          <cell r="NG131">
            <v>330.98264496099949</v>
          </cell>
          <cell r="NH131">
            <v>333.67288064837453</v>
          </cell>
          <cell r="NI131">
            <v>340.44590860760212</v>
          </cell>
          <cell r="NJ131">
            <v>336.73446475827694</v>
          </cell>
          <cell r="NK131">
            <v>327.89861671566968</v>
          </cell>
          <cell r="NL131">
            <v>325.56442663121226</v>
          </cell>
          <cell r="NM131">
            <v>326.83150009489054</v>
          </cell>
          <cell r="NN131">
            <v>340.07660056102276</v>
          </cell>
          <cell r="NO131">
            <v>340.96926503825188</v>
          </cell>
          <cell r="NP131">
            <v>365.66495532429218</v>
          </cell>
          <cell r="NQ131">
            <v>368.71939811837672</v>
          </cell>
          <cell r="NR131">
            <v>369.52330624186993</v>
          </cell>
          <cell r="NS131">
            <v>387.78059022414686</v>
          </cell>
          <cell r="NT131">
            <v>391.39613640391826</v>
          </cell>
          <cell r="NU131">
            <v>413.15164494895936</v>
          </cell>
          <cell r="NV131">
            <v>422.41903250455857</v>
          </cell>
          <cell r="NW131">
            <v>431.62316840577125</v>
          </cell>
          <cell r="NX131">
            <v>437.95037422037126</v>
          </cell>
          <cell r="NY131">
            <v>427.27002632081508</v>
          </cell>
          <cell r="NZ131">
            <v>414.03512773442264</v>
          </cell>
          <cell r="OA131">
            <v>415.23996973168852</v>
          </cell>
          <cell r="OB131">
            <v>414.04124886226657</v>
          </cell>
          <cell r="OC131">
            <v>410.51037828433516</v>
          </cell>
          <cell r="OD131">
            <v>411.13779388833046</v>
          </cell>
          <cell r="OE131">
            <v>409.063751737237</v>
          </cell>
          <cell r="OF131">
            <v>405.81037228822703</v>
          </cell>
          <cell r="OG131">
            <v>406.65814849460122</v>
          </cell>
          <cell r="OH131">
            <v>402.95486614906787</v>
          </cell>
          <cell r="OI131">
            <v>399.88001959550377</v>
          </cell>
          <cell r="OJ131">
            <v>400.30033704078198</v>
          </cell>
          <cell r="OK131">
            <v>441.41697295594219</v>
          </cell>
          <cell r="OL131">
            <v>469.06916799056529</v>
          </cell>
          <cell r="OM131">
            <v>477.22557084250451</v>
          </cell>
          <cell r="ON131">
            <v>474.76793801319599</v>
          </cell>
          <cell r="OO131">
            <v>472.43578830468653</v>
          </cell>
          <cell r="OP131">
            <v>463.03169556057458</v>
          </cell>
          <cell r="OQ131">
            <v>447.2779528664351</v>
          </cell>
          <cell r="OR131">
            <v>419.39519534969332</v>
          </cell>
          <cell r="OS131">
            <v>413.26794637799259</v>
          </cell>
          <cell r="OT131">
            <v>398.19874981439114</v>
          </cell>
          <cell r="OU131">
            <v>358.75420198857779</v>
          </cell>
          <cell r="OV131">
            <v>340.33368793046475</v>
          </cell>
          <cell r="OW131">
            <v>323.47100090861318</v>
          </cell>
          <cell r="OX131">
            <v>324.95129365885259</v>
          </cell>
          <cell r="OY131">
            <v>318.39658592605593</v>
          </cell>
          <cell r="OZ131">
            <v>302.61529815661908</v>
          </cell>
          <cell r="PA131">
            <v>323.54037369084358</v>
          </cell>
          <cell r="PB131">
            <v>281.86161420202257</v>
          </cell>
          <cell r="PC131">
            <v>259.02368621659281</v>
          </cell>
          <cell r="PD131">
            <v>233.86891134226323</v>
          </cell>
          <cell r="PE131">
            <v>209.25279571819306</v>
          </cell>
          <cell r="PF131">
            <v>202.28185129201412</v>
          </cell>
          <cell r="PG131">
            <v>199.11722819674014</v>
          </cell>
          <cell r="PH131">
            <v>197.457382363081</v>
          </cell>
          <cell r="PI131">
            <v>194.53964475750922</v>
          </cell>
          <cell r="PJ131">
            <v>196.65653480350969</v>
          </cell>
          <cell r="PK131">
            <v>200.26595985543727</v>
          </cell>
          <cell r="PL131">
            <v>202.71645136892798</v>
          </cell>
          <cell r="PM131">
            <v>203.88456659913064</v>
          </cell>
          <cell r="PN131">
            <v>209.14975673282146</v>
          </cell>
          <cell r="PO131">
            <v>213.19276167368886</v>
          </cell>
          <cell r="PP131">
            <v>217.52856056308744</v>
          </cell>
          <cell r="PQ131">
            <v>221.07473396062849</v>
          </cell>
          <cell r="PR131">
            <v>219.15372000563144</v>
          </cell>
          <cell r="PS131">
            <v>214.94034367311002</v>
          </cell>
          <cell r="PT131">
            <v>213.40292039632797</v>
          </cell>
          <cell r="PU131">
            <v>210.71370489692688</v>
          </cell>
          <cell r="PV131">
            <v>208.57743127942084</v>
          </cell>
          <cell r="PW131">
            <v>208.47643266999722</v>
          </cell>
          <cell r="PX131">
            <v>209.23851308655739</v>
          </cell>
          <cell r="PY131">
            <v>208.34992936122418</v>
          </cell>
          <cell r="PZ131">
            <v>210.12811699986457</v>
          </cell>
          <cell r="QA131">
            <v>208.59885522687435</v>
          </cell>
          <cell r="QB131">
            <v>210.3372555345297</v>
          </cell>
          <cell r="QC131">
            <v>210.86571290504935</v>
          </cell>
          <cell r="QD131">
            <v>204.40792302978039</v>
          </cell>
          <cell r="QE131">
            <v>205.82394393765927</v>
          </cell>
          <cell r="QF131">
            <v>205.26080017602445</v>
          </cell>
          <cell r="QG131">
            <v>200.405725607872</v>
          </cell>
          <cell r="QH131">
            <v>199.05193616640568</v>
          </cell>
          <cell r="QI131">
            <v>200.81992192530632</v>
          </cell>
          <cell r="QJ131">
            <v>201.53303331911562</v>
          </cell>
          <cell r="QK131">
            <v>199.88236917722224</v>
          </cell>
          <cell r="QL131">
            <v>200.90867827904225</v>
          </cell>
          <cell r="QM131">
            <v>197.98788010954857</v>
          </cell>
          <cell r="QN131">
            <v>196.84322920274735</v>
          </cell>
          <cell r="QO131">
            <v>197.4604429270029</v>
          </cell>
          <cell r="QP131">
            <v>199.20802492642403</v>
          </cell>
          <cell r="QQ131">
            <v>195.1742016773224</v>
          </cell>
          <cell r="QR131">
            <v>196.17500607979298</v>
          </cell>
          <cell r="QS131">
            <v>196.5922629611492</v>
          </cell>
          <cell r="QT131">
            <v>197.97461766588685</v>
          </cell>
          <cell r="QU131">
            <v>203.89272810292243</v>
          </cell>
          <cell r="QV131">
            <v>206.55235815107824</v>
          </cell>
          <cell r="QW131">
            <v>209.07630319869517</v>
          </cell>
          <cell r="QX131">
            <v>210.19544940614699</v>
          </cell>
          <cell r="QY131">
            <v>194.26623438048364</v>
          </cell>
          <cell r="QZ131">
            <v>199.83952128231525</v>
          </cell>
          <cell r="RA131">
            <v>205.65255235803127</v>
          </cell>
          <cell r="RB131">
            <v>208.69577308440208</v>
          </cell>
          <cell r="RC131">
            <v>209.28442154538632</v>
          </cell>
          <cell r="RD131">
            <v>212.50719535517692</v>
          </cell>
          <cell r="RE131">
            <v>211.56556185519693</v>
          </cell>
          <cell r="RF131">
            <v>208.24893075180051</v>
          </cell>
          <cell r="RG131">
            <v>204.3507925032377</v>
          </cell>
          <cell r="RH131">
            <v>203.01536644530296</v>
          </cell>
          <cell r="RI131">
            <v>204.03453423130514</v>
          </cell>
          <cell r="RJ131">
            <v>201.84010989928245</v>
          </cell>
          <cell r="RK131">
            <v>200.91479940688609</v>
          </cell>
          <cell r="RL131">
            <v>200.77299327850344</v>
          </cell>
          <cell r="RM131">
            <v>201.6636173797846</v>
          </cell>
          <cell r="RN131">
            <v>202.1675902389288</v>
          </cell>
          <cell r="RO131">
            <v>204.93229964840413</v>
          </cell>
          <cell r="RP131">
            <v>203.31326133370399</v>
          </cell>
          <cell r="RQ131">
            <v>202.73073400056361</v>
          </cell>
          <cell r="RR131">
            <v>202.46548512732983</v>
          </cell>
          <cell r="RS131">
            <v>199.38655782186984</v>
          </cell>
          <cell r="RT131">
            <v>199.51714188253879</v>
          </cell>
          <cell r="RU131">
            <v>195.22215051209926</v>
          </cell>
          <cell r="RV131">
            <v>188.78374420833589</v>
          </cell>
          <cell r="RW131">
            <v>187.66561818885802</v>
          </cell>
          <cell r="RX131">
            <v>188.02574454367161</v>
          </cell>
          <cell r="RY131">
            <v>189.1336686834097</v>
          </cell>
          <cell r="RZ131">
            <v>188.30221548461913</v>
          </cell>
          <cell r="SA131">
            <v>187.27590638279915</v>
          </cell>
          <cell r="SB131">
            <v>183.00437933576109</v>
          </cell>
          <cell r="SC131">
            <v>181.33433162236216</v>
          </cell>
          <cell r="SD131">
            <v>184.1316870470047</v>
          </cell>
          <cell r="SE131">
            <v>185.52832438337802</v>
          </cell>
          <cell r="SF131">
            <v>187.01575844943522</v>
          </cell>
          <cell r="SG131">
            <v>190.9791887283325</v>
          </cell>
          <cell r="SH131">
            <v>191.78513722777367</v>
          </cell>
          <cell r="SI131">
            <v>194.36315223801137</v>
          </cell>
          <cell r="SJ131">
            <v>190.39360083127022</v>
          </cell>
          <cell r="SK131">
            <v>186.7270452528</v>
          </cell>
          <cell r="SL131">
            <v>181.0966278244257</v>
          </cell>
          <cell r="SM131">
            <v>176.95670502603056</v>
          </cell>
          <cell r="SN131">
            <v>177.2841853656769</v>
          </cell>
          <cell r="SO131">
            <v>179.70305105197428</v>
          </cell>
          <cell r="SP131">
            <v>179.66836466085911</v>
          </cell>
          <cell r="SQ131">
            <v>179.71631349563597</v>
          </cell>
          <cell r="SR131">
            <v>172.82698410737515</v>
          </cell>
          <cell r="SS131">
            <v>187.23305848789215</v>
          </cell>
        </row>
        <row r="132">
          <cell r="B132" t="str">
            <v>CNALN 5 1/4 04/10/75 nc-25</v>
          </cell>
          <cell r="C132" t="str">
            <v>XS1216019585</v>
          </cell>
          <cell r="D132">
            <v>480.73473731493948</v>
          </cell>
          <cell r="E132">
            <v>480.14213580071925</v>
          </cell>
          <cell r="F132">
            <v>487.49419202351572</v>
          </cell>
          <cell r="G132">
            <v>489.55080908298493</v>
          </cell>
          <cell r="H132">
            <v>498.96447900533678</v>
          </cell>
          <cell r="I132">
            <v>505.28722737038134</v>
          </cell>
          <cell r="J132">
            <v>507.9674251126051</v>
          </cell>
          <cell r="K132">
            <v>506.66330205011371</v>
          </cell>
          <cell r="L132">
            <v>509.29053540742393</v>
          </cell>
          <cell r="M132">
            <v>505.91580469322201</v>
          </cell>
          <cell r="N132">
            <v>504.24592757642267</v>
          </cell>
          <cell r="O132">
            <v>506.55737328028681</v>
          </cell>
          <cell r="P132">
            <v>505.26224416995046</v>
          </cell>
          <cell r="Q132">
            <v>506.95710448718069</v>
          </cell>
          <cell r="R132">
            <v>503.89016680228707</v>
          </cell>
          <cell r="S132">
            <v>498.34989227473739</v>
          </cell>
          <cell r="T132">
            <v>505.6240009121895</v>
          </cell>
          <cell r="U132">
            <v>501.35587095057963</v>
          </cell>
          <cell r="V132">
            <v>506.69927785873415</v>
          </cell>
          <cell r="W132">
            <v>500.93015721523761</v>
          </cell>
          <cell r="X132">
            <v>493.44519036614895</v>
          </cell>
          <cell r="Y132">
            <v>496.01446269845962</v>
          </cell>
          <cell r="Z132">
            <v>506.07869516003132</v>
          </cell>
          <cell r="AA132">
            <v>531.88334322106834</v>
          </cell>
          <cell r="AB132">
            <v>538.40195987749098</v>
          </cell>
          <cell r="AC132">
            <v>548.48318091535566</v>
          </cell>
          <cell r="AD132">
            <v>550.58876504766931</v>
          </cell>
          <cell r="AE132">
            <v>552.06976916921144</v>
          </cell>
          <cell r="AF132">
            <v>552.31160654938219</v>
          </cell>
          <cell r="AG132">
            <v>555.5804084937572</v>
          </cell>
          <cell r="AH132">
            <v>564.80920273292065</v>
          </cell>
          <cell r="AI132">
            <v>576.54431163930894</v>
          </cell>
          <cell r="AJ132">
            <v>579.21651475739475</v>
          </cell>
          <cell r="AK132">
            <v>573.28250499105457</v>
          </cell>
          <cell r="AL132">
            <v>572.56798545873164</v>
          </cell>
          <cell r="AM132">
            <v>572.61695253157609</v>
          </cell>
          <cell r="AN132">
            <v>567.41944751393794</v>
          </cell>
          <cell r="AO132">
            <v>568.48573050832749</v>
          </cell>
          <cell r="AP132">
            <v>564.86216711783402</v>
          </cell>
          <cell r="AQ132">
            <v>557.13236490452289</v>
          </cell>
          <cell r="AR132">
            <v>550.13007348775864</v>
          </cell>
          <cell r="AS132">
            <v>550.66871128904813</v>
          </cell>
          <cell r="AT132">
            <v>547.54880921924121</v>
          </cell>
          <cell r="AU132">
            <v>544.85062357270715</v>
          </cell>
          <cell r="AV132">
            <v>541.61979609298714</v>
          </cell>
          <cell r="AW132">
            <v>536.0605343331099</v>
          </cell>
          <cell r="AX132">
            <v>534.13582857191568</v>
          </cell>
          <cell r="AY132">
            <v>531.88234389305114</v>
          </cell>
          <cell r="AZ132">
            <v>532.5468970245123</v>
          </cell>
          <cell r="BA132">
            <v>528.87936320126062</v>
          </cell>
          <cell r="BB132">
            <v>534.77639783096311</v>
          </cell>
          <cell r="BC132">
            <v>536.77505386543271</v>
          </cell>
          <cell r="BD132">
            <v>535.9276237068176</v>
          </cell>
          <cell r="BE132">
            <v>536.66612711155415</v>
          </cell>
          <cell r="BF132">
            <v>534.29871903872493</v>
          </cell>
          <cell r="BG132">
            <v>532.4099890861512</v>
          </cell>
          <cell r="BH132">
            <v>533.48726468873019</v>
          </cell>
          <cell r="BI132">
            <v>533.03856640899187</v>
          </cell>
          <cell r="BJ132">
            <v>529.95364081978789</v>
          </cell>
          <cell r="BK132">
            <v>550.60575362396241</v>
          </cell>
          <cell r="BL132">
            <v>548.25833211147778</v>
          </cell>
          <cell r="BM132">
            <v>544.47987287831302</v>
          </cell>
          <cell r="BN132">
            <v>549.01782140457624</v>
          </cell>
          <cell r="BO132">
            <v>548.89690271449081</v>
          </cell>
          <cell r="BP132">
            <v>544.4748762382269</v>
          </cell>
          <cell r="BQ132">
            <v>544.2460301222801</v>
          </cell>
          <cell r="BR132">
            <v>540.45757760894298</v>
          </cell>
          <cell r="BS132">
            <v>539.19342766714101</v>
          </cell>
          <cell r="BT132">
            <v>531.80939294779307</v>
          </cell>
          <cell r="BU132">
            <v>536.55020506155483</v>
          </cell>
          <cell r="BV132">
            <v>544.84462760460383</v>
          </cell>
          <cell r="BW132">
            <v>540.4985500576496</v>
          </cell>
          <cell r="BX132">
            <v>546.17473319554335</v>
          </cell>
          <cell r="BY132">
            <v>494.00181607174875</v>
          </cell>
          <cell r="BZ132">
            <v>484.70406819939609</v>
          </cell>
          <cell r="CA132">
            <v>476.31470949470997</v>
          </cell>
          <cell r="CB132">
            <v>417.07054732096196</v>
          </cell>
          <cell r="CC132">
            <v>394.86048213791844</v>
          </cell>
          <cell r="CD132">
            <v>369.53751018118857</v>
          </cell>
          <cell r="CE132">
            <v>365.12147967302803</v>
          </cell>
          <cell r="CF132">
            <v>353.40635732698439</v>
          </cell>
          <cell r="CG132">
            <v>349.28612791192535</v>
          </cell>
          <cell r="CH132">
            <v>359.39533013427257</v>
          </cell>
          <cell r="CI132">
            <v>325.08939863061903</v>
          </cell>
          <cell r="CJ132">
            <v>313.27734146690369</v>
          </cell>
          <cell r="CK132">
            <v>307.85598697340487</v>
          </cell>
          <cell r="CL132">
            <v>317.82928058540824</v>
          </cell>
          <cell r="CM132">
            <v>320.98515846383572</v>
          </cell>
          <cell r="CN132">
            <v>317.32961657679084</v>
          </cell>
          <cell r="CO132">
            <v>290.56561361920836</v>
          </cell>
          <cell r="CP132">
            <v>279.27620500850679</v>
          </cell>
          <cell r="CQ132">
            <v>271.54940077924732</v>
          </cell>
          <cell r="CR132">
            <v>265.3985368331671</v>
          </cell>
          <cell r="CS132">
            <v>253.74837080824375</v>
          </cell>
          <cell r="CT132">
            <v>254.09913494229318</v>
          </cell>
          <cell r="CU132">
            <v>253.35463556945325</v>
          </cell>
          <cell r="CV132">
            <v>254.88560609185694</v>
          </cell>
          <cell r="CW132">
            <v>254.67474788022042</v>
          </cell>
          <cell r="CX132">
            <v>258.44721114528176</v>
          </cell>
          <cell r="CY132">
            <v>260.69569918406006</v>
          </cell>
          <cell r="CZ132">
            <v>251.11014484274386</v>
          </cell>
          <cell r="DA132">
            <v>254.92657854056358</v>
          </cell>
          <cell r="DB132">
            <v>256.51051344788073</v>
          </cell>
          <cell r="DC132">
            <v>252.61113552463055</v>
          </cell>
          <cell r="DD132">
            <v>252.78202061557769</v>
          </cell>
          <cell r="DE132">
            <v>252.35830553627014</v>
          </cell>
          <cell r="DF132">
            <v>257.06713915348053</v>
          </cell>
          <cell r="DG132">
            <v>265.22165577411647</v>
          </cell>
          <cell r="DH132">
            <v>264.87988559222219</v>
          </cell>
          <cell r="DI132">
            <v>262.33759511637686</v>
          </cell>
          <cell r="DJ132">
            <v>265.7053305344582</v>
          </cell>
          <cell r="DK132">
            <v>265.91918673014641</v>
          </cell>
          <cell r="DL132">
            <v>270.12136104261873</v>
          </cell>
          <cell r="DM132">
            <v>266.61172104609011</v>
          </cell>
          <cell r="DN132">
            <v>265.27561948704721</v>
          </cell>
          <cell r="DO132">
            <v>264.19834388446804</v>
          </cell>
          <cell r="DP132">
            <v>265.63038093316555</v>
          </cell>
          <cell r="DQ132">
            <v>267.31324931418897</v>
          </cell>
          <cell r="DR132">
            <v>273.22327520811558</v>
          </cell>
          <cell r="DS132">
            <v>278.55868749213215</v>
          </cell>
          <cell r="DT132">
            <v>289.20352953171732</v>
          </cell>
          <cell r="DU132">
            <v>284.92040964984898</v>
          </cell>
          <cell r="DV132">
            <v>287.39674447655676</v>
          </cell>
          <cell r="DW132">
            <v>286.81513557052608</v>
          </cell>
          <cell r="DX132">
            <v>283.7541938537359</v>
          </cell>
          <cell r="DY132">
            <v>284.44872682571412</v>
          </cell>
          <cell r="DZ132">
            <v>285.19922216665748</v>
          </cell>
          <cell r="EA132">
            <v>285.12926920545101</v>
          </cell>
          <cell r="EB132">
            <v>288.22119009077551</v>
          </cell>
          <cell r="EC132">
            <v>283.6972321567535</v>
          </cell>
          <cell r="ED132">
            <v>283.63227583563327</v>
          </cell>
          <cell r="EE132">
            <v>279.83482937014105</v>
          </cell>
          <cell r="EF132">
            <v>284.17591027700905</v>
          </cell>
          <cell r="EG132">
            <v>286.92606098043922</v>
          </cell>
          <cell r="EH132">
            <v>286.83012549078467</v>
          </cell>
          <cell r="EI132">
            <v>286.42839562785622</v>
          </cell>
          <cell r="EJ132">
            <v>285.01934312355519</v>
          </cell>
          <cell r="EK132">
            <v>287.9323842937946</v>
          </cell>
          <cell r="EL132">
            <v>288.54896968042851</v>
          </cell>
          <cell r="EM132">
            <v>281.97538998305799</v>
          </cell>
          <cell r="EN132">
            <v>289.08361016964915</v>
          </cell>
          <cell r="EO132">
            <v>299.58854628682138</v>
          </cell>
          <cell r="EP132">
            <v>304.60417360532284</v>
          </cell>
          <cell r="EQ132">
            <v>300.2071303294897</v>
          </cell>
          <cell r="ER132">
            <v>301.79406322085856</v>
          </cell>
          <cell r="ES132">
            <v>303.9426184579134</v>
          </cell>
          <cell r="ET132">
            <v>306.28704198634625</v>
          </cell>
          <cell r="EU132">
            <v>309.56483788287642</v>
          </cell>
          <cell r="EV132">
            <v>316.00450762593744</v>
          </cell>
          <cell r="EW132">
            <v>308.16877664279934</v>
          </cell>
          <cell r="EX132">
            <v>311.80233331346511</v>
          </cell>
          <cell r="EY132">
            <v>312.94256658113005</v>
          </cell>
          <cell r="EZ132">
            <v>314.56247729706763</v>
          </cell>
          <cell r="FA132">
            <v>317.08478121256826</v>
          </cell>
          <cell r="FB132">
            <v>315.38992089533804</v>
          </cell>
          <cell r="FC132">
            <v>318.41488680350784</v>
          </cell>
          <cell r="FD132">
            <v>312.3179865703583</v>
          </cell>
          <cell r="FE132">
            <v>314.83229586172104</v>
          </cell>
          <cell r="FF132">
            <v>311.38761218631265</v>
          </cell>
          <cell r="FG132">
            <v>308.24672422814371</v>
          </cell>
          <cell r="FH132">
            <v>308.99022427296637</v>
          </cell>
          <cell r="FI132">
            <v>312.18307728803154</v>
          </cell>
          <cell r="FJ132">
            <v>307.29436462771889</v>
          </cell>
          <cell r="FK132">
            <v>302.56554445016383</v>
          </cell>
          <cell r="FL132">
            <v>301.17348052215573</v>
          </cell>
          <cell r="FM132">
            <v>304.01057276308535</v>
          </cell>
          <cell r="FN132">
            <v>302.43962911999222</v>
          </cell>
          <cell r="FO132">
            <v>307.73806626737115</v>
          </cell>
          <cell r="FP132">
            <v>303.77173336696626</v>
          </cell>
          <cell r="FQ132">
            <v>310.55517194795607</v>
          </cell>
          <cell r="FR132">
            <v>315.44888124835489</v>
          </cell>
          <cell r="FS132">
            <v>318.0901051979065</v>
          </cell>
          <cell r="FT132">
            <v>312.64976347208022</v>
          </cell>
          <cell r="FU132">
            <v>309.41493868029119</v>
          </cell>
          <cell r="FV132">
            <v>309.59181973934176</v>
          </cell>
          <cell r="FW132">
            <v>314.41657540655137</v>
          </cell>
          <cell r="FX132">
            <v>318.82161330652235</v>
          </cell>
          <cell r="FY132">
            <v>313.99385965526102</v>
          </cell>
          <cell r="FZ132">
            <v>313.24236498630046</v>
          </cell>
          <cell r="GA132">
            <v>312.31298993027212</v>
          </cell>
          <cell r="GB132">
            <v>317.85826109790804</v>
          </cell>
          <cell r="GC132">
            <v>318.30496072161196</v>
          </cell>
          <cell r="GD132">
            <v>318.66571813583374</v>
          </cell>
          <cell r="GE132">
            <v>320.29862011599539</v>
          </cell>
          <cell r="GF132">
            <v>327.14101905000211</v>
          </cell>
          <cell r="GG132">
            <v>320.48849243927003</v>
          </cell>
          <cell r="GH132">
            <v>332.68229290556906</v>
          </cell>
          <cell r="GI132">
            <v>344.71220357704163</v>
          </cell>
          <cell r="GJ132">
            <v>345.16090185678001</v>
          </cell>
          <cell r="GK132">
            <v>339.86046605336668</v>
          </cell>
          <cell r="GL132">
            <v>340.77085387706757</v>
          </cell>
          <cell r="GM132">
            <v>339.50870259130005</v>
          </cell>
          <cell r="GN132">
            <v>337.20125419950483</v>
          </cell>
          <cell r="GO132">
            <v>335.07068686676024</v>
          </cell>
          <cell r="GP132">
            <v>335.1486344521046</v>
          </cell>
          <cell r="GQ132">
            <v>335.03071374607083</v>
          </cell>
          <cell r="GR132">
            <v>329.06772346723079</v>
          </cell>
          <cell r="GS132">
            <v>325.99678847026826</v>
          </cell>
          <cell r="GT132">
            <v>325.02044499742982</v>
          </cell>
          <cell r="GU132">
            <v>322.06143473839762</v>
          </cell>
          <cell r="GV132">
            <v>317.37958297765255</v>
          </cell>
          <cell r="GW132">
            <v>318.75265967333314</v>
          </cell>
          <cell r="GX132">
            <v>318.46885051643847</v>
          </cell>
          <cell r="GY132">
            <v>311.09580840528014</v>
          </cell>
          <cell r="GZ132">
            <v>310.10747299623489</v>
          </cell>
          <cell r="HA132">
            <v>302.28173529326915</v>
          </cell>
          <cell r="HB132">
            <v>309.93658790528775</v>
          </cell>
          <cell r="HC132">
            <v>323.18467942976952</v>
          </cell>
          <cell r="HD132">
            <v>322.13838299572467</v>
          </cell>
          <cell r="HE132">
            <v>325.48113521337507</v>
          </cell>
          <cell r="HF132">
            <v>332.02073775815967</v>
          </cell>
          <cell r="HG132">
            <v>324.43483877933028</v>
          </cell>
          <cell r="HH132">
            <v>334.60500001072882</v>
          </cell>
          <cell r="HI132">
            <v>339.721559458971</v>
          </cell>
          <cell r="HJ132">
            <v>337.13829653441906</v>
          </cell>
          <cell r="HK132">
            <v>330.82254346549513</v>
          </cell>
          <cell r="HL132">
            <v>334.38214986288551</v>
          </cell>
          <cell r="HM132">
            <v>334.72791735684871</v>
          </cell>
          <cell r="HN132">
            <v>330.53973363661765</v>
          </cell>
          <cell r="HO132">
            <v>329.39250507283208</v>
          </cell>
          <cell r="HP132">
            <v>325.80791547501087</v>
          </cell>
          <cell r="HQ132">
            <v>331.31021553790572</v>
          </cell>
          <cell r="HR132">
            <v>339.96639482319353</v>
          </cell>
          <cell r="HS132">
            <v>341.70522557318213</v>
          </cell>
          <cell r="HT132">
            <v>343.44205766713617</v>
          </cell>
          <cell r="HU132">
            <v>352.64387004983422</v>
          </cell>
          <cell r="HV132">
            <v>348.21884558951854</v>
          </cell>
          <cell r="HW132">
            <v>347.27148262917996</v>
          </cell>
          <cell r="HX132">
            <v>349.8247657132149</v>
          </cell>
          <cell r="HY132">
            <v>349.99465147614478</v>
          </cell>
          <cell r="HZ132">
            <v>346.82977964556216</v>
          </cell>
          <cell r="IA132">
            <v>354.23679890930657</v>
          </cell>
          <cell r="IB132">
            <v>359.86501430237297</v>
          </cell>
          <cell r="IC132">
            <v>365.17644271397592</v>
          </cell>
          <cell r="ID132">
            <v>355.76577077567578</v>
          </cell>
          <cell r="IE132">
            <v>352.54193859207629</v>
          </cell>
          <cell r="IF132">
            <v>353.01861805629727</v>
          </cell>
          <cell r="IG132">
            <v>353.40735665500165</v>
          </cell>
          <cell r="IH132">
            <v>343.14625657403468</v>
          </cell>
          <cell r="II132">
            <v>338.16260775208474</v>
          </cell>
          <cell r="IJ132">
            <v>337.34215944993497</v>
          </cell>
          <cell r="IK132">
            <v>344.31047371411319</v>
          </cell>
          <cell r="IL132">
            <v>352.30209986793994</v>
          </cell>
          <cell r="IM132">
            <v>351.9963054946661</v>
          </cell>
          <cell r="IN132">
            <v>355.00628148257732</v>
          </cell>
          <cell r="IO132">
            <v>356.14251743817329</v>
          </cell>
          <cell r="IP132">
            <v>357.26576212954518</v>
          </cell>
          <cell r="IQ132">
            <v>354.61554422783848</v>
          </cell>
          <cell r="IR132">
            <v>358.16715600109103</v>
          </cell>
          <cell r="IS132">
            <v>357.87235423600674</v>
          </cell>
          <cell r="IT132">
            <v>359.34636306142806</v>
          </cell>
          <cell r="IU132">
            <v>370.24103710532188</v>
          </cell>
          <cell r="IV132">
            <v>373.13109373116492</v>
          </cell>
          <cell r="IW132">
            <v>371.45422131824495</v>
          </cell>
          <cell r="IX132">
            <v>367.24105439758301</v>
          </cell>
          <cell r="IY132">
            <v>377.89489038932322</v>
          </cell>
          <cell r="IZ132">
            <v>381.23164663887025</v>
          </cell>
          <cell r="JA132">
            <v>385.58871679401398</v>
          </cell>
          <cell r="JB132">
            <v>379.66869761991501</v>
          </cell>
          <cell r="JC132">
            <v>381.98314130783081</v>
          </cell>
          <cell r="JD132">
            <v>387.01175989055633</v>
          </cell>
          <cell r="JE132">
            <v>386.85386606383321</v>
          </cell>
          <cell r="JF132">
            <v>387.79723171210287</v>
          </cell>
          <cell r="JG132">
            <v>387.02974779486658</v>
          </cell>
          <cell r="JH132">
            <v>384.74628327548504</v>
          </cell>
          <cell r="JI132">
            <v>390.70627557027342</v>
          </cell>
          <cell r="JJ132">
            <v>394.29186449611188</v>
          </cell>
          <cell r="JK132">
            <v>399.67824250900748</v>
          </cell>
          <cell r="JL132">
            <v>404.02032274389262</v>
          </cell>
          <cell r="JM132">
            <v>407.90171276283263</v>
          </cell>
          <cell r="JN132">
            <v>409.62655292057991</v>
          </cell>
          <cell r="JO132">
            <v>408.30843926584726</v>
          </cell>
          <cell r="JP132">
            <v>410.24413763523103</v>
          </cell>
          <cell r="JQ132">
            <v>418.20478462052347</v>
          </cell>
          <cell r="JR132">
            <v>424.94425276875495</v>
          </cell>
          <cell r="JS132">
            <v>424.51454172134402</v>
          </cell>
          <cell r="JT132">
            <v>423.19343008255959</v>
          </cell>
          <cell r="JU132">
            <v>422.56885007178784</v>
          </cell>
          <cell r="JV132">
            <v>429.71004808294776</v>
          </cell>
          <cell r="JW132">
            <v>426.88194979417324</v>
          </cell>
          <cell r="JX132">
            <v>425.20807536530498</v>
          </cell>
          <cell r="JY132">
            <v>425.09814928340916</v>
          </cell>
          <cell r="JZ132">
            <v>423.60315456962581</v>
          </cell>
          <cell r="KA132">
            <v>414.19248263132573</v>
          </cell>
          <cell r="KB132">
            <v>414.91799477183821</v>
          </cell>
          <cell r="KC132">
            <v>400.99135952365401</v>
          </cell>
          <cell r="KD132">
            <v>388.12401197373867</v>
          </cell>
          <cell r="KE132">
            <v>387.86718467330934</v>
          </cell>
          <cell r="KF132">
            <v>389.20228690433504</v>
          </cell>
          <cell r="KG132">
            <v>385.72062809228896</v>
          </cell>
          <cell r="KH132">
            <v>387.13067992460731</v>
          </cell>
          <cell r="KI132">
            <v>383.20831745696069</v>
          </cell>
          <cell r="KJ132">
            <v>383.16634568023682</v>
          </cell>
          <cell r="KK132">
            <v>377.04845955872537</v>
          </cell>
          <cell r="KL132">
            <v>378.59841731345654</v>
          </cell>
          <cell r="KM132">
            <v>369.74237242472168</v>
          </cell>
          <cell r="KN132">
            <v>359.31038725280763</v>
          </cell>
          <cell r="KO132">
            <v>350.68818512010574</v>
          </cell>
          <cell r="KP132">
            <v>354.53359933042526</v>
          </cell>
          <cell r="KQ132">
            <v>361.70477718210219</v>
          </cell>
          <cell r="KR132">
            <v>362.82802187347414</v>
          </cell>
          <cell r="KS132">
            <v>365.0085556070805</v>
          </cell>
          <cell r="KT132">
            <v>366.01387959241868</v>
          </cell>
          <cell r="KU132">
            <v>360.33869578254223</v>
          </cell>
          <cell r="KV132">
            <v>355.41700529766081</v>
          </cell>
          <cell r="KW132">
            <v>350.26447004079819</v>
          </cell>
          <cell r="KX132">
            <v>351.4676609735489</v>
          </cell>
          <cell r="KY132">
            <v>348.70052169382575</v>
          </cell>
          <cell r="KZ132">
            <v>349.87473211407661</v>
          </cell>
          <cell r="LA132">
            <v>352.21515833044054</v>
          </cell>
          <cell r="LB132">
            <v>353.30942250931264</v>
          </cell>
          <cell r="LC132">
            <v>364.91661742949486</v>
          </cell>
          <cell r="LD132">
            <v>369.19474067127703</v>
          </cell>
          <cell r="LE132">
            <v>367.43292537689211</v>
          </cell>
          <cell r="LF132">
            <v>366.87729899930957</v>
          </cell>
          <cell r="LG132">
            <v>365.93693133509157</v>
          </cell>
          <cell r="LH132">
            <v>366.06884263336656</v>
          </cell>
          <cell r="LI132">
            <v>366.4315987036228</v>
          </cell>
          <cell r="LJ132">
            <v>361.66580338943004</v>
          </cell>
          <cell r="LK132">
            <v>360.49059364116192</v>
          </cell>
          <cell r="LL132">
            <v>371.14243097686767</v>
          </cell>
          <cell r="LM132">
            <v>374.52315765917297</v>
          </cell>
          <cell r="LN132">
            <v>376.14706568717952</v>
          </cell>
          <cell r="LO132">
            <v>377.94485679018499</v>
          </cell>
          <cell r="LP132">
            <v>383.53010107851031</v>
          </cell>
          <cell r="LQ132">
            <v>373.8566058716774</v>
          </cell>
          <cell r="LR132">
            <v>367.87962500059604</v>
          </cell>
          <cell r="LS132">
            <v>355.07523511576653</v>
          </cell>
          <cell r="LT132">
            <v>349.28113127183917</v>
          </cell>
          <cell r="LU132">
            <v>350.4973134688139</v>
          </cell>
          <cell r="LV132">
            <v>354.07890508258345</v>
          </cell>
          <cell r="LW132">
            <v>355.18815918171407</v>
          </cell>
          <cell r="LX132">
            <v>361.04222270667555</v>
          </cell>
          <cell r="LY132">
            <v>367.4009468803406</v>
          </cell>
          <cell r="LZ132">
            <v>371.18740073764326</v>
          </cell>
          <cell r="MA132">
            <v>372.09379124927523</v>
          </cell>
          <cell r="MB132">
            <v>371.29033152341844</v>
          </cell>
          <cell r="MC132">
            <v>365.25538962733742</v>
          </cell>
          <cell r="MD132">
            <v>359.78606738901141</v>
          </cell>
          <cell r="ME132">
            <v>361.46194047391413</v>
          </cell>
          <cell r="MF132">
            <v>360.62550292348863</v>
          </cell>
          <cell r="MG132">
            <v>360.07487318599226</v>
          </cell>
          <cell r="MH132">
            <v>361.00424824202059</v>
          </cell>
          <cell r="MI132">
            <v>369.15976419067385</v>
          </cell>
          <cell r="MJ132">
            <v>374.54714153158665</v>
          </cell>
          <cell r="MK132">
            <v>378.77329971647265</v>
          </cell>
          <cell r="ML132">
            <v>375.72335060787202</v>
          </cell>
          <cell r="MM132">
            <v>362.51423287606235</v>
          </cell>
          <cell r="MN132">
            <v>364.25306362605096</v>
          </cell>
          <cell r="MO132">
            <v>364.96658383035657</v>
          </cell>
          <cell r="MP132">
            <v>365.46225052690511</v>
          </cell>
          <cell r="MQ132">
            <v>366.9512492725849</v>
          </cell>
          <cell r="MR132">
            <v>364.82867656397821</v>
          </cell>
          <cell r="MS132">
            <v>370.20206331264973</v>
          </cell>
          <cell r="MT132">
            <v>380.1193945556879</v>
          </cell>
          <cell r="MU132">
            <v>383.89585513281821</v>
          </cell>
          <cell r="MV132">
            <v>378.09775397682188</v>
          </cell>
          <cell r="MW132">
            <v>373.37492976737019</v>
          </cell>
          <cell r="MX132">
            <v>374.88791238546372</v>
          </cell>
          <cell r="MY132">
            <v>372.99918243288994</v>
          </cell>
          <cell r="MZ132">
            <v>376.54479823803899</v>
          </cell>
          <cell r="NA132">
            <v>377.51114843070508</v>
          </cell>
          <cell r="NB132">
            <v>379.36090459060665</v>
          </cell>
          <cell r="NC132">
            <v>379.49881185698513</v>
          </cell>
          <cell r="ND132">
            <v>378.68136153888702</v>
          </cell>
          <cell r="NE132">
            <v>374.90290230572219</v>
          </cell>
          <cell r="NF132">
            <v>379.74164856517314</v>
          </cell>
          <cell r="NG132">
            <v>374.67805350184443</v>
          </cell>
          <cell r="NH132">
            <v>375.59543662166595</v>
          </cell>
          <cell r="NI132">
            <v>376.24599916088584</v>
          </cell>
          <cell r="NJ132">
            <v>380.40919968068602</v>
          </cell>
          <cell r="NK132">
            <v>387.21662213408945</v>
          </cell>
          <cell r="NL132">
            <v>387.47844607460496</v>
          </cell>
          <cell r="NM132">
            <v>399.99203150641921</v>
          </cell>
          <cell r="NN132">
            <v>399.22954422926904</v>
          </cell>
          <cell r="NO132">
            <v>400.39875800943378</v>
          </cell>
          <cell r="NP132">
            <v>406.88439684128764</v>
          </cell>
          <cell r="NQ132">
            <v>413.1202036688328</v>
          </cell>
          <cell r="NR132">
            <v>425.36197187995913</v>
          </cell>
          <cell r="NS132">
            <v>429.12943850493434</v>
          </cell>
          <cell r="NT132">
            <v>428.41991561269765</v>
          </cell>
          <cell r="NU132">
            <v>433.44653553938866</v>
          </cell>
          <cell r="NV132">
            <v>428.00719314157965</v>
          </cell>
          <cell r="NW132">
            <v>421.90629559636113</v>
          </cell>
          <cell r="NX132">
            <v>420.87698773860933</v>
          </cell>
          <cell r="NY132">
            <v>419.0272315787077</v>
          </cell>
          <cell r="NZ132">
            <v>419.31204006361963</v>
          </cell>
          <cell r="OA132">
            <v>417.45129129552845</v>
          </cell>
          <cell r="OB132">
            <v>418.42663544034963</v>
          </cell>
          <cell r="OC132">
            <v>416.64483358561995</v>
          </cell>
          <cell r="OD132">
            <v>413.74878099167347</v>
          </cell>
          <cell r="OE132">
            <v>412.77143819081783</v>
          </cell>
          <cell r="OF132">
            <v>414.92798805201051</v>
          </cell>
          <cell r="OG132">
            <v>410.98364036798478</v>
          </cell>
          <cell r="OH132">
            <v>419.88165703344345</v>
          </cell>
          <cell r="OI132">
            <v>427.44457146787647</v>
          </cell>
          <cell r="OJ132">
            <v>428.14310175192355</v>
          </cell>
          <cell r="OK132">
            <v>421.82634935498237</v>
          </cell>
          <cell r="OL132">
            <v>423.6181444898844</v>
          </cell>
          <cell r="OM132">
            <v>416.00126634252069</v>
          </cell>
          <cell r="ON132">
            <v>412.51760887444021</v>
          </cell>
          <cell r="OO132">
            <v>403.60260363268856</v>
          </cell>
          <cell r="OP132">
            <v>397.39477798962594</v>
          </cell>
          <cell r="OQ132">
            <v>392.80086709439752</v>
          </cell>
          <cell r="OR132">
            <v>379.77462638974185</v>
          </cell>
          <cell r="OS132">
            <v>376.17204888761046</v>
          </cell>
          <cell r="OT132">
            <v>371.24835974669458</v>
          </cell>
          <cell r="OU132">
            <v>372.77533295702938</v>
          </cell>
          <cell r="OV132">
            <v>368.35530513679981</v>
          </cell>
          <cell r="OW132">
            <v>357.72645234549043</v>
          </cell>
          <cell r="OX132">
            <v>358.2391076183319</v>
          </cell>
          <cell r="OY132">
            <v>347.39439997529985</v>
          </cell>
          <cell r="OZ132">
            <v>338.1346265676022</v>
          </cell>
          <cell r="PA132">
            <v>338.88911922061448</v>
          </cell>
          <cell r="PB132">
            <v>313.34229778802393</v>
          </cell>
          <cell r="PC132">
            <v>311.48254834795</v>
          </cell>
          <cell r="PD132">
            <v>312.452895852685</v>
          </cell>
          <cell r="PE132">
            <v>306.50589482212064</v>
          </cell>
          <cell r="PF132">
            <v>300.78574125146866</v>
          </cell>
          <cell r="PG132">
            <v>304.49224886739256</v>
          </cell>
          <cell r="PH132">
            <v>305.37465550661085</v>
          </cell>
          <cell r="PI132">
            <v>307.99189558374883</v>
          </cell>
          <cell r="PJ132">
            <v>308.89728676736354</v>
          </cell>
          <cell r="PK132">
            <v>314.02883613586425</v>
          </cell>
          <cell r="PL132">
            <v>319.23733376169207</v>
          </cell>
          <cell r="PM132">
            <v>320.94818332719802</v>
          </cell>
          <cell r="PN132">
            <v>322.38221903192994</v>
          </cell>
          <cell r="PO132">
            <v>322.86889177632332</v>
          </cell>
          <cell r="PP132">
            <v>315.96353517723082</v>
          </cell>
          <cell r="PQ132">
            <v>314.82030392551422</v>
          </cell>
          <cell r="PR132">
            <v>312.07514986217024</v>
          </cell>
          <cell r="PS132">
            <v>307.48723493504525</v>
          </cell>
          <cell r="PT132">
            <v>304.11350354886054</v>
          </cell>
          <cell r="PU132">
            <v>304.36733286523821</v>
          </cell>
          <cell r="PV132">
            <v>302.02790597689153</v>
          </cell>
          <cell r="PW132">
            <v>301.89099803853037</v>
          </cell>
          <cell r="PX132">
            <v>301.9269738471508</v>
          </cell>
          <cell r="PY132">
            <v>299.6305180635452</v>
          </cell>
          <cell r="PZ132">
            <v>294.30110174763206</v>
          </cell>
          <cell r="QA132">
            <v>289.38640655887127</v>
          </cell>
          <cell r="QB132">
            <v>288.3151269243956</v>
          </cell>
          <cell r="QC132">
            <v>290.19985956490041</v>
          </cell>
          <cell r="QD132">
            <v>283.716219389081</v>
          </cell>
          <cell r="QE132">
            <v>288.32112289249898</v>
          </cell>
          <cell r="QF132">
            <v>292.77412853729726</v>
          </cell>
          <cell r="QG132">
            <v>297.02327126657963</v>
          </cell>
          <cell r="QH132">
            <v>293.34574416315559</v>
          </cell>
          <cell r="QI132">
            <v>293.98831207823753</v>
          </cell>
          <cell r="QJ132">
            <v>289.14356985068321</v>
          </cell>
          <cell r="QK132">
            <v>290.39472852826117</v>
          </cell>
          <cell r="QL132">
            <v>286.07063619768616</v>
          </cell>
          <cell r="QM132">
            <v>286.18755757570267</v>
          </cell>
          <cell r="QN132">
            <v>288.91872104680539</v>
          </cell>
          <cell r="QO132">
            <v>285.9727020519972</v>
          </cell>
          <cell r="QP132">
            <v>284.00002854597568</v>
          </cell>
          <cell r="QQ132">
            <v>288.00733389508724</v>
          </cell>
          <cell r="QR132">
            <v>289.42637967956063</v>
          </cell>
          <cell r="QS132">
            <v>289.58727149033547</v>
          </cell>
          <cell r="QT132">
            <v>292.81610031402107</v>
          </cell>
          <cell r="QU132">
            <v>294.02528721487522</v>
          </cell>
          <cell r="QV132">
            <v>290.96034818601606</v>
          </cell>
          <cell r="QW132">
            <v>292.82209628212451</v>
          </cell>
          <cell r="QX132">
            <v>295.36238810193538</v>
          </cell>
          <cell r="QY132">
            <v>296.98929411399365</v>
          </cell>
          <cell r="QZ132">
            <v>294.51595727133753</v>
          </cell>
          <cell r="RA132">
            <v>292.73315608859065</v>
          </cell>
          <cell r="RB132">
            <v>289.86608400714397</v>
          </cell>
          <cell r="RC132">
            <v>286.44038756406303</v>
          </cell>
          <cell r="RD132">
            <v>283.20856075632571</v>
          </cell>
          <cell r="RE132">
            <v>281.03602164685731</v>
          </cell>
          <cell r="RF132">
            <v>283.74719855761526</v>
          </cell>
          <cell r="RG132">
            <v>285.39109314596658</v>
          </cell>
          <cell r="RH132">
            <v>285.04832363605499</v>
          </cell>
          <cell r="RI132">
            <v>285.41407769036294</v>
          </cell>
          <cell r="RJ132">
            <v>285.0503222920895</v>
          </cell>
          <cell r="RK132">
            <v>289.19053826749325</v>
          </cell>
          <cell r="RL132">
            <v>286.85610801923275</v>
          </cell>
          <cell r="RM132">
            <v>287.24084930586815</v>
          </cell>
          <cell r="RN132">
            <v>287.2118687933683</v>
          </cell>
          <cell r="RO132">
            <v>283.1955694921017</v>
          </cell>
          <cell r="RP132">
            <v>284.07198016321655</v>
          </cell>
          <cell r="RQ132">
            <v>284.09896201968195</v>
          </cell>
          <cell r="RR132">
            <v>278.00905708265304</v>
          </cell>
          <cell r="RS132">
            <v>276.07635669732093</v>
          </cell>
          <cell r="RT132">
            <v>275.17296416974068</v>
          </cell>
          <cell r="RU132">
            <v>276.88781104731561</v>
          </cell>
          <cell r="RV132">
            <v>275.36783313310144</v>
          </cell>
          <cell r="RW132">
            <v>270.84487452709675</v>
          </cell>
          <cell r="RX132">
            <v>269.89651223874091</v>
          </cell>
          <cell r="RY132">
            <v>273.96777458095551</v>
          </cell>
          <cell r="RZ132">
            <v>274.12466907966137</v>
          </cell>
          <cell r="SA132">
            <v>278.68860013437268</v>
          </cell>
          <cell r="SB132">
            <v>280.81517015504841</v>
          </cell>
          <cell r="SC132">
            <v>283.72821132528782</v>
          </cell>
          <cell r="SD132">
            <v>283.92507894468304</v>
          </cell>
          <cell r="SE132">
            <v>284.76851179122923</v>
          </cell>
          <cell r="SF132">
            <v>286.42140033173558</v>
          </cell>
          <cell r="SG132">
            <v>289.99199933731558</v>
          </cell>
          <cell r="SH132">
            <v>287.58661679983135</v>
          </cell>
          <cell r="SI132">
            <v>284.43773421752456</v>
          </cell>
          <cell r="SJ132">
            <v>283.24253790891169</v>
          </cell>
          <cell r="SK132">
            <v>283.60829196321964</v>
          </cell>
          <cell r="SL132">
            <v>283.48037797701357</v>
          </cell>
          <cell r="SM132">
            <v>283.30449624598026</v>
          </cell>
          <cell r="SN132">
            <v>282.84380603003501</v>
          </cell>
          <cell r="SO132">
            <v>288.43304763042926</v>
          </cell>
        </row>
        <row r="133">
          <cell r="B133" t="str">
            <v>NGGLN 1 5/8 12/05/79 nc-24</v>
          </cell>
          <cell r="C133" t="str">
            <v>XS2010044977</v>
          </cell>
          <cell r="D133">
            <v>228.71955398565532</v>
          </cell>
          <cell r="E133">
            <v>227.50270000636579</v>
          </cell>
          <cell r="F133">
            <v>233.76594842565061</v>
          </cell>
          <cell r="G133">
            <v>235.27276760953663</v>
          </cell>
          <cell r="H133">
            <v>235.73071265679596</v>
          </cell>
          <cell r="I133">
            <v>237.95644557207825</v>
          </cell>
          <cell r="J133">
            <v>239.15330195105074</v>
          </cell>
          <cell r="K133">
            <v>234.44986635649204</v>
          </cell>
          <cell r="L133">
            <v>233.78494614595175</v>
          </cell>
          <cell r="M133">
            <v>231.00427982187273</v>
          </cell>
          <cell r="N133">
            <v>228.09462897574903</v>
          </cell>
          <cell r="O133">
            <v>227.06775219947099</v>
          </cell>
          <cell r="P133">
            <v>215.49514089602232</v>
          </cell>
          <cell r="Q133">
            <v>212.2235334841609</v>
          </cell>
          <cell r="R133">
            <v>208.19601678031682</v>
          </cell>
          <cell r="S133">
            <v>199.43506808143854</v>
          </cell>
          <cell r="T133">
            <v>208.62796494716406</v>
          </cell>
          <cell r="U133">
            <v>204.65444176417589</v>
          </cell>
          <cell r="V133">
            <v>201.09586878776551</v>
          </cell>
          <cell r="W133">
            <v>185.74771054446697</v>
          </cell>
          <cell r="X133">
            <v>178.33759974700214</v>
          </cell>
          <cell r="Y133">
            <v>171.25544959473612</v>
          </cell>
          <cell r="Z133">
            <v>171.02547719109057</v>
          </cell>
          <cell r="AA133">
            <v>197.69827649390697</v>
          </cell>
          <cell r="AB133">
            <v>204.7944249663949</v>
          </cell>
          <cell r="AC133">
            <v>213.99332111221551</v>
          </cell>
          <cell r="AD133">
            <v>216.04407502472401</v>
          </cell>
          <cell r="AE133">
            <v>217.03395624041556</v>
          </cell>
          <cell r="AF133">
            <v>212.84545885401965</v>
          </cell>
          <cell r="AG133">
            <v>215.16518049079181</v>
          </cell>
          <cell r="AH133">
            <v>229.55045427882672</v>
          </cell>
          <cell r="AI133">
            <v>246.14946242195367</v>
          </cell>
          <cell r="AJ133">
            <v>245.57453141283989</v>
          </cell>
          <cell r="AK133">
            <v>249.08211050844193</v>
          </cell>
          <cell r="AL133">
            <v>260.18277844440939</v>
          </cell>
          <cell r="AM133">
            <v>266.55301402539015</v>
          </cell>
          <cell r="AN133">
            <v>276.28384633964299</v>
          </cell>
          <cell r="AO133">
            <v>281.61220694410804</v>
          </cell>
          <cell r="AP133">
            <v>282.75506980222463</v>
          </cell>
          <cell r="AQ133">
            <v>277.70567572218175</v>
          </cell>
          <cell r="AR133">
            <v>276.55781346398595</v>
          </cell>
          <cell r="AS133">
            <v>276.93076870989802</v>
          </cell>
          <cell r="AT133">
            <v>277.78166660338638</v>
          </cell>
          <cell r="AU133">
            <v>279.34447906816007</v>
          </cell>
          <cell r="AV133">
            <v>278.57957085603476</v>
          </cell>
          <cell r="AW133">
            <v>283.77894693845508</v>
          </cell>
          <cell r="AX133">
            <v>282.34511899572612</v>
          </cell>
          <cell r="AY133">
            <v>273.26320881175997</v>
          </cell>
          <cell r="AZ133">
            <v>266.84697875005008</v>
          </cell>
          <cell r="BA133">
            <v>265.58812981009481</v>
          </cell>
          <cell r="BB133">
            <v>263.51937805730103</v>
          </cell>
          <cell r="BC133">
            <v>281.66820022499559</v>
          </cell>
          <cell r="BD133">
            <v>288.14242332762484</v>
          </cell>
          <cell r="BE133">
            <v>289.55225414997341</v>
          </cell>
          <cell r="BF133">
            <v>293.36579653042554</v>
          </cell>
          <cell r="BG133">
            <v>289.6852381920815</v>
          </cell>
          <cell r="BH133">
            <v>293.20781548792121</v>
          </cell>
          <cell r="BI133">
            <v>295.02659723675254</v>
          </cell>
          <cell r="BJ133">
            <v>284.93880775684119</v>
          </cell>
          <cell r="BK133">
            <v>291.38003481894731</v>
          </cell>
          <cell r="BL133">
            <v>322.99824068015812</v>
          </cell>
          <cell r="BM133">
            <v>348.01423879671097</v>
          </cell>
          <cell r="BN133">
            <v>368.31280299848322</v>
          </cell>
          <cell r="BO133">
            <v>398.69915668016671</v>
          </cell>
          <cell r="BP133">
            <v>404.59444925361868</v>
          </cell>
          <cell r="BQ133">
            <v>403.55157439708711</v>
          </cell>
          <cell r="BR133">
            <v>420.83150083100799</v>
          </cell>
          <cell r="BS133">
            <v>442.49590113443134</v>
          </cell>
          <cell r="BT133">
            <v>457.56009345322849</v>
          </cell>
          <cell r="BU133">
            <v>465.40115253752469</v>
          </cell>
          <cell r="BV133">
            <v>480.77530766123533</v>
          </cell>
          <cell r="BW133">
            <v>486.86357707774641</v>
          </cell>
          <cell r="BX133">
            <v>547.0623533120156</v>
          </cell>
          <cell r="BY133">
            <v>562.67248011946674</v>
          </cell>
          <cell r="BZ133">
            <v>545.89549333351852</v>
          </cell>
          <cell r="CA133">
            <v>550.50394032657152</v>
          </cell>
          <cell r="CB133">
            <v>551.2638491386175</v>
          </cell>
          <cell r="CC133">
            <v>471.06447294729946</v>
          </cell>
          <cell r="CD133">
            <v>386.5226178471446</v>
          </cell>
          <cell r="CE133">
            <v>305.10938731658462</v>
          </cell>
          <cell r="CF133">
            <v>299.38807386589048</v>
          </cell>
          <cell r="CG133">
            <v>255.48134260988235</v>
          </cell>
          <cell r="CH133">
            <v>250.63192453300954</v>
          </cell>
          <cell r="CI133">
            <v>259.63884371578695</v>
          </cell>
          <cell r="CJ133">
            <v>200.81490250331163</v>
          </cell>
          <cell r="CK133">
            <v>175.85689742767809</v>
          </cell>
          <cell r="CL133">
            <v>167.96084494251014</v>
          </cell>
          <cell r="CM133">
            <v>173.39519282865524</v>
          </cell>
          <cell r="CN133">
            <v>189.75322988796236</v>
          </cell>
          <cell r="CO133">
            <v>189.12830487805607</v>
          </cell>
          <cell r="CP133">
            <v>169.87461529284715</v>
          </cell>
          <cell r="CQ133">
            <v>150.45194598495959</v>
          </cell>
          <cell r="CR133">
            <v>145.05259389936924</v>
          </cell>
          <cell r="CS133">
            <v>140.61812602907418</v>
          </cell>
          <cell r="CT133">
            <v>131.43022856342793</v>
          </cell>
          <cell r="CU133">
            <v>135.34575870549679</v>
          </cell>
          <cell r="CV133">
            <v>138.46238471490145</v>
          </cell>
          <cell r="CW133">
            <v>141.67299944579602</v>
          </cell>
          <cell r="CX133">
            <v>141.55501360392572</v>
          </cell>
          <cell r="CY133">
            <v>144.78362617510555</v>
          </cell>
          <cell r="CZ133">
            <v>148.19921630924941</v>
          </cell>
          <cell r="DA133">
            <v>147.49330101805924</v>
          </cell>
          <cell r="DB133">
            <v>149.01811804223061</v>
          </cell>
          <cell r="DC133">
            <v>150.12198557972906</v>
          </cell>
          <cell r="DD133">
            <v>148.53217635452748</v>
          </cell>
          <cell r="DE133">
            <v>146.64240312457085</v>
          </cell>
          <cell r="DF133">
            <v>151.26584831786155</v>
          </cell>
          <cell r="DG133">
            <v>158.44498683166503</v>
          </cell>
          <cell r="DH133">
            <v>169.41667024558782</v>
          </cell>
          <cell r="DI133">
            <v>171.32644107586145</v>
          </cell>
          <cell r="DJ133">
            <v>170.28556597936154</v>
          </cell>
          <cell r="DK133">
            <v>167.86185682094097</v>
          </cell>
          <cell r="DL133">
            <v>168.661760833621</v>
          </cell>
          <cell r="DM133">
            <v>172.74527081835268</v>
          </cell>
          <cell r="DN133">
            <v>162.46750413542986</v>
          </cell>
          <cell r="DO133">
            <v>151.7337921652794</v>
          </cell>
          <cell r="DP133">
            <v>145.32956066375971</v>
          </cell>
          <cell r="DQ133">
            <v>144.33967944806815</v>
          </cell>
          <cell r="DR133">
            <v>143.67475923752787</v>
          </cell>
          <cell r="DS133">
            <v>144.72963265424968</v>
          </cell>
          <cell r="DT133">
            <v>149.0841101232767</v>
          </cell>
          <cell r="DU133">
            <v>150.44294706481696</v>
          </cell>
          <cell r="DV133">
            <v>150.07199157893658</v>
          </cell>
          <cell r="DW133">
            <v>150.55293386656047</v>
          </cell>
          <cell r="DX133">
            <v>152.11974585139751</v>
          </cell>
          <cell r="DY133">
            <v>151.47182360112669</v>
          </cell>
          <cell r="DZ133">
            <v>156.1732594356537</v>
          </cell>
          <cell r="EA133">
            <v>155.88329423105716</v>
          </cell>
          <cell r="EB133">
            <v>154.07351140236855</v>
          </cell>
          <cell r="EC133">
            <v>149.15710136443377</v>
          </cell>
          <cell r="ED133">
            <v>144.14170320492983</v>
          </cell>
          <cell r="EE133">
            <v>143.17481922960283</v>
          </cell>
          <cell r="EF133">
            <v>141.50601948314906</v>
          </cell>
          <cell r="EG133">
            <v>144.4826622903347</v>
          </cell>
          <cell r="EH133">
            <v>145.24857038247583</v>
          </cell>
          <cell r="EI133">
            <v>144.99660061848164</v>
          </cell>
          <cell r="EJ133">
            <v>145.7565094305277</v>
          </cell>
          <cell r="EK133">
            <v>145.76950787073375</v>
          </cell>
          <cell r="EL133">
            <v>147.04035537087915</v>
          </cell>
          <cell r="EM133">
            <v>150.33695978313685</v>
          </cell>
          <cell r="EN133">
            <v>147.76726814240217</v>
          </cell>
          <cell r="EO133">
            <v>150.30496362262966</v>
          </cell>
          <cell r="EP133">
            <v>175.30496365892887</v>
          </cell>
          <cell r="EQ133">
            <v>177.95064618086815</v>
          </cell>
          <cell r="ER133">
            <v>176.66480048048496</v>
          </cell>
          <cell r="ES133">
            <v>182.35711741071938</v>
          </cell>
          <cell r="ET133">
            <v>188.30740338504316</v>
          </cell>
          <cell r="EU133">
            <v>192.34591876906157</v>
          </cell>
          <cell r="EV133">
            <v>197.5752912519574</v>
          </cell>
          <cell r="EW133">
            <v>202.30472372692824</v>
          </cell>
          <cell r="EX133">
            <v>198.1762191414833</v>
          </cell>
          <cell r="EY133">
            <v>201.99076140195129</v>
          </cell>
          <cell r="EZ133">
            <v>204.11050703555344</v>
          </cell>
          <cell r="FA133">
            <v>203.9635246732235</v>
          </cell>
          <cell r="FB133">
            <v>203.27860686236619</v>
          </cell>
          <cell r="FC133">
            <v>206.1642605881095</v>
          </cell>
          <cell r="FD133">
            <v>212.31052304553987</v>
          </cell>
          <cell r="FE133">
            <v>210.83570002216101</v>
          </cell>
          <cell r="FF133">
            <v>210.8616969025731</v>
          </cell>
          <cell r="FG133">
            <v>198.8571374322772</v>
          </cell>
          <cell r="FH133">
            <v>195.31556241613626</v>
          </cell>
          <cell r="FI133">
            <v>196.41343067353964</v>
          </cell>
          <cell r="FJ133">
            <v>196.13846366918088</v>
          </cell>
          <cell r="FK133">
            <v>190.4171502184868</v>
          </cell>
          <cell r="FL133">
            <v>184.87081577056645</v>
          </cell>
          <cell r="FM133">
            <v>184.18089855962992</v>
          </cell>
          <cell r="FN133">
            <v>179.78742576998471</v>
          </cell>
          <cell r="FO133">
            <v>173.85313787591457</v>
          </cell>
          <cell r="FP133">
            <v>174.38907356441021</v>
          </cell>
          <cell r="FQ133">
            <v>171.81638228362797</v>
          </cell>
          <cell r="FR133">
            <v>177.95464570093154</v>
          </cell>
          <cell r="FS133">
            <v>182.57109173411129</v>
          </cell>
          <cell r="FT133">
            <v>184.58185044598579</v>
          </cell>
          <cell r="FU133">
            <v>182.65208201539517</v>
          </cell>
          <cell r="FV133">
            <v>182.67507925575973</v>
          </cell>
          <cell r="FW133">
            <v>180.35635749900339</v>
          </cell>
          <cell r="FX133">
            <v>184.58085056596994</v>
          </cell>
          <cell r="FY133">
            <v>191.15906119024751</v>
          </cell>
          <cell r="FZ133">
            <v>196.19345707005263</v>
          </cell>
          <cell r="GA133">
            <v>194.78962552779913</v>
          </cell>
          <cell r="GB133">
            <v>196.3764351129532</v>
          </cell>
          <cell r="GC133">
            <v>199.27808691895007</v>
          </cell>
          <cell r="GD133">
            <v>202.03675588268041</v>
          </cell>
          <cell r="GE133">
            <v>203.60256798750163</v>
          </cell>
          <cell r="GF133">
            <v>205.50833929771184</v>
          </cell>
          <cell r="GG133">
            <v>210.90569162327051</v>
          </cell>
          <cell r="GH133">
            <v>209.99580080884695</v>
          </cell>
          <cell r="GI133">
            <v>218.324801340878</v>
          </cell>
          <cell r="GJ133">
            <v>223.3751953009367</v>
          </cell>
          <cell r="GK133">
            <v>224.7130347621441</v>
          </cell>
          <cell r="GL133">
            <v>222.34531888461115</v>
          </cell>
          <cell r="GM133">
            <v>224.20409583407641</v>
          </cell>
          <cell r="GN133">
            <v>224.55605359965563</v>
          </cell>
          <cell r="GO133">
            <v>216.09506890553237</v>
          </cell>
          <cell r="GP133">
            <v>209.32888083827496</v>
          </cell>
          <cell r="GQ133">
            <v>211.28364626926182</v>
          </cell>
          <cell r="GR133">
            <v>210.79670470154286</v>
          </cell>
          <cell r="GS133">
            <v>212.11354668241739</v>
          </cell>
          <cell r="GT133">
            <v>212.61248681032657</v>
          </cell>
          <cell r="GU133">
            <v>212.26352868479489</v>
          </cell>
          <cell r="GV133">
            <v>209.8108230059147</v>
          </cell>
          <cell r="GW133">
            <v>205.38435417574644</v>
          </cell>
          <cell r="GX133">
            <v>211.29364506942034</v>
          </cell>
          <cell r="GY133">
            <v>208.94292715215681</v>
          </cell>
          <cell r="GZ133">
            <v>203.82354147100449</v>
          </cell>
          <cell r="HA133">
            <v>199.72503328603506</v>
          </cell>
          <cell r="HB133">
            <v>195.73551202279327</v>
          </cell>
          <cell r="HC133">
            <v>196.84137932032348</v>
          </cell>
          <cell r="HD133">
            <v>221.71039507454634</v>
          </cell>
          <cell r="HE133">
            <v>220.86549646115301</v>
          </cell>
          <cell r="HF133">
            <v>218.07283157688377</v>
          </cell>
          <cell r="HG133">
            <v>212.67547925132513</v>
          </cell>
          <cell r="HH133">
            <v>208.84793855065107</v>
          </cell>
          <cell r="HI133">
            <v>217.69087741082907</v>
          </cell>
          <cell r="HJ133">
            <v>220.04359508812428</v>
          </cell>
          <cell r="HK133">
            <v>213.20141613966226</v>
          </cell>
        </row>
        <row r="134">
          <cell r="B134" t="str">
            <v>NGGLN 2 1/8 09/05/82 nc-27</v>
          </cell>
          <cell r="C134" t="str">
            <v>XS2010045511</v>
          </cell>
          <cell r="D134">
            <v>259.84430097937587</v>
          </cell>
          <cell r="E134">
            <v>259.76730059385301</v>
          </cell>
          <cell r="F134">
            <v>262.94431650042532</v>
          </cell>
          <cell r="G134">
            <v>263.43331894874575</v>
          </cell>
          <cell r="H134">
            <v>261.89731125831605</v>
          </cell>
          <cell r="I134">
            <v>265.60632982850075</v>
          </cell>
          <cell r="J134">
            <v>264.96532661914824</v>
          </cell>
          <cell r="K134">
            <v>261.73131042718887</v>
          </cell>
          <cell r="L134">
            <v>259.55629953742027</v>
          </cell>
          <cell r="M134">
            <v>256.98628666996956</v>
          </cell>
          <cell r="N134">
            <v>254.72827536463737</v>
          </cell>
          <cell r="O134">
            <v>256.28728317022325</v>
          </cell>
          <cell r="P134">
            <v>250.31425326466558</v>
          </cell>
          <cell r="Q134">
            <v>249.20724772214888</v>
          </cell>
          <cell r="R134">
            <v>244.49922415018079</v>
          </cell>
          <cell r="S134">
            <v>239.8862010538578</v>
          </cell>
          <cell r="T134">
            <v>244.44622388482094</v>
          </cell>
          <cell r="U134">
            <v>242.99921663999555</v>
          </cell>
          <cell r="V134">
            <v>242.41721372604368</v>
          </cell>
          <cell r="W134">
            <v>231.10815710425376</v>
          </cell>
          <cell r="X134">
            <v>223.61711959838868</v>
          </cell>
          <cell r="Y134">
            <v>220.64410471320153</v>
          </cell>
          <cell r="Z134">
            <v>220.05110174417496</v>
          </cell>
          <cell r="AA134">
            <v>242.57121449708939</v>
          </cell>
          <cell r="AB134">
            <v>250.74725543260575</v>
          </cell>
          <cell r="AC134">
            <v>257.5792896389961</v>
          </cell>
          <cell r="AD134">
            <v>259.33029840588569</v>
          </cell>
          <cell r="AE134">
            <v>260.29130321741104</v>
          </cell>
          <cell r="AF134">
            <v>257.97829163670536</v>
          </cell>
          <cell r="AG134">
            <v>258.59629473090172</v>
          </cell>
          <cell r="AH134">
            <v>266.5293344497681</v>
          </cell>
          <cell r="AI134">
            <v>280.42840403914454</v>
          </cell>
          <cell r="AJ134">
            <v>282.0774122953415</v>
          </cell>
          <cell r="AK134">
            <v>283.04741715192796</v>
          </cell>
          <cell r="AL134">
            <v>287.6354401230812</v>
          </cell>
          <cell r="AM134">
            <v>292.41146403551102</v>
          </cell>
          <cell r="AN134">
            <v>299.88650146126747</v>
          </cell>
          <cell r="AO134">
            <v>303.17951794862745</v>
          </cell>
          <cell r="AP134">
            <v>304.26252337098123</v>
          </cell>
          <cell r="AQ134">
            <v>298.30149352550507</v>
          </cell>
          <cell r="AR134">
            <v>298.02749215364457</v>
          </cell>
          <cell r="AS134">
            <v>297.52748965024949</v>
          </cell>
          <cell r="AT134">
            <v>297.19048796296124</v>
          </cell>
          <cell r="AU134">
            <v>298.30649355053902</v>
          </cell>
          <cell r="AV134">
            <v>296.13548268079757</v>
          </cell>
          <cell r="AW134">
            <v>301.64951028823856</v>
          </cell>
          <cell r="AX134">
            <v>300.21850312352177</v>
          </cell>
          <cell r="AY134">
            <v>294.794475966692</v>
          </cell>
          <cell r="AZ134">
            <v>287.3484386861324</v>
          </cell>
          <cell r="BA134">
            <v>287.3294385910034</v>
          </cell>
          <cell r="BB134">
            <v>285.28342834711071</v>
          </cell>
          <cell r="BC134">
            <v>295.06447731852529</v>
          </cell>
          <cell r="BD134">
            <v>297.12548763751988</v>
          </cell>
          <cell r="BE134">
            <v>298.84749625921251</v>
          </cell>
          <cell r="BF134">
            <v>305.15652784705162</v>
          </cell>
          <cell r="BG134">
            <v>302.63351521492007</v>
          </cell>
          <cell r="BH134">
            <v>305.04052726626395</v>
          </cell>
          <cell r="BI134">
            <v>306.76153588294983</v>
          </cell>
          <cell r="BJ134">
            <v>300.24050323367118</v>
          </cell>
          <cell r="BK134">
            <v>295.21047804951667</v>
          </cell>
          <cell r="BL134">
            <v>314.90457665324215</v>
          </cell>
          <cell r="BM134">
            <v>330.54265494942666</v>
          </cell>
          <cell r="BN134">
            <v>341.46270962357522</v>
          </cell>
          <cell r="BO134">
            <v>358.33679410815239</v>
          </cell>
          <cell r="BP134">
            <v>366.125833106041</v>
          </cell>
          <cell r="BQ134">
            <v>364.83882666230198</v>
          </cell>
          <cell r="BR134">
            <v>367.57184034585953</v>
          </cell>
          <cell r="BS134">
            <v>367.69184094667435</v>
          </cell>
          <cell r="BT134">
            <v>372.54486524462703</v>
          </cell>
          <cell r="BU134">
            <v>370.62785564661021</v>
          </cell>
          <cell r="BV134">
            <v>371.26185882091522</v>
          </cell>
          <cell r="BW134">
            <v>369.30784903764726</v>
          </cell>
          <cell r="BX134">
            <v>406.06403306722643</v>
          </cell>
          <cell r="BY134">
            <v>414.59407577514645</v>
          </cell>
          <cell r="BZ134">
            <v>401.79101167321204</v>
          </cell>
          <cell r="CA134">
            <v>397.75699147582054</v>
          </cell>
          <cell r="CB134">
            <v>398.79099665284156</v>
          </cell>
          <cell r="CC134">
            <v>368.3568442761898</v>
          </cell>
          <cell r="CD134">
            <v>336.50268478989597</v>
          </cell>
          <cell r="CE134">
            <v>280.96740673780442</v>
          </cell>
          <cell r="CF134">
            <v>277.67339024543764</v>
          </cell>
          <cell r="CG134">
            <v>252.99226667284967</v>
          </cell>
          <cell r="CH134">
            <v>250.18925263881681</v>
          </cell>
          <cell r="CI134">
            <v>259.06729708909984</v>
          </cell>
          <cell r="CJ134">
            <v>220.91510607004165</v>
          </cell>
          <cell r="CK134">
            <v>202.1670122027397</v>
          </cell>
          <cell r="CL134">
            <v>195.41197838187219</v>
          </cell>
          <cell r="CM134">
            <v>197.69198979735376</v>
          </cell>
          <cell r="CN134">
            <v>208.63304457664489</v>
          </cell>
          <cell r="CO134">
            <v>204.48102378845215</v>
          </cell>
          <cell r="CP134">
            <v>191.3319579541683</v>
          </cell>
          <cell r="CQ134">
            <v>179.77690010070802</v>
          </cell>
          <cell r="CR134">
            <v>175.59987918734549</v>
          </cell>
          <cell r="CS134">
            <v>170.88185556530954</v>
          </cell>
          <cell r="CT134">
            <v>162.2478123366833</v>
          </cell>
          <cell r="CU134">
            <v>165.62382923960683</v>
          </cell>
          <cell r="CV134">
            <v>168.32984278798105</v>
          </cell>
          <cell r="CW134">
            <v>172.5398638665676</v>
          </cell>
          <cell r="CX134">
            <v>172.82386528849602</v>
          </cell>
          <cell r="CY134">
            <v>176.98688613176344</v>
          </cell>
          <cell r="CZ134">
            <v>180.41290328502654</v>
          </cell>
          <cell r="DA134">
            <v>179.62989936470984</v>
          </cell>
          <cell r="DB134">
            <v>182.31491280794143</v>
          </cell>
          <cell r="DC134">
            <v>184.44592347741127</v>
          </cell>
          <cell r="DD134">
            <v>182.23791242241859</v>
          </cell>
          <cell r="DE134">
            <v>181.12990687489508</v>
          </cell>
          <cell r="DF134">
            <v>184.62292436361315</v>
          </cell>
          <cell r="DG134">
            <v>190.88395571112633</v>
          </cell>
          <cell r="DH134">
            <v>200.2980028450489</v>
          </cell>
          <cell r="DI134">
            <v>201.88701080083845</v>
          </cell>
          <cell r="DJ134">
            <v>200.88700579404829</v>
          </cell>
          <cell r="DK134">
            <v>198.53599402308464</v>
          </cell>
          <cell r="DL134">
            <v>200.8050053834915</v>
          </cell>
          <cell r="DM134">
            <v>206.37803328633311</v>
          </cell>
          <cell r="DN134">
            <v>196.12698196172715</v>
          </cell>
          <cell r="DO134">
            <v>190.99095624685287</v>
          </cell>
          <cell r="DP134">
            <v>185.92593088746071</v>
          </cell>
          <cell r="DQ134">
            <v>185.90093076229095</v>
          </cell>
          <cell r="DR134">
            <v>185.01592633128166</v>
          </cell>
          <cell r="DS134">
            <v>185.68292967081069</v>
          </cell>
          <cell r="DT134">
            <v>189.19694726467134</v>
          </cell>
          <cell r="DU134">
            <v>190.13695197105406</v>
          </cell>
          <cell r="DV134">
            <v>189.7589500784874</v>
          </cell>
          <cell r="DW134">
            <v>190.22795242667198</v>
          </cell>
          <cell r="DX134">
            <v>193.51596888899803</v>
          </cell>
          <cell r="DY134">
            <v>192.75496507883071</v>
          </cell>
          <cell r="DZ134">
            <v>196.62798447012904</v>
          </cell>
          <cell r="EA134">
            <v>197.50498886108397</v>
          </cell>
          <cell r="EB134">
            <v>195.17897721529008</v>
          </cell>
          <cell r="EC134">
            <v>190.90495581626891</v>
          </cell>
          <cell r="ED134">
            <v>185.27792764306068</v>
          </cell>
          <cell r="EE134">
            <v>180.86490554809572</v>
          </cell>
          <cell r="EF134">
            <v>181.55290899276733</v>
          </cell>
          <cell r="EG134">
            <v>186.4969337463379</v>
          </cell>
          <cell r="EH134">
            <v>186.37793315052988</v>
          </cell>
          <cell r="EI134">
            <v>185.76093006134033</v>
          </cell>
          <cell r="EJ134">
            <v>187.50093877315521</v>
          </cell>
          <cell r="EK134">
            <v>187.20493729114534</v>
          </cell>
          <cell r="EL134">
            <v>187.85494054555895</v>
          </cell>
          <cell r="EM134">
            <v>191.57495917081835</v>
          </cell>
          <cell r="EN134">
            <v>188.94794601798057</v>
          </cell>
          <cell r="EO134">
            <v>191.83096045255661</v>
          </cell>
          <cell r="EP134">
            <v>213.24706767797471</v>
          </cell>
          <cell r="EQ134">
            <v>217.13108712434769</v>
          </cell>
          <cell r="ER134">
            <v>215.58007935881616</v>
          </cell>
          <cell r="ES134">
            <v>220.56710432767869</v>
          </cell>
          <cell r="ET134">
            <v>222.88511593341826</v>
          </cell>
          <cell r="EU134">
            <v>225.60312954187393</v>
          </cell>
          <cell r="EV134">
            <v>229.86915090084076</v>
          </cell>
          <cell r="EW134">
            <v>234.69017503857611</v>
          </cell>
          <cell r="EX134">
            <v>229.10914709568024</v>
          </cell>
          <cell r="EY134">
            <v>233.47116893529892</v>
          </cell>
          <cell r="EZ134">
            <v>234.867175924778</v>
          </cell>
          <cell r="FA134">
            <v>235.69518007040023</v>
          </cell>
          <cell r="FB134">
            <v>235.10517711639406</v>
          </cell>
          <cell r="FC134">
            <v>234.8771759748459</v>
          </cell>
          <cell r="FD134">
            <v>240.1612024307251</v>
          </cell>
          <cell r="FE134">
            <v>238.11119216680527</v>
          </cell>
          <cell r="FF134">
            <v>238.41319367885589</v>
          </cell>
          <cell r="FG134">
            <v>229.78715049028398</v>
          </cell>
          <cell r="FH134">
            <v>227.48013893961908</v>
          </cell>
          <cell r="FI134">
            <v>228.10414206385613</v>
          </cell>
          <cell r="FJ134">
            <v>228.33014319539072</v>
          </cell>
          <cell r="FK134">
            <v>222.86811584830284</v>
          </cell>
          <cell r="FL134">
            <v>218.44409369826317</v>
          </cell>
          <cell r="FM134">
            <v>216.79908546209336</v>
          </cell>
          <cell r="FN134">
            <v>215.04407667517663</v>
          </cell>
          <cell r="FO134">
            <v>209.34104812145233</v>
          </cell>
          <cell r="FP134">
            <v>212.96706627607347</v>
          </cell>
          <cell r="FQ134">
            <v>210.21705250740052</v>
          </cell>
          <cell r="FR134">
            <v>215.36607828736305</v>
          </cell>
          <cell r="FS134">
            <v>220.32510311603548</v>
          </cell>
          <cell r="FT134">
            <v>222.30511302947997</v>
          </cell>
          <cell r="FU134">
            <v>218.27309284210205</v>
          </cell>
          <cell r="FV134">
            <v>218.31109303236008</v>
          </cell>
          <cell r="FW134">
            <v>217.62208958268167</v>
          </cell>
          <cell r="FX134">
            <v>223.94212122559549</v>
          </cell>
          <cell r="FY134">
            <v>228.76014534831046</v>
          </cell>
          <cell r="FZ134">
            <v>231.80816060900688</v>
          </cell>
          <cell r="GA134">
            <v>228.87314591407778</v>
          </cell>
          <cell r="GB134">
            <v>230.39115351438522</v>
          </cell>
          <cell r="GC134">
            <v>233.89517105817797</v>
          </cell>
          <cell r="GD134">
            <v>236.75118535757065</v>
          </cell>
          <cell r="GE134">
            <v>236.20518262386324</v>
          </cell>
          <cell r="GF134">
            <v>237.94819135069847</v>
          </cell>
          <cell r="GG134">
            <v>243.47821903824806</v>
          </cell>
          <cell r="GH134">
            <v>241.43620881438255</v>
          </cell>
          <cell r="GI134">
            <v>248.63824487328529</v>
          </cell>
          <cell r="GJ134">
            <v>254.28727315664293</v>
          </cell>
          <cell r="GK134">
            <v>256.2942832052708</v>
          </cell>
          <cell r="GL134">
            <v>252.92026631236078</v>
          </cell>
          <cell r="GM134">
            <v>254.31127327680588</v>
          </cell>
          <cell r="GN134">
            <v>254.76027552485465</v>
          </cell>
          <cell r="GO134">
            <v>249.37824857831004</v>
          </cell>
          <cell r="GP134">
            <v>244.44622388482094</v>
          </cell>
          <cell r="GQ134">
            <v>246.38623359799385</v>
          </cell>
          <cell r="GR134">
            <v>246.69423514008523</v>
          </cell>
          <cell r="GS134">
            <v>247.7932406425476</v>
          </cell>
          <cell r="GT134">
            <v>248.35824347138404</v>
          </cell>
          <cell r="GU134">
            <v>249.93225135207177</v>
          </cell>
          <cell r="GV134">
            <v>246.40823370814326</v>
          </cell>
          <cell r="GW134">
            <v>241.48420905470849</v>
          </cell>
          <cell r="GX134">
            <v>244.95122641324997</v>
          </cell>
          <cell r="GY134">
            <v>244.72822529673576</v>
          </cell>
          <cell r="GZ134">
            <v>237.37318847179415</v>
          </cell>
          <cell r="HA134">
            <v>233.84317079782488</v>
          </cell>
          <cell r="HB134">
            <v>228.53314421176913</v>
          </cell>
          <cell r="HC134">
            <v>232.57416444420815</v>
          </cell>
          <cell r="HD134">
            <v>249.39124864339828</v>
          </cell>
          <cell r="HE134">
            <v>248.11924227476121</v>
          </cell>
          <cell r="HF134">
            <v>247.96224148869516</v>
          </cell>
          <cell r="HG134">
            <v>248.01824176907539</v>
          </cell>
          <cell r="HH134">
            <v>242.36121344566345</v>
          </cell>
          <cell r="HI134">
            <v>252.34826344847679</v>
          </cell>
          <cell r="HJ134">
            <v>254.80927577018738</v>
          </cell>
          <cell r="HK134">
            <v>250.04825193285942</v>
          </cell>
        </row>
        <row r="135">
          <cell r="B135" t="str">
            <v>NGGLN 5 5/8 06/18/73 nc-25</v>
          </cell>
          <cell r="C135" t="str">
            <v>XS0903532090</v>
          </cell>
          <cell r="D135">
            <v>244.09042081260682</v>
          </cell>
          <cell r="E135">
            <v>246.51841039520502</v>
          </cell>
          <cell r="F135">
            <v>251.60029554873705</v>
          </cell>
          <cell r="G135">
            <v>254.55506590944529</v>
          </cell>
          <cell r="H135">
            <v>261.07635205060245</v>
          </cell>
          <cell r="I135">
            <v>264.25402964758871</v>
          </cell>
          <cell r="J135">
            <v>265.24361782658099</v>
          </cell>
          <cell r="K135">
            <v>267.63962072056529</v>
          </cell>
          <cell r="L135">
            <v>270.0826040634513</v>
          </cell>
          <cell r="M135">
            <v>271.34807743173837</v>
          </cell>
          <cell r="N135">
            <v>272.42163066834212</v>
          </cell>
          <cell r="O135">
            <v>274.60972008633615</v>
          </cell>
          <cell r="P135">
            <v>273.08635404109953</v>
          </cell>
          <cell r="Q135">
            <v>273.29826585316658</v>
          </cell>
          <cell r="R135">
            <v>275.37040352493528</v>
          </cell>
          <cell r="S135">
            <v>275.90817972725631</v>
          </cell>
          <cell r="T135">
            <v>278.88694010442492</v>
          </cell>
          <cell r="U135">
            <v>279.3587437614799</v>
          </cell>
          <cell r="V135">
            <v>281.17998584443336</v>
          </cell>
          <cell r="W135">
            <v>275.26744637095931</v>
          </cell>
          <cell r="X135">
            <v>269.00505249077082</v>
          </cell>
          <cell r="Y135">
            <v>265.18464236944914</v>
          </cell>
          <cell r="Z135">
            <v>271.42804415327311</v>
          </cell>
          <cell r="AA135">
            <v>284.76949205732342</v>
          </cell>
          <cell r="AB135">
            <v>296.49461260235307</v>
          </cell>
          <cell r="AC135">
            <v>308.4226487032771</v>
          </cell>
          <cell r="AD135">
            <v>310.22989660996194</v>
          </cell>
          <cell r="AE135">
            <v>311.65930175739527</v>
          </cell>
          <cell r="AF135">
            <v>309.9540114206672</v>
          </cell>
          <cell r="AG135">
            <v>311.95217987501621</v>
          </cell>
          <cell r="AH135">
            <v>316.46230296957492</v>
          </cell>
          <cell r="AI135">
            <v>328.98209280985594</v>
          </cell>
          <cell r="AJ135">
            <v>330.16959862464665</v>
          </cell>
          <cell r="AK135">
            <v>327.58467435103654</v>
          </cell>
          <cell r="AL135">
            <v>326.48213317787645</v>
          </cell>
          <cell r="AM135">
            <v>329.97667890894411</v>
          </cell>
          <cell r="AN135">
            <v>328.03448715966937</v>
          </cell>
          <cell r="AO135">
            <v>329.93969430023429</v>
          </cell>
          <cell r="AP135">
            <v>328.16143433010581</v>
          </cell>
          <cell r="AQ135">
            <v>324.64189899855853</v>
          </cell>
          <cell r="AR135">
            <v>321.57617481172082</v>
          </cell>
          <cell r="AS135">
            <v>323.02956997561455</v>
          </cell>
          <cell r="AT135">
            <v>322.36284743481878</v>
          </cell>
          <cell r="AU135">
            <v>322.96359743034839</v>
          </cell>
          <cell r="AV135">
            <v>320.5585982801914</v>
          </cell>
          <cell r="AW135">
            <v>314.60307669389243</v>
          </cell>
          <cell r="AX135">
            <v>314.67104840719702</v>
          </cell>
          <cell r="AY135">
            <v>312.7838337789774</v>
          </cell>
          <cell r="AZ135">
            <v>312.90778219735625</v>
          </cell>
          <cell r="BA135">
            <v>312.3500143146515</v>
          </cell>
          <cell r="BB135">
            <v>322.68871182507274</v>
          </cell>
          <cell r="BC135">
            <v>327.08388275742533</v>
          </cell>
          <cell r="BD135">
            <v>328.21041394704577</v>
          </cell>
          <cell r="BE135">
            <v>329.72778248816729</v>
          </cell>
          <cell r="BF135">
            <v>323.52036572903393</v>
          </cell>
          <cell r="BG135">
            <v>323.05355999207495</v>
          </cell>
          <cell r="BH135">
            <v>323.77326048588753</v>
          </cell>
          <cell r="BI135">
            <v>323.07755000853535</v>
          </cell>
          <cell r="BJ135">
            <v>325.02973759800199</v>
          </cell>
          <cell r="BK135">
            <v>347.04057770043613</v>
          </cell>
          <cell r="BL135">
            <v>348.68789216405156</v>
          </cell>
          <cell r="BM135">
            <v>356.84349817657471</v>
          </cell>
          <cell r="BN135">
            <v>372.28907044100765</v>
          </cell>
          <cell r="BO135">
            <v>377.53688654172424</v>
          </cell>
          <cell r="BP135">
            <v>375.97153796768185</v>
          </cell>
          <cell r="BQ135">
            <v>381.70315273368362</v>
          </cell>
          <cell r="BR135">
            <v>386.34821967083218</v>
          </cell>
          <cell r="BS135">
            <v>387.4837471166253</v>
          </cell>
          <cell r="BT135">
            <v>385.83943140506744</v>
          </cell>
          <cell r="BU135">
            <v>389.46892097872495</v>
          </cell>
          <cell r="BV135">
            <v>385.95438356727362</v>
          </cell>
          <cell r="BW135">
            <v>389.57787563681603</v>
          </cell>
          <cell r="BX135">
            <v>393.5252329285741</v>
          </cell>
          <cell r="BY135">
            <v>375.26083373004195</v>
          </cell>
          <cell r="BZ135">
            <v>370.39086038857698</v>
          </cell>
          <cell r="CA135">
            <v>362.96694987809656</v>
          </cell>
          <cell r="CB135">
            <v>343.01625243920085</v>
          </cell>
          <cell r="CC135">
            <v>326.96393267512326</v>
          </cell>
          <cell r="CD135">
            <v>285.88102948665619</v>
          </cell>
          <cell r="CE135">
            <v>285.70510269927979</v>
          </cell>
          <cell r="CF135">
            <v>264.89376341986656</v>
          </cell>
          <cell r="CG135">
            <v>260.78447351700066</v>
          </cell>
          <cell r="CH135">
            <v>268.22537695580718</v>
          </cell>
          <cell r="CI135">
            <v>233.56080275452135</v>
          </cell>
          <cell r="CJ135">
            <v>222.16354576778411</v>
          </cell>
          <cell r="CK135">
            <v>214.86358367568255</v>
          </cell>
          <cell r="CL135">
            <v>215.25442102718353</v>
          </cell>
          <cell r="CM135">
            <v>222.33847297114136</v>
          </cell>
          <cell r="CN135">
            <v>218.71198214954137</v>
          </cell>
          <cell r="CO135">
            <v>203.20143692386151</v>
          </cell>
          <cell r="CP135">
            <v>199.38302597057819</v>
          </cell>
          <cell r="CQ135">
            <v>195.34670570111274</v>
          </cell>
          <cell r="CR135">
            <v>192.48989457428453</v>
          </cell>
          <cell r="CS135">
            <v>183.31171411013602</v>
          </cell>
          <cell r="CT135">
            <v>188.63849734836819</v>
          </cell>
          <cell r="CU135">
            <v>188.75944701468944</v>
          </cell>
          <cell r="CV135">
            <v>191.55728268438577</v>
          </cell>
          <cell r="CW135">
            <v>189.84199650746584</v>
          </cell>
          <cell r="CX135">
            <v>192.65182718539239</v>
          </cell>
          <cell r="CY135">
            <v>193.16861212331057</v>
          </cell>
          <cell r="CZ135">
            <v>195.20876310646534</v>
          </cell>
          <cell r="DA135">
            <v>197.87065534955264</v>
          </cell>
          <cell r="DB135">
            <v>199.47398811632394</v>
          </cell>
          <cell r="DC135">
            <v>197.89464536601307</v>
          </cell>
          <cell r="DD135">
            <v>198.30847314995526</v>
          </cell>
          <cell r="DE135">
            <v>199.28006881660224</v>
          </cell>
          <cell r="DF135">
            <v>203.70722643756866</v>
          </cell>
          <cell r="DG135">
            <v>209.27590900844336</v>
          </cell>
          <cell r="DH135">
            <v>209.197941454947</v>
          </cell>
          <cell r="DI135">
            <v>207.66357998549938</v>
          </cell>
          <cell r="DJ135">
            <v>212.19969226455689</v>
          </cell>
          <cell r="DK135">
            <v>212.44958826935292</v>
          </cell>
          <cell r="DL135">
            <v>216.63484655767678</v>
          </cell>
          <cell r="DM135">
            <v>210.87224468708038</v>
          </cell>
          <cell r="DN135">
            <v>207.78952757191658</v>
          </cell>
          <cell r="DO135">
            <v>204.25100014400485</v>
          </cell>
          <cell r="DP135">
            <v>204.3919414907098</v>
          </cell>
          <cell r="DQ135">
            <v>204.61184997493029</v>
          </cell>
          <cell r="DR135">
            <v>211.01818395388125</v>
          </cell>
          <cell r="DS135">
            <v>212.4186011647582</v>
          </cell>
          <cell r="DT135">
            <v>216.01110612970589</v>
          </cell>
          <cell r="DU135">
            <v>209.48981998854876</v>
          </cell>
          <cell r="DV135">
            <v>209.02101508355142</v>
          </cell>
          <cell r="DW135">
            <v>206.31114280754326</v>
          </cell>
          <cell r="DX135">
            <v>202.83558917284012</v>
          </cell>
          <cell r="DY135">
            <v>201.43817071402071</v>
          </cell>
          <cell r="DZ135">
            <v>201.95495565193889</v>
          </cell>
          <cell r="EA135">
            <v>202.53071604698897</v>
          </cell>
          <cell r="EB135">
            <v>204.83175845915079</v>
          </cell>
          <cell r="EC135">
            <v>201.03034043419362</v>
          </cell>
          <cell r="ED135">
            <v>198.03258796066046</v>
          </cell>
          <cell r="EE135">
            <v>195.20076643431187</v>
          </cell>
          <cell r="EF135">
            <v>201.67307295852899</v>
          </cell>
          <cell r="EG135">
            <v>202.60768401646615</v>
          </cell>
          <cell r="EH135">
            <v>202.77761329972745</v>
          </cell>
          <cell r="EI135">
            <v>203.97611453872921</v>
          </cell>
          <cell r="EJ135">
            <v>204.17503175854682</v>
          </cell>
          <cell r="EK135">
            <v>205.61143399411441</v>
          </cell>
          <cell r="EL135">
            <v>205.73838116455079</v>
          </cell>
          <cell r="EM135">
            <v>199.41501265919209</v>
          </cell>
          <cell r="EN135">
            <v>203.29439823764562</v>
          </cell>
          <cell r="EO135">
            <v>214.9285566369295</v>
          </cell>
          <cell r="EP135">
            <v>217.47949505388735</v>
          </cell>
          <cell r="EQ135">
            <v>214.85058908343314</v>
          </cell>
          <cell r="ER135">
            <v>219.13180743759872</v>
          </cell>
          <cell r="ES135">
            <v>220.69415725958348</v>
          </cell>
          <cell r="ET135">
            <v>222.05758986175061</v>
          </cell>
          <cell r="EU135">
            <v>225.81402660584448</v>
          </cell>
          <cell r="EV135">
            <v>232.47225575762985</v>
          </cell>
          <cell r="EW135">
            <v>227.16646378380059</v>
          </cell>
          <cell r="EX135">
            <v>230.42810643839837</v>
          </cell>
          <cell r="EY135">
            <v>233.07700408923625</v>
          </cell>
          <cell r="EZ135">
            <v>234.22052820718289</v>
          </cell>
          <cell r="FA135">
            <v>236.32265339952707</v>
          </cell>
          <cell r="FB135">
            <v>235.44102029460666</v>
          </cell>
          <cell r="FC135">
            <v>238.50974323350192</v>
          </cell>
          <cell r="FD135">
            <v>232.15738679158687</v>
          </cell>
          <cell r="FE135">
            <v>233.4518480964303</v>
          </cell>
          <cell r="FF135">
            <v>230.39212141370774</v>
          </cell>
          <cell r="FG135">
            <v>227.72423166650532</v>
          </cell>
          <cell r="FH135">
            <v>227.53431070286035</v>
          </cell>
          <cell r="FI135">
            <v>230.41911018222569</v>
          </cell>
          <cell r="FJ135">
            <v>225.77504282909632</v>
          </cell>
          <cell r="FK135">
            <v>221.61077580517531</v>
          </cell>
          <cell r="FL135">
            <v>221.44684402602908</v>
          </cell>
          <cell r="FM135">
            <v>222.46542014157771</v>
          </cell>
          <cell r="FN135">
            <v>222.34547005927561</v>
          </cell>
          <cell r="FO135">
            <v>228.02010853618384</v>
          </cell>
          <cell r="FP135">
            <v>224.17670798242094</v>
          </cell>
          <cell r="FQ135">
            <v>231.78854028850793</v>
          </cell>
          <cell r="FR135">
            <v>239.77621618580818</v>
          </cell>
          <cell r="FS135">
            <v>241.76638796800373</v>
          </cell>
          <cell r="FT135">
            <v>236.23768875789645</v>
          </cell>
          <cell r="FU135">
            <v>233.45084851241111</v>
          </cell>
          <cell r="FV135">
            <v>232.93506315851212</v>
          </cell>
          <cell r="FW135">
            <v>238.41878108775614</v>
          </cell>
          <cell r="FX135">
            <v>241.98629645222425</v>
          </cell>
          <cell r="FY135">
            <v>239.20745287889241</v>
          </cell>
          <cell r="FZ135">
            <v>237.72906811451912</v>
          </cell>
          <cell r="GA135">
            <v>236.44560223388672</v>
          </cell>
          <cell r="GB135">
            <v>240.22602899444104</v>
          </cell>
          <cell r="GC135">
            <v>240.10208057606221</v>
          </cell>
          <cell r="GD135">
            <v>239.27542459219694</v>
          </cell>
          <cell r="GE135">
            <v>242.0512694134712</v>
          </cell>
          <cell r="GF135">
            <v>248.05477103269098</v>
          </cell>
          <cell r="GG135">
            <v>242.06126525366307</v>
          </cell>
          <cell r="GH135">
            <v>254.83794818687437</v>
          </cell>
          <cell r="GI135">
            <v>265.84436782211066</v>
          </cell>
          <cell r="GJ135">
            <v>267.88251963722706</v>
          </cell>
          <cell r="GK135">
            <v>264.46594145965577</v>
          </cell>
          <cell r="GL135">
            <v>265.01771183824536</v>
          </cell>
          <cell r="GM135">
            <v>262.7846411393881</v>
          </cell>
          <cell r="GN135">
            <v>258.14857045841217</v>
          </cell>
          <cell r="GO135">
            <v>256.02645358568429</v>
          </cell>
          <cell r="GP135">
            <v>257.16198103147747</v>
          </cell>
          <cell r="GQ135">
            <v>255.7885525891185</v>
          </cell>
          <cell r="GR135">
            <v>250.94756718420982</v>
          </cell>
          <cell r="GS135">
            <v>248.60654141128063</v>
          </cell>
          <cell r="GT135">
            <v>248.98038583445549</v>
          </cell>
          <cell r="GU135">
            <v>246.25452021414043</v>
          </cell>
          <cell r="GV135">
            <v>241.35555893611908</v>
          </cell>
          <cell r="GW135">
            <v>243.67059552454947</v>
          </cell>
          <cell r="GX135">
            <v>242.72498904240132</v>
          </cell>
          <cell r="GY135">
            <v>236.62852610939743</v>
          </cell>
          <cell r="GZ135">
            <v>235.84085390228032</v>
          </cell>
          <cell r="HA135">
            <v>229.8153614346385</v>
          </cell>
          <cell r="HB135">
            <v>239.1204890692234</v>
          </cell>
          <cell r="HC135">
            <v>254.87893113166095</v>
          </cell>
          <cell r="HD135">
            <v>256.26835291832685</v>
          </cell>
          <cell r="HE135">
            <v>261.28626469463109</v>
          </cell>
          <cell r="HF135">
            <v>266.84595100933313</v>
          </cell>
          <cell r="HG135">
            <v>260.42962119019035</v>
          </cell>
          <cell r="HH135">
            <v>271.16215480417009</v>
          </cell>
          <cell r="HI135">
            <v>278.28019260478021</v>
          </cell>
          <cell r="HJ135">
            <v>276.01113688123223</v>
          </cell>
          <cell r="HK135">
            <v>270.07360780727862</v>
          </cell>
          <cell r="HL135">
            <v>274.99955785381792</v>
          </cell>
          <cell r="HM135">
            <v>277.96032571864129</v>
          </cell>
          <cell r="HN135">
            <v>278.94991389763351</v>
          </cell>
          <cell r="HO135">
            <v>273.88502167242768</v>
          </cell>
          <cell r="HP135">
            <v>276.54791349953416</v>
          </cell>
          <cell r="HQ135">
            <v>285.38623539716002</v>
          </cell>
          <cell r="HR135">
            <v>291.49669250643251</v>
          </cell>
          <cell r="HS135">
            <v>292.77616005098821</v>
          </cell>
          <cell r="HT135">
            <v>294.08761428415772</v>
          </cell>
          <cell r="HU135">
            <v>302.7979894273281</v>
          </cell>
          <cell r="HV135">
            <v>300.76283636426922</v>
          </cell>
          <cell r="HW135">
            <v>299.33443080085516</v>
          </cell>
          <cell r="HX135">
            <v>302.03030890059472</v>
          </cell>
          <cell r="HY135">
            <v>302.36416996300221</v>
          </cell>
          <cell r="HZ135">
            <v>300.01814626997708</v>
          </cell>
          <cell r="IA135">
            <v>308.17475186651944</v>
          </cell>
          <cell r="IB135">
            <v>308.73152016520504</v>
          </cell>
          <cell r="IC135">
            <v>312.95776139831543</v>
          </cell>
          <cell r="ID135">
            <v>305.5098608713746</v>
          </cell>
          <cell r="IE135">
            <v>300.99973777681589</v>
          </cell>
          <cell r="IF135">
            <v>296.65954396551848</v>
          </cell>
          <cell r="IG135">
            <v>294.87928482735157</v>
          </cell>
          <cell r="IH135">
            <v>293.67978400433066</v>
          </cell>
          <cell r="II135">
            <v>290.81197745329143</v>
          </cell>
          <cell r="IJ135">
            <v>289.94633769267796</v>
          </cell>
          <cell r="IK135">
            <v>297.28428397750855</v>
          </cell>
          <cell r="IL135">
            <v>299.64130309474473</v>
          </cell>
          <cell r="IM135">
            <v>298.25587964415547</v>
          </cell>
          <cell r="IN135">
            <v>297.86304312461618</v>
          </cell>
          <cell r="IO135">
            <v>297.44221825253959</v>
          </cell>
          <cell r="IP135">
            <v>296.36466667985917</v>
          </cell>
          <cell r="IQ135">
            <v>292.09444374990466</v>
          </cell>
          <cell r="IR135">
            <v>293.66878858011961</v>
          </cell>
          <cell r="IS135">
            <v>295.61197991341356</v>
          </cell>
          <cell r="IT135">
            <v>294.77332892131807</v>
          </cell>
          <cell r="IU135">
            <v>303.23080930763484</v>
          </cell>
          <cell r="IV135">
            <v>306.57041951572893</v>
          </cell>
          <cell r="IW135">
            <v>304.75517493689063</v>
          </cell>
          <cell r="IX135">
            <v>301.18566040438412</v>
          </cell>
          <cell r="IY135">
            <v>308.89445236033202</v>
          </cell>
          <cell r="IZ135">
            <v>309.01040410655736</v>
          </cell>
          <cell r="JA135">
            <v>308.82048314291239</v>
          </cell>
          <cell r="JB135">
            <v>301.81040041637419</v>
          </cell>
          <cell r="JC135">
            <v>302.12027146232128</v>
          </cell>
          <cell r="JD135">
            <v>304.95309257268906</v>
          </cell>
          <cell r="JE135">
            <v>303.67762336421009</v>
          </cell>
          <cell r="JF135">
            <v>306.58041535592082</v>
          </cell>
          <cell r="JG135">
            <v>303.65763168382642</v>
          </cell>
          <cell r="JH135">
            <v>302.46612753295898</v>
          </cell>
          <cell r="JI135">
            <v>304.23139291083811</v>
          </cell>
          <cell r="JJ135">
            <v>304.19140955007077</v>
          </cell>
          <cell r="JK135">
            <v>313.99732877826688</v>
          </cell>
          <cell r="JL135">
            <v>316.75118275111913</v>
          </cell>
          <cell r="JM135">
            <v>320.12577839988472</v>
          </cell>
          <cell r="JN135">
            <v>322.26688736897705</v>
          </cell>
          <cell r="JO135">
            <v>323.81624259871245</v>
          </cell>
          <cell r="JP135">
            <v>327.21382867991929</v>
          </cell>
          <cell r="JQ135">
            <v>335.85223377370835</v>
          </cell>
          <cell r="JR135">
            <v>342.02166634011269</v>
          </cell>
          <cell r="JS135">
            <v>342.67339512062068</v>
          </cell>
          <cell r="JT135">
            <v>341.20200744438171</v>
          </cell>
          <cell r="JU135">
            <v>341.93770128250122</v>
          </cell>
          <cell r="JV135">
            <v>346.9606109789014</v>
          </cell>
          <cell r="JW135">
            <v>345.2233339535594</v>
          </cell>
          <cell r="JX135">
            <v>343.42508230304719</v>
          </cell>
          <cell r="JY135">
            <v>344.49563678759336</v>
          </cell>
          <cell r="JZ135">
            <v>342.70138347315788</v>
          </cell>
          <cell r="KA135">
            <v>336.5459450830221</v>
          </cell>
          <cell r="KB135">
            <v>336.60791929221153</v>
          </cell>
          <cell r="KC135">
            <v>318.59941360259057</v>
          </cell>
          <cell r="KD135">
            <v>308.1057805691957</v>
          </cell>
          <cell r="KE135">
            <v>301.55450690746306</v>
          </cell>
          <cell r="KF135">
            <v>299.60831682211159</v>
          </cell>
          <cell r="KG135">
            <v>295.93284638357159</v>
          </cell>
          <cell r="KH135">
            <v>296.19873573267461</v>
          </cell>
          <cell r="KI135">
            <v>291.58965382021665</v>
          </cell>
          <cell r="KJ135">
            <v>291.87853360176086</v>
          </cell>
          <cell r="KK135">
            <v>285.39922998940943</v>
          </cell>
          <cell r="KL135">
            <v>285.45020877438787</v>
          </cell>
          <cell r="KM135">
            <v>281.11901121926309</v>
          </cell>
          <cell r="KN135">
            <v>275.28244013124703</v>
          </cell>
          <cell r="KO135">
            <v>267.68060366535184</v>
          </cell>
          <cell r="KP135">
            <v>270.67035946673155</v>
          </cell>
          <cell r="KQ135">
            <v>275.24845427459479</v>
          </cell>
          <cell r="KR135">
            <v>273.40622092723845</v>
          </cell>
          <cell r="KS135">
            <v>276.99172880405189</v>
          </cell>
          <cell r="KT135">
            <v>279.4007262902856</v>
          </cell>
          <cell r="KU135">
            <v>277.67244552111629</v>
          </cell>
          <cell r="KV135">
            <v>275.74224878007175</v>
          </cell>
          <cell r="KW135">
            <v>271.3390811755657</v>
          </cell>
          <cell r="KX135">
            <v>274.80963689017295</v>
          </cell>
          <cell r="KY135">
            <v>271.62696137309075</v>
          </cell>
          <cell r="KZ135">
            <v>275.29843347555402</v>
          </cell>
          <cell r="LA135">
            <v>277.09568554204702</v>
          </cell>
          <cell r="LB135">
            <v>278.05728536850216</v>
          </cell>
          <cell r="LC135">
            <v>285.73708938789366</v>
          </cell>
          <cell r="LD135">
            <v>291.72659683084487</v>
          </cell>
          <cell r="LE135">
            <v>290.93692545568945</v>
          </cell>
          <cell r="LF135">
            <v>289.53850741285083</v>
          </cell>
          <cell r="LG135">
            <v>289.60048162204026</v>
          </cell>
          <cell r="LH135">
            <v>291.87553484970334</v>
          </cell>
          <cell r="LI135">
            <v>291.99348576396704</v>
          </cell>
          <cell r="LJ135">
            <v>298.2238929555416</v>
          </cell>
          <cell r="LK135">
            <v>296.94442541098596</v>
          </cell>
          <cell r="LL135">
            <v>305.49586669510603</v>
          </cell>
          <cell r="LM135">
            <v>306.75034463918206</v>
          </cell>
          <cell r="LN135">
            <v>307.34809588265421</v>
          </cell>
          <cell r="LO135">
            <v>309.23930884695051</v>
          </cell>
          <cell r="LP135">
            <v>314.23123143875603</v>
          </cell>
          <cell r="LQ135">
            <v>304.6872032235861</v>
          </cell>
          <cell r="LR135">
            <v>300.25004976242781</v>
          </cell>
          <cell r="LS135">
            <v>287.24246292078499</v>
          </cell>
          <cell r="LT135">
            <v>282.44945754879711</v>
          </cell>
          <cell r="LU135">
            <v>283.8618697679043</v>
          </cell>
          <cell r="LV135">
            <v>287.5733252311349</v>
          </cell>
          <cell r="LW135">
            <v>287.95016840636731</v>
          </cell>
          <cell r="LX135">
            <v>292.91510222965479</v>
          </cell>
          <cell r="LY135">
            <v>299.55933720517163</v>
          </cell>
          <cell r="LZ135">
            <v>300.57691373670099</v>
          </cell>
          <cell r="MA135">
            <v>300.37499776482582</v>
          </cell>
          <cell r="MB135">
            <v>298.99057389825583</v>
          </cell>
          <cell r="MC135">
            <v>294.05862634760138</v>
          </cell>
          <cell r="MD135">
            <v>288.76183062994482</v>
          </cell>
          <cell r="ME135">
            <v>289.20864468652013</v>
          </cell>
          <cell r="MF135">
            <v>288.1310931138396</v>
          </cell>
          <cell r="MG135">
            <v>287.36241300308706</v>
          </cell>
          <cell r="MH135">
            <v>287.91518296569586</v>
          </cell>
          <cell r="MI135">
            <v>296.10277566683294</v>
          </cell>
          <cell r="MJ135">
            <v>299.36941624152661</v>
          </cell>
          <cell r="MK135">
            <v>303.17883093863725</v>
          </cell>
          <cell r="ML135">
            <v>298.86862464791534</v>
          </cell>
          <cell r="MM135">
            <v>300.92376939135789</v>
          </cell>
          <cell r="MN135">
            <v>300.55292372024059</v>
          </cell>
          <cell r="MO135">
            <v>300.46096199047565</v>
          </cell>
          <cell r="MP135">
            <v>301.97233302748202</v>
          </cell>
          <cell r="MQ135">
            <v>303.71660714095833</v>
          </cell>
          <cell r="MR135">
            <v>302.77899733096359</v>
          </cell>
          <cell r="MS135">
            <v>302.94292911010984</v>
          </cell>
          <cell r="MT135">
            <v>303.81556595885752</v>
          </cell>
          <cell r="MU135">
            <v>303.0498846001625</v>
          </cell>
          <cell r="MV135">
            <v>296.90744080227614</v>
          </cell>
          <cell r="MW135">
            <v>292.21439383220672</v>
          </cell>
          <cell r="MX135">
            <v>292.13742586272957</v>
          </cell>
          <cell r="MY135">
            <v>288.80381315875053</v>
          </cell>
          <cell r="MZ135">
            <v>291.26778776603936</v>
          </cell>
          <cell r="NA135">
            <v>292.76516462677716</v>
          </cell>
          <cell r="NB135">
            <v>292.15441879105566</v>
          </cell>
          <cell r="NC135">
            <v>291.24479733359811</v>
          </cell>
          <cell r="ND135">
            <v>290.43213552600145</v>
          </cell>
          <cell r="NE135">
            <v>284.620554038465</v>
          </cell>
          <cell r="NF135">
            <v>289.67744959151747</v>
          </cell>
          <cell r="NG135">
            <v>284.73350703263282</v>
          </cell>
          <cell r="NH135">
            <v>283.89685520857569</v>
          </cell>
          <cell r="NI135">
            <v>282.58040305531023</v>
          </cell>
          <cell r="NJ135">
            <v>282.1365877507925</v>
          </cell>
          <cell r="NK135">
            <v>287.64129694443943</v>
          </cell>
          <cell r="NL135">
            <v>286.63571542114016</v>
          </cell>
          <cell r="NM135">
            <v>309.08237415593862</v>
          </cell>
          <cell r="NN135">
            <v>308.41265286308527</v>
          </cell>
          <cell r="NO135">
            <v>308.40665535897017</v>
          </cell>
          <cell r="NP135">
            <v>313.86038576763866</v>
          </cell>
          <cell r="NQ135">
            <v>318.29753922879695</v>
          </cell>
          <cell r="NR135">
            <v>325.81441105306146</v>
          </cell>
          <cell r="NS135">
            <v>328.38334198236464</v>
          </cell>
          <cell r="NT135">
            <v>327.68263358491663</v>
          </cell>
          <cell r="NU135">
            <v>328.17942684245105</v>
          </cell>
          <cell r="NV135">
            <v>322.49279335731268</v>
          </cell>
          <cell r="NW135">
            <v>317.5698420628309</v>
          </cell>
          <cell r="NX135">
            <v>317.2059934798479</v>
          </cell>
          <cell r="NY135">
            <v>315.43573018187283</v>
          </cell>
          <cell r="NZ135">
            <v>315.55667984819411</v>
          </cell>
          <cell r="OA135">
            <v>313.39158086264132</v>
          </cell>
          <cell r="OB135">
            <v>315.63564698570968</v>
          </cell>
          <cell r="OC135">
            <v>315.64864157795904</v>
          </cell>
          <cell r="OD135">
            <v>313.63847811537983</v>
          </cell>
          <cell r="OE135">
            <v>313.45755340790748</v>
          </cell>
          <cell r="OF135">
            <v>313.64147686743735</v>
          </cell>
          <cell r="OG135">
            <v>309.50519819605353</v>
          </cell>
          <cell r="OH135">
            <v>318.05863864821191</v>
          </cell>
          <cell r="OI135">
            <v>326.0473141295314</v>
          </cell>
          <cell r="OJ135">
            <v>326.22324091690774</v>
          </cell>
          <cell r="OK135">
            <v>320.18275468897815</v>
          </cell>
          <cell r="OL135">
            <v>322.1659293830395</v>
          </cell>
          <cell r="OM135">
            <v>316.76317775934933</v>
          </cell>
          <cell r="ON135">
            <v>313.59249725049733</v>
          </cell>
          <cell r="OO135">
            <v>306.17358466011285</v>
          </cell>
          <cell r="OP135">
            <v>301.065710322082</v>
          </cell>
          <cell r="OQ135">
            <v>298.64471782761814</v>
          </cell>
          <cell r="OR135">
            <v>293.73676029342408</v>
          </cell>
          <cell r="OS135">
            <v>290.71601738744971</v>
          </cell>
          <cell r="OT135">
            <v>287.24246292078499</v>
          </cell>
          <cell r="OU135">
            <v>289.72043170434239</v>
          </cell>
          <cell r="OV135">
            <v>287.26245460116866</v>
          </cell>
          <cell r="OW135">
            <v>289.6224724704623</v>
          </cell>
          <cell r="OX135">
            <v>291.0078959210515</v>
          </cell>
          <cell r="OY135">
            <v>283.1811530508399</v>
          </cell>
          <cell r="OZ135">
            <v>273.84203955960277</v>
          </cell>
          <cell r="PA135">
            <v>276.49593513053657</v>
          </cell>
          <cell r="PB135">
            <v>258.02362245601415</v>
          </cell>
          <cell r="PC135">
            <v>255.62761956202985</v>
          </cell>
          <cell r="PD135">
            <v>258.05660872864723</v>
          </cell>
          <cell r="PE135">
            <v>252.81379054802656</v>
          </cell>
          <cell r="PF135">
            <v>247.09217162221668</v>
          </cell>
          <cell r="PG135">
            <v>251.16147816431521</v>
          </cell>
          <cell r="PH135">
            <v>252.01812166875601</v>
          </cell>
          <cell r="PI135">
            <v>254.67101765567062</v>
          </cell>
          <cell r="PJ135">
            <v>255.49367530345916</v>
          </cell>
          <cell r="PK135">
            <v>259.87984997963906</v>
          </cell>
          <cell r="PL135">
            <v>265.85236449426412</v>
          </cell>
          <cell r="PM135">
            <v>269.03004209125044</v>
          </cell>
          <cell r="PN135">
            <v>268.0864347771406</v>
          </cell>
          <cell r="PO135">
            <v>268.78714317458866</v>
          </cell>
          <cell r="PP135">
            <v>260.2546939868331</v>
          </cell>
          <cell r="PQ135">
            <v>257.97264367103577</v>
          </cell>
          <cell r="PR135">
            <v>253.96831009018422</v>
          </cell>
          <cell r="PS135">
            <v>249.98896610981225</v>
          </cell>
          <cell r="PT135">
            <v>245.92565707182882</v>
          </cell>
          <cell r="PU135">
            <v>245.16897196930645</v>
          </cell>
          <cell r="PV135">
            <v>243.10083263361454</v>
          </cell>
          <cell r="PW135">
            <v>242.30716292238233</v>
          </cell>
          <cell r="PX135">
            <v>240.58388007330893</v>
          </cell>
          <cell r="PY135">
            <v>238.73864797389507</v>
          </cell>
          <cell r="PZ135">
            <v>234.41044917082789</v>
          </cell>
          <cell r="QA135">
            <v>229.59045503032209</v>
          </cell>
          <cell r="QB135">
            <v>230.34114262872936</v>
          </cell>
          <cell r="QC135">
            <v>232.29732855427267</v>
          </cell>
          <cell r="QD135">
            <v>226.32481403964758</v>
          </cell>
          <cell r="QE135">
            <v>230.7979525254965</v>
          </cell>
          <cell r="QF135">
            <v>236.03977112209796</v>
          </cell>
          <cell r="QG135">
            <v>240.49991501569747</v>
          </cell>
          <cell r="QH135">
            <v>236.4765893384814</v>
          </cell>
          <cell r="QI135">
            <v>237.71107560217382</v>
          </cell>
          <cell r="QJ135">
            <v>236.41961304938792</v>
          </cell>
          <cell r="QK135">
            <v>238.11090920984745</v>
          </cell>
          <cell r="QL135">
            <v>234.86426031553745</v>
          </cell>
          <cell r="QM135">
            <v>235.33206563651564</v>
          </cell>
          <cell r="QN135">
            <v>238.80562010318042</v>
          </cell>
          <cell r="QO135">
            <v>235.88283643108605</v>
          </cell>
          <cell r="QP135">
            <v>233.95963677817582</v>
          </cell>
          <cell r="QQ135">
            <v>237.79604024380447</v>
          </cell>
          <cell r="QR135">
            <v>239.50432933259012</v>
          </cell>
          <cell r="QS135">
            <v>240.6238634340763</v>
          </cell>
          <cell r="QT135">
            <v>242.74797947484254</v>
          </cell>
          <cell r="QU135">
            <v>244.07442746829986</v>
          </cell>
          <cell r="QV135">
            <v>243.12582223409416</v>
          </cell>
          <cell r="QW135">
            <v>244.81711839455366</v>
          </cell>
          <cell r="QX135">
            <v>247.41903559648989</v>
          </cell>
          <cell r="QY135">
            <v>249.22428433513642</v>
          </cell>
          <cell r="QZ135">
            <v>247.01920198881626</v>
          </cell>
          <cell r="RA135">
            <v>246.95222985953095</v>
          </cell>
          <cell r="RB135">
            <v>247.61995198434593</v>
          </cell>
          <cell r="RC135">
            <v>245.85368702244759</v>
          </cell>
          <cell r="RD135">
            <v>244.2673471840024</v>
          </cell>
          <cell r="RE135">
            <v>241.79737507259844</v>
          </cell>
          <cell r="RF135">
            <v>244.93406972479821</v>
          </cell>
          <cell r="RG135">
            <v>246.985216132164</v>
          </cell>
          <cell r="RH135">
            <v>246.81128851282594</v>
          </cell>
          <cell r="RI135">
            <v>247.55597860711813</v>
          </cell>
          <cell r="RJ135">
            <v>247.3580609713197</v>
          </cell>
          <cell r="RK135">
            <v>251.18146984469891</v>
          </cell>
          <cell r="RL135">
            <v>249.63111503094436</v>
          </cell>
          <cell r="RM135">
            <v>250.36780845308306</v>
          </cell>
          <cell r="RN135">
            <v>251.03253182584046</v>
          </cell>
          <cell r="RO135">
            <v>248.02378392809629</v>
          </cell>
          <cell r="RP135">
            <v>249.38521736222506</v>
          </cell>
          <cell r="RQ135">
            <v>249.62111919075249</v>
          </cell>
          <cell r="RR135">
            <v>243.98946282666921</v>
          </cell>
          <cell r="RS135">
            <v>242.35714212334156</v>
          </cell>
          <cell r="RT135">
            <v>240.54689546459912</v>
          </cell>
          <cell r="RU135">
            <v>243.50466457736491</v>
          </cell>
          <cell r="RV135">
            <v>241.8713442900181</v>
          </cell>
          <cell r="RW135">
            <v>237.33123367488386</v>
          </cell>
          <cell r="RX135">
            <v>236.48758476269248</v>
          </cell>
          <cell r="RY135">
            <v>239.60728648656607</v>
          </cell>
          <cell r="RZ135">
            <v>240.71482557982205</v>
          </cell>
          <cell r="SA135">
            <v>245.53681888836624</v>
          </cell>
          <cell r="SB135">
            <v>247.59696155190466</v>
          </cell>
          <cell r="SC135">
            <v>250.49375603950025</v>
          </cell>
          <cell r="SD135">
            <v>250.62370196199419</v>
          </cell>
          <cell r="SE135">
            <v>251.7352393913269</v>
          </cell>
          <cell r="SF135">
            <v>254.53207547700404</v>
          </cell>
          <cell r="SG135">
            <v>258.65236080408096</v>
          </cell>
          <cell r="SH135">
            <v>255.67659917896984</v>
          </cell>
          <cell r="SI135">
            <v>252.28101226580142</v>
          </cell>
          <cell r="SJ135">
            <v>251.20745902919771</v>
          </cell>
          <cell r="SK135">
            <v>251.81320694482326</v>
          </cell>
          <cell r="SL135">
            <v>251.22445195752383</v>
          </cell>
          <cell r="SM135">
            <v>249.95797900521757</v>
          </cell>
          <cell r="SN135">
            <v>248.68750771683455</v>
          </cell>
          <cell r="SO135">
            <v>253.65743946021794</v>
          </cell>
        </row>
        <row r="136">
          <cell r="B136" t="str">
            <v>SSELN 3 7/8 PERP nc-20</v>
          </cell>
          <cell r="C136" t="str">
            <v>XS1196714429</v>
          </cell>
          <cell r="D136">
            <v>212.38987532275917</v>
          </cell>
          <cell r="E136">
            <v>212.31674057346584</v>
          </cell>
          <cell r="F136">
            <v>212.07858382576705</v>
          </cell>
          <cell r="G136">
            <v>209.16725822889805</v>
          </cell>
          <cell r="H136">
            <v>215.03679067218306</v>
          </cell>
          <cell r="I136">
            <v>217.88717064464092</v>
          </cell>
          <cell r="J136">
            <v>222.98316247040034</v>
          </cell>
          <cell r="K136">
            <v>419.70626181954145</v>
          </cell>
          <cell r="L136">
            <v>423.37612603408098</v>
          </cell>
          <cell r="M136">
            <v>413.0238085091114</v>
          </cell>
          <cell r="N136">
            <v>417.01340284556147</v>
          </cell>
          <cell r="O136">
            <v>400.69591512823104</v>
          </cell>
          <cell r="P136">
            <v>390.95586672234538</v>
          </cell>
          <cell r="Q136">
            <v>387.49415525579451</v>
          </cell>
          <cell r="R136">
            <v>380.34288944989441</v>
          </cell>
          <cell r="S136">
            <v>382.76852530145646</v>
          </cell>
          <cell r="T136">
            <v>393.93470131856208</v>
          </cell>
          <cell r="U136">
            <v>388.98685424137113</v>
          </cell>
          <cell r="V136">
            <v>377.65753147584201</v>
          </cell>
          <cell r="W136">
            <v>330.24933668392896</v>
          </cell>
          <cell r="X136">
            <v>339.29085447156433</v>
          </cell>
          <cell r="Y136">
            <v>307.87385390013458</v>
          </cell>
          <cell r="Z136">
            <v>328.43972045141459</v>
          </cell>
          <cell r="AA136">
            <v>329.90054018729921</v>
          </cell>
          <cell r="AB136">
            <v>500.05040966820718</v>
          </cell>
          <cell r="AC136">
            <v>473.49874517476559</v>
          </cell>
          <cell r="AD136">
            <v>475.34117828196287</v>
          </cell>
          <cell r="AE136">
            <v>470.93246557456257</v>
          </cell>
          <cell r="AF136">
            <v>472.32296343612671</v>
          </cell>
          <cell r="AG136">
            <v>443.15157471799853</v>
          </cell>
          <cell r="AH136">
            <v>465.80740737408399</v>
          </cell>
          <cell r="AI136">
            <v>477.84932513272759</v>
          </cell>
          <cell r="AJ136">
            <v>474.42511866581441</v>
          </cell>
          <cell r="AK136">
            <v>472.58268555861713</v>
          </cell>
          <cell r="AL136">
            <v>509.66762920027969</v>
          </cell>
          <cell r="AM136">
            <v>523.01753382128481</v>
          </cell>
          <cell r="AN136">
            <v>520.55064247012137</v>
          </cell>
          <cell r="AO136">
            <v>459.48969018512963</v>
          </cell>
          <cell r="AP136">
            <v>469.5372795880437</v>
          </cell>
          <cell r="AQ136">
            <v>474.81423303705452</v>
          </cell>
          <cell r="AR136">
            <v>472.65488268291949</v>
          </cell>
          <cell r="AS136">
            <v>450.98449389231206</v>
          </cell>
          <cell r="AT136">
            <v>486.97335391956568</v>
          </cell>
          <cell r="AU136">
            <v>469.09940871727463</v>
          </cell>
          <cell r="AV136">
            <v>434.89953717273477</v>
          </cell>
          <cell r="AW136">
            <v>405.34559745830296</v>
          </cell>
          <cell r="AX136">
            <v>441.92797410482166</v>
          </cell>
          <cell r="AY136">
            <v>399.04850801914932</v>
          </cell>
          <cell r="AZ136">
            <v>394.13066494166856</v>
          </cell>
          <cell r="BA136">
            <v>397.5079901590347</v>
          </cell>
          <cell r="BB136">
            <v>400.90406787621976</v>
          </cell>
          <cell r="BC136">
            <v>415.79824085730314</v>
          </cell>
          <cell r="BD136">
            <v>440.93784211438896</v>
          </cell>
          <cell r="BE136">
            <v>438.57033901226521</v>
          </cell>
          <cell r="BF136">
            <v>389.15375148975846</v>
          </cell>
          <cell r="BG136">
            <v>431.72380132842068</v>
          </cell>
          <cell r="BH136">
            <v>429.27566247707608</v>
          </cell>
          <cell r="BI136">
            <v>394.26099481540916</v>
          </cell>
          <cell r="BJ136">
            <v>409.5367811678052</v>
          </cell>
          <cell r="BK136">
            <v>545.71368435198076</v>
          </cell>
          <cell r="BL136">
            <v>596.02007799088949</v>
          </cell>
          <cell r="BM136">
            <v>594.03606351006033</v>
          </cell>
          <cell r="BN136">
            <v>600.21126170039179</v>
          </cell>
          <cell r="BO136">
            <v>595.17058974909787</v>
          </cell>
          <cell r="BP136">
            <v>601.31297106474642</v>
          </cell>
          <cell r="BQ136">
            <v>589.39763267987962</v>
          </cell>
          <cell r="BR136">
            <v>588.34843031501771</v>
          </cell>
          <cell r="BS136">
            <v>586.09813033676141</v>
          </cell>
          <cell r="BT136">
            <v>578.47430153542757</v>
          </cell>
          <cell r="BU136">
            <v>583.6903093600273</v>
          </cell>
          <cell r="BV136">
            <v>582.21636287426952</v>
          </cell>
          <cell r="BW136">
            <v>638.2694600826502</v>
          </cell>
          <cell r="BX136">
            <v>615.70176417571304</v>
          </cell>
          <cell r="BY136">
            <v>586.22939783549305</v>
          </cell>
          <cell r="BZ136">
            <v>587.82898607003688</v>
          </cell>
          <cell r="CA136">
            <v>501.53091952890156</v>
          </cell>
          <cell r="CB136">
            <v>435.25864754426482</v>
          </cell>
          <cell r="CC136">
            <v>346.65589877539873</v>
          </cell>
          <cell r="CD136">
            <v>312.92390210133789</v>
          </cell>
          <cell r="CE136">
            <v>272.73448211467263</v>
          </cell>
          <cell r="CF136">
            <v>248.23809160137176</v>
          </cell>
          <cell r="CG136">
            <v>229.96096765297651</v>
          </cell>
          <cell r="CH136">
            <v>237.63449057883025</v>
          </cell>
          <cell r="CI136">
            <v>145.11340697282552</v>
          </cell>
          <cell r="CJ136">
            <v>139.49234515213965</v>
          </cell>
          <cell r="CK136">
            <v>139.60861065101622</v>
          </cell>
          <cell r="CL136">
            <v>130.79587336117029</v>
          </cell>
          <cell r="CM136">
            <v>134.36822457665204</v>
          </cell>
          <cell r="CN136">
            <v>124.92540329289436</v>
          </cell>
          <cell r="CO136">
            <v>97.752093430459496</v>
          </cell>
          <cell r="CP136">
            <v>96.296899444520477</v>
          </cell>
          <cell r="CQ136">
            <v>99.589838412702093</v>
          </cell>
          <cell r="CR136">
            <v>81.020175467133512</v>
          </cell>
          <cell r="CS136">
            <v>64.360454628109935</v>
          </cell>
          <cell r="CT136">
            <v>59.630136548817156</v>
          </cell>
          <cell r="CU136">
            <v>63.693803259551522</v>
          </cell>
          <cell r="CV136">
            <v>64.262004004061225</v>
          </cell>
          <cell r="CW136">
            <v>67.597136096835129</v>
          </cell>
          <cell r="CX136">
            <v>66.297587859392166</v>
          </cell>
          <cell r="CY136">
            <v>67.313973349571228</v>
          </cell>
          <cell r="CZ136">
            <v>68.765416835546503</v>
          </cell>
          <cell r="DA136">
            <v>69.224853081107142</v>
          </cell>
          <cell r="DB136">
            <v>68.637899836778629</v>
          </cell>
          <cell r="DC136">
            <v>69.584901077628132</v>
          </cell>
          <cell r="DD136">
            <v>71.229495311737068</v>
          </cell>
          <cell r="DE136">
            <v>73.783585787057874</v>
          </cell>
          <cell r="DF136">
            <v>74.787782152354723</v>
          </cell>
          <cell r="DG136">
            <v>75.170333148658287</v>
          </cell>
          <cell r="DH136">
            <v>73.841718536496174</v>
          </cell>
          <cell r="DI136">
            <v>80.913286218166363</v>
          </cell>
          <cell r="DJ136">
            <v>84.87850230485202</v>
          </cell>
          <cell r="DK136">
            <v>89.241271387696258</v>
          </cell>
          <cell r="DL136">
            <v>90.06919425469637</v>
          </cell>
          <cell r="DM136">
            <v>85.575157673120501</v>
          </cell>
          <cell r="DN136">
            <v>86.034593918681139</v>
          </cell>
          <cell r="DO136">
            <v>89.079062264263627</v>
          </cell>
          <cell r="DP136">
            <v>97.336725559473038</v>
          </cell>
          <cell r="DQ136">
            <v>116.01327775400877</v>
          </cell>
          <cell r="DR136">
            <v>123.04265231108667</v>
          </cell>
          <cell r="DS136">
            <v>125.7655152847767</v>
          </cell>
          <cell r="DT136">
            <v>125.91178478336336</v>
          </cell>
          <cell r="DU136">
            <v>123.60897780561447</v>
          </cell>
          <cell r="DV136">
            <v>124.58317017120123</v>
          </cell>
          <cell r="DW136">
            <v>123.66242243009806</v>
          </cell>
          <cell r="DX136">
            <v>123.39332405769825</v>
          </cell>
          <cell r="DY136">
            <v>121.44400170153379</v>
          </cell>
          <cell r="DZ136">
            <v>124.09841805088521</v>
          </cell>
          <cell r="EA136">
            <v>126.94786039835215</v>
          </cell>
          <cell r="EB136">
            <v>127.79734864014388</v>
          </cell>
          <cell r="EC136">
            <v>128.9721927537918</v>
          </cell>
          <cell r="ED136">
            <v>122.78668068856003</v>
          </cell>
          <cell r="EE136">
            <v>126.38341015380621</v>
          </cell>
          <cell r="EF136">
            <v>119.7300232180953</v>
          </cell>
          <cell r="EG136">
            <v>122.15847194463014</v>
          </cell>
          <cell r="EH136">
            <v>137.27955017352105</v>
          </cell>
          <cell r="EI136">
            <v>137.69585566949843</v>
          </cell>
          <cell r="EJ136">
            <v>136.79104755324124</v>
          </cell>
          <cell r="EK136">
            <v>136.53788880568743</v>
          </cell>
          <cell r="EL136">
            <v>141.54199338233471</v>
          </cell>
          <cell r="EM136">
            <v>140.51810689222813</v>
          </cell>
          <cell r="EN136">
            <v>143.19408861637115</v>
          </cell>
          <cell r="EO136">
            <v>147.85783532130716</v>
          </cell>
          <cell r="EP136">
            <v>148.07442669421437</v>
          </cell>
          <cell r="EQ136">
            <v>148.69044631326199</v>
          </cell>
          <cell r="ER136">
            <v>147.61030232369902</v>
          </cell>
          <cell r="ES136">
            <v>148.10724356889725</v>
          </cell>
          <cell r="ET136">
            <v>146.85551420599222</v>
          </cell>
          <cell r="EU136">
            <v>154.80751175415514</v>
          </cell>
          <cell r="EV136">
            <v>150.19533442372085</v>
          </cell>
          <cell r="EW136">
            <v>146.25824708676339</v>
          </cell>
          <cell r="EX136">
            <v>156.61712798666954</v>
          </cell>
          <cell r="EY136">
            <v>154.8478296287656</v>
          </cell>
          <cell r="EZ136">
            <v>158.66771384185554</v>
          </cell>
          <cell r="FA136">
            <v>162.8438955515027</v>
          </cell>
          <cell r="FB136">
            <v>165.88180052214861</v>
          </cell>
          <cell r="FC136">
            <v>172.18920383620264</v>
          </cell>
          <cell r="FD136">
            <v>173.77941582083702</v>
          </cell>
          <cell r="FE136">
            <v>159.71316570675373</v>
          </cell>
          <cell r="FF136">
            <v>158.77179021584988</v>
          </cell>
          <cell r="FG136">
            <v>154.92190200304987</v>
          </cell>
          <cell r="FH136">
            <v>157.77603247547148</v>
          </cell>
          <cell r="FI136">
            <v>154.79626025426387</v>
          </cell>
          <cell r="FJ136">
            <v>157.75352947568894</v>
          </cell>
          <cell r="FK136">
            <v>156.74183211046457</v>
          </cell>
          <cell r="FL136">
            <v>160.12572070276735</v>
          </cell>
          <cell r="FM136">
            <v>164.84384965717794</v>
          </cell>
          <cell r="FN136">
            <v>156.84684610944987</v>
          </cell>
          <cell r="FO136">
            <v>164.33284403711556</v>
          </cell>
          <cell r="FP136">
            <v>168.10022125071285</v>
          </cell>
          <cell r="FQ136">
            <v>170.16674673074485</v>
          </cell>
          <cell r="FR136">
            <v>174.32980169051885</v>
          </cell>
          <cell r="FS136">
            <v>175.1933543071747</v>
          </cell>
          <cell r="FT136">
            <v>175.49995767921212</v>
          </cell>
          <cell r="FU136">
            <v>175.90688692528011</v>
          </cell>
          <cell r="FV136">
            <v>172.93461570399998</v>
          </cell>
          <cell r="FW136">
            <v>178.88197102153302</v>
          </cell>
          <cell r="FX136">
            <v>174.70110118693114</v>
          </cell>
          <cell r="FY136">
            <v>182.05770686584711</v>
          </cell>
          <cell r="FZ136">
            <v>181.3601138725877</v>
          </cell>
          <cell r="GA136">
            <v>181.30854449808598</v>
          </cell>
          <cell r="GB136">
            <v>179.88710501182081</v>
          </cell>
          <cell r="GC136">
            <v>180.23683913344146</v>
          </cell>
          <cell r="GD136">
            <v>185.47816283279658</v>
          </cell>
          <cell r="GE136">
            <v>183.49696122694016</v>
          </cell>
          <cell r="GF136">
            <v>194.48123799580335</v>
          </cell>
          <cell r="GG136">
            <v>194.08743549960852</v>
          </cell>
          <cell r="GH136">
            <v>203.752473906219</v>
          </cell>
          <cell r="GI136">
            <v>196.32648397797345</v>
          </cell>
          <cell r="GJ136">
            <v>196.62558635008335</v>
          </cell>
          <cell r="GK136">
            <v>188.02568993318081</v>
          </cell>
          <cell r="GL136">
            <v>185.83914845430851</v>
          </cell>
          <cell r="GM136">
            <v>184.41958421802519</v>
          </cell>
          <cell r="GN136">
            <v>181.00475400102138</v>
          </cell>
          <cell r="GO136">
            <v>166.33561101776363</v>
          </cell>
          <cell r="GP136">
            <v>165.12044902950524</v>
          </cell>
          <cell r="GQ136">
            <v>167.35574700790644</v>
          </cell>
          <cell r="GR136">
            <v>162.70137655287982</v>
          </cell>
          <cell r="GS136">
            <v>151.76773153352738</v>
          </cell>
          <cell r="GT136">
            <v>137.38737704747913</v>
          </cell>
          <cell r="GU136">
            <v>132.5895499688387</v>
          </cell>
          <cell r="GV136">
            <v>132.61392821860315</v>
          </cell>
          <cell r="GW136">
            <v>133.71094945800303</v>
          </cell>
          <cell r="GX136">
            <v>131.49627922940255</v>
          </cell>
          <cell r="GY136">
            <v>129.6125906226039</v>
          </cell>
          <cell r="GZ136">
            <v>125.84708865898847</v>
          </cell>
          <cell r="HA136">
            <v>126.72564327549935</v>
          </cell>
          <cell r="HB136">
            <v>130.11890811771156</v>
          </cell>
          <cell r="HC136">
            <v>138.97477615714072</v>
          </cell>
          <cell r="HD136">
            <v>143.08344886744024</v>
          </cell>
          <cell r="HE136">
            <v>143.45006023889781</v>
          </cell>
          <cell r="HF136">
            <v>146.93333708024025</v>
          </cell>
          <cell r="HG136">
            <v>146.22261733710764</v>
          </cell>
          <cell r="HH136">
            <v>151.85024253273011</v>
          </cell>
          <cell r="HI136">
            <v>160.12197020280362</v>
          </cell>
          <cell r="HJ136">
            <v>152.5675256507993</v>
          </cell>
          <cell r="HK136">
            <v>153.38794751787188</v>
          </cell>
          <cell r="HL136">
            <v>154.05366126143932</v>
          </cell>
          <cell r="HM136">
            <v>155.86140224397181</v>
          </cell>
          <cell r="HN136">
            <v>154.46621625745294</v>
          </cell>
          <cell r="HO136">
            <v>154.46715388244391</v>
          </cell>
          <cell r="HP136">
            <v>165.81616677278282</v>
          </cell>
          <cell r="HQ136">
            <v>170.54085910212993</v>
          </cell>
          <cell r="HR136">
            <v>172.48455570834875</v>
          </cell>
          <cell r="HS136">
            <v>171.08468159687519</v>
          </cell>
          <cell r="HT136">
            <v>171.81134096485377</v>
          </cell>
          <cell r="HU136">
            <v>173.24778245097397</v>
          </cell>
          <cell r="HV136">
            <v>172.64113908183575</v>
          </cell>
          <cell r="HW136">
            <v>173.78691682076456</v>
          </cell>
          <cell r="HX136">
            <v>168.20898574966193</v>
          </cell>
          <cell r="HY136">
            <v>160.20166832703353</v>
          </cell>
          <cell r="HZ136">
            <v>156.76433511024715</v>
          </cell>
          <cell r="IA136">
            <v>166.59908364021777</v>
          </cell>
          <cell r="IB136">
            <v>165.37923352700471</v>
          </cell>
          <cell r="IC136">
            <v>164.86260215699673</v>
          </cell>
          <cell r="ID136">
            <v>149.78371705269814</v>
          </cell>
          <cell r="IE136">
            <v>139.22699727970362</v>
          </cell>
          <cell r="IF136">
            <v>138.64191928535701</v>
          </cell>
          <cell r="IG136">
            <v>138.735681784451</v>
          </cell>
          <cell r="IH136">
            <v>133.8806595813632</v>
          </cell>
          <cell r="II136">
            <v>129.33786650025846</v>
          </cell>
          <cell r="IJ136">
            <v>129.73260662144423</v>
          </cell>
          <cell r="IK136">
            <v>135.73153131347894</v>
          </cell>
          <cell r="IL136">
            <v>138.97571378213166</v>
          </cell>
          <cell r="IM136">
            <v>137.83087366819382</v>
          </cell>
          <cell r="IN136">
            <v>140.17868664550781</v>
          </cell>
          <cell r="IO136">
            <v>142.40460837399959</v>
          </cell>
          <cell r="IP136">
            <v>133.14274871349335</v>
          </cell>
          <cell r="IQ136">
            <v>128.63652300703524</v>
          </cell>
          <cell r="IR136">
            <v>128.02612913793325</v>
          </cell>
          <cell r="IS136">
            <v>127.55637901747227</v>
          </cell>
          <cell r="IT136">
            <v>127.9783102633953</v>
          </cell>
          <cell r="IU136">
            <v>133.62656320881842</v>
          </cell>
          <cell r="IV136">
            <v>130.04202286845447</v>
          </cell>
          <cell r="IW136">
            <v>127.63513951671123</v>
          </cell>
          <cell r="IX136">
            <v>126.23245253026485</v>
          </cell>
          <cell r="IY136">
            <v>128.21927988606691</v>
          </cell>
          <cell r="IZ136">
            <v>132.38796059578655</v>
          </cell>
          <cell r="JA136">
            <v>134.80422019743918</v>
          </cell>
          <cell r="JB136">
            <v>132.68049959295988</v>
          </cell>
          <cell r="JC136">
            <v>145.152787222445</v>
          </cell>
          <cell r="JD136">
            <v>147.344016826272</v>
          </cell>
          <cell r="JE136">
            <v>150.26940679800509</v>
          </cell>
          <cell r="JF136">
            <v>134.57919019961358</v>
          </cell>
          <cell r="JG136">
            <v>132.94772271537781</v>
          </cell>
          <cell r="JH136">
            <v>135.92843256157636</v>
          </cell>
          <cell r="JI136">
            <v>133.57780670928955</v>
          </cell>
          <cell r="JJ136">
            <v>151.80898703312872</v>
          </cell>
          <cell r="JK136">
            <v>156.03017474234105</v>
          </cell>
          <cell r="JL136">
            <v>170.36739847880602</v>
          </cell>
          <cell r="JM136">
            <v>171.31064921969175</v>
          </cell>
          <cell r="JN136">
            <v>176.48446391969918</v>
          </cell>
          <cell r="JO136">
            <v>178.84821652185917</v>
          </cell>
          <cell r="JP136">
            <v>180.45999388128519</v>
          </cell>
          <cell r="JQ136">
            <v>193.44047425585984</v>
          </cell>
          <cell r="JR136">
            <v>204.45850552439691</v>
          </cell>
          <cell r="JS136">
            <v>207.84426936668157</v>
          </cell>
          <cell r="JT136">
            <v>217.81966164529325</v>
          </cell>
          <cell r="JU136">
            <v>228.16822867029907</v>
          </cell>
          <cell r="JV136">
            <v>244.16036051577331</v>
          </cell>
          <cell r="JW136">
            <v>243.06896502631901</v>
          </cell>
          <cell r="JX136">
            <v>242.05914291107652</v>
          </cell>
          <cell r="JY136">
            <v>241.60814529043435</v>
          </cell>
          <cell r="JZ136">
            <v>234.46156760948895</v>
          </cell>
          <cell r="KA136">
            <v>234.27122973632811</v>
          </cell>
          <cell r="KB136">
            <v>233.40673949468135</v>
          </cell>
          <cell r="KC136">
            <v>204.26347952628137</v>
          </cell>
          <cell r="KD136">
            <v>182.73654735928773</v>
          </cell>
          <cell r="KE136">
            <v>178.22000777792931</v>
          </cell>
          <cell r="KF136">
            <v>164.21657853823899</v>
          </cell>
          <cell r="KG136">
            <v>165.984939271152</v>
          </cell>
          <cell r="KH136">
            <v>164.7425861581564</v>
          </cell>
          <cell r="KI136">
            <v>159.18715808683632</v>
          </cell>
          <cell r="KJ136">
            <v>159.94850957947969</v>
          </cell>
          <cell r="KK136">
            <v>157.98606047344208</v>
          </cell>
          <cell r="KL136">
            <v>158.52050671827794</v>
          </cell>
          <cell r="KM136">
            <v>153.45639414221048</v>
          </cell>
          <cell r="KN136">
            <v>145.41250934493542</v>
          </cell>
          <cell r="KO136">
            <v>143.19690149134399</v>
          </cell>
          <cell r="KP136">
            <v>147.69187569791077</v>
          </cell>
          <cell r="KQ136">
            <v>150.64914491933584</v>
          </cell>
          <cell r="KR136">
            <v>150.35004254722597</v>
          </cell>
          <cell r="KS136">
            <v>153.96364926230908</v>
          </cell>
          <cell r="KT136">
            <v>154.9697208775878</v>
          </cell>
          <cell r="KU136">
            <v>154.23837338465452</v>
          </cell>
          <cell r="KV136">
            <v>153.94958488744498</v>
          </cell>
          <cell r="KW136">
            <v>155.45072249794006</v>
          </cell>
          <cell r="KX136">
            <v>155.84733786910772</v>
          </cell>
          <cell r="KY136">
            <v>152.85725177299977</v>
          </cell>
          <cell r="KZ136">
            <v>157.55662822759152</v>
          </cell>
          <cell r="LA136">
            <v>161.16085869276523</v>
          </cell>
          <cell r="LB136">
            <v>176.7816910418272</v>
          </cell>
          <cell r="LC136">
            <v>179.1463812689781</v>
          </cell>
          <cell r="LD136">
            <v>182.18709911459683</v>
          </cell>
          <cell r="LE136">
            <v>183.24755297935008</v>
          </cell>
          <cell r="LF136">
            <v>187.13775906676054</v>
          </cell>
          <cell r="LG136">
            <v>186.90804094398024</v>
          </cell>
          <cell r="LH136">
            <v>188.07069593274593</v>
          </cell>
          <cell r="LI136">
            <v>187.42936043894289</v>
          </cell>
          <cell r="LJ136">
            <v>190.62384878307583</v>
          </cell>
          <cell r="LK136">
            <v>191.22861690223215</v>
          </cell>
          <cell r="LL136">
            <v>205.85369151091575</v>
          </cell>
          <cell r="LM136">
            <v>207.62955324375631</v>
          </cell>
          <cell r="LN136">
            <v>210.21739821875096</v>
          </cell>
          <cell r="LO136">
            <v>217.87123101979495</v>
          </cell>
          <cell r="LP136">
            <v>221.86551348119974</v>
          </cell>
          <cell r="LQ136">
            <v>208.3196452370882</v>
          </cell>
          <cell r="LR136">
            <v>203.59870340770482</v>
          </cell>
          <cell r="LS136">
            <v>186.7439565705657</v>
          </cell>
          <cell r="LT136">
            <v>183.09096960586308</v>
          </cell>
          <cell r="LU136">
            <v>188.00975030833482</v>
          </cell>
          <cell r="LV136">
            <v>194.68564024382829</v>
          </cell>
          <cell r="LW136">
            <v>202.73515079104902</v>
          </cell>
          <cell r="LX136">
            <v>207.25825374734401</v>
          </cell>
          <cell r="LY136">
            <v>215.96785228818655</v>
          </cell>
          <cell r="LZ136">
            <v>228.23292479467392</v>
          </cell>
          <cell r="MA136">
            <v>230.70544189578294</v>
          </cell>
          <cell r="MB136">
            <v>226.87711905777454</v>
          </cell>
          <cell r="MC136">
            <v>227.22685317939519</v>
          </cell>
          <cell r="MD136">
            <v>228.64641741567851</v>
          </cell>
          <cell r="ME136">
            <v>230.11005002653599</v>
          </cell>
          <cell r="MF136">
            <v>231.15081376647947</v>
          </cell>
          <cell r="MG136">
            <v>231.84465625977515</v>
          </cell>
          <cell r="MH136">
            <v>233.02700137335063</v>
          </cell>
          <cell r="MI136">
            <v>238.46522632080317</v>
          </cell>
          <cell r="MJ136">
            <v>242.68360115504262</v>
          </cell>
          <cell r="MK136">
            <v>243.02395902675389</v>
          </cell>
          <cell r="ML136">
            <v>240.89461267232898</v>
          </cell>
          <cell r="MM136">
            <v>240.68833517432211</v>
          </cell>
          <cell r="MN136">
            <v>241.28560229355097</v>
          </cell>
          <cell r="MO136">
            <v>241.84255153816937</v>
          </cell>
          <cell r="MP136">
            <v>243.39713377314806</v>
          </cell>
          <cell r="MQ136">
            <v>245.14674200624225</v>
          </cell>
          <cell r="MR136">
            <v>249.06601446837186</v>
          </cell>
          <cell r="MS136">
            <v>249.8433055858612</v>
          </cell>
          <cell r="MT136">
            <v>256.4498112720251</v>
          </cell>
          <cell r="MU136">
            <v>248.70971697181463</v>
          </cell>
          <cell r="MV136">
            <v>244.90858525854352</v>
          </cell>
          <cell r="MW136">
            <v>239.09249743974209</v>
          </cell>
          <cell r="MX136">
            <v>240.11732155483961</v>
          </cell>
          <cell r="MY136">
            <v>240.35360305255654</v>
          </cell>
          <cell r="MZ136">
            <v>238.26644982272384</v>
          </cell>
          <cell r="NA136">
            <v>241.20402891933918</v>
          </cell>
          <cell r="NB136">
            <v>246.73132824093102</v>
          </cell>
          <cell r="NC136">
            <v>246.47629424339533</v>
          </cell>
          <cell r="ND136">
            <v>246.34690199464561</v>
          </cell>
          <cell r="NE136">
            <v>242.90206777793168</v>
          </cell>
          <cell r="NF136">
            <v>244.05628414177892</v>
          </cell>
          <cell r="NG136">
            <v>242.74079627949001</v>
          </cell>
          <cell r="NH136">
            <v>239.28846106284857</v>
          </cell>
          <cell r="NI136">
            <v>235.48545409959556</v>
          </cell>
          <cell r="NJ136">
            <v>241.89412091267107</v>
          </cell>
          <cell r="NK136">
            <v>244.39476676350833</v>
          </cell>
          <cell r="NL136">
            <v>254.3260906675458</v>
          </cell>
          <cell r="NM136">
            <v>268.8405255272985</v>
          </cell>
          <cell r="NN136">
            <v>278.7812256812453</v>
          </cell>
          <cell r="NO136">
            <v>281.5912877790928</v>
          </cell>
          <cell r="NP136">
            <v>299.60306385505197</v>
          </cell>
          <cell r="NQ136">
            <v>306.85934365993739</v>
          </cell>
          <cell r="NR136">
            <v>329.3848464422822</v>
          </cell>
          <cell r="NS136">
            <v>336.78927099573616</v>
          </cell>
          <cell r="NT136">
            <v>343.99023092615607</v>
          </cell>
          <cell r="NU136">
            <v>347.58696039140222</v>
          </cell>
          <cell r="NV136">
            <v>333.90794939857722</v>
          </cell>
          <cell r="NW136">
            <v>328.9451003215313</v>
          </cell>
          <cell r="NX136">
            <v>328.50722945076228</v>
          </cell>
          <cell r="NY136">
            <v>329.67082206451892</v>
          </cell>
          <cell r="NZ136">
            <v>327.31081996232268</v>
          </cell>
          <cell r="OA136">
            <v>326.26724334740635</v>
          </cell>
          <cell r="OB136">
            <v>326.19504622310399</v>
          </cell>
          <cell r="OC136">
            <v>306.2358230409622</v>
          </cell>
          <cell r="OD136">
            <v>303.64516519099476</v>
          </cell>
          <cell r="OE136">
            <v>298.33445724231001</v>
          </cell>
          <cell r="OF136">
            <v>293.47099641430378</v>
          </cell>
          <cell r="OG136">
            <v>294.41799765515327</v>
          </cell>
          <cell r="OH136">
            <v>308.76459764152764</v>
          </cell>
          <cell r="OI136">
            <v>317.76110942959781</v>
          </cell>
          <cell r="OJ136">
            <v>322.91804687976833</v>
          </cell>
          <cell r="OK136">
            <v>317.96832455259562</v>
          </cell>
          <cell r="OL136">
            <v>320.58148540234566</v>
          </cell>
          <cell r="OM136">
            <v>312.25350023281572</v>
          </cell>
          <cell r="ON136">
            <v>304.45808605813977</v>
          </cell>
          <cell r="OO136">
            <v>293.79635228616002</v>
          </cell>
          <cell r="OP136">
            <v>292.89810754483938</v>
          </cell>
          <cell r="OQ136">
            <v>288.6394148359895</v>
          </cell>
          <cell r="OR136">
            <v>275.74144546061751</v>
          </cell>
          <cell r="OS136">
            <v>269.93942201668023</v>
          </cell>
          <cell r="OT136">
            <v>259.84495136421918</v>
          </cell>
          <cell r="OU136">
            <v>263.34041733044381</v>
          </cell>
          <cell r="OV136">
            <v>272.40068761789797</v>
          </cell>
          <cell r="OW136">
            <v>273.33081160891055</v>
          </cell>
          <cell r="OX136">
            <v>276.78220920056106</v>
          </cell>
          <cell r="OY136">
            <v>254.05980517011881</v>
          </cell>
          <cell r="OZ136">
            <v>250.69373145264385</v>
          </cell>
          <cell r="PA136">
            <v>247.47205198377372</v>
          </cell>
          <cell r="PB136">
            <v>219.1895317570567</v>
          </cell>
          <cell r="PC136">
            <v>213.97539918243885</v>
          </cell>
          <cell r="PD136">
            <v>214.26043717968466</v>
          </cell>
          <cell r="PE136">
            <v>208.96660648083687</v>
          </cell>
          <cell r="PF136">
            <v>200.81958293455838</v>
          </cell>
          <cell r="PG136">
            <v>203.47774978387358</v>
          </cell>
          <cell r="PH136">
            <v>204.33286377561092</v>
          </cell>
          <cell r="PI136">
            <v>204.71541477191448</v>
          </cell>
          <cell r="PJ136">
            <v>204.81949114590881</v>
          </cell>
          <cell r="PK136">
            <v>208.50810786026716</v>
          </cell>
          <cell r="PL136">
            <v>209.42698035138847</v>
          </cell>
          <cell r="PM136">
            <v>213.48033318722247</v>
          </cell>
          <cell r="PN136">
            <v>214.45733842778205</v>
          </cell>
          <cell r="PO136">
            <v>216.34196465957166</v>
          </cell>
          <cell r="PP136">
            <v>210.6908988391757</v>
          </cell>
          <cell r="PQ136">
            <v>202.91142428934575</v>
          </cell>
          <cell r="PR136">
            <v>201.50686205291748</v>
          </cell>
          <cell r="PS136">
            <v>197.61665596550702</v>
          </cell>
          <cell r="PT136">
            <v>196.43618610191345</v>
          </cell>
          <cell r="PU136">
            <v>195.15726561427115</v>
          </cell>
          <cell r="PV136">
            <v>192.34814114141466</v>
          </cell>
          <cell r="PW136">
            <v>196.32929685294627</v>
          </cell>
          <cell r="PX136">
            <v>196.12864510488509</v>
          </cell>
          <cell r="PY136">
            <v>196.45306335175036</v>
          </cell>
          <cell r="PZ136">
            <v>195.05693974024055</v>
          </cell>
          <cell r="QA136">
            <v>187.82597581011058</v>
          </cell>
          <cell r="QB136">
            <v>187.17151356643438</v>
          </cell>
          <cell r="QC136">
            <v>187.6140725621581</v>
          </cell>
          <cell r="QD136">
            <v>183.17910635501147</v>
          </cell>
          <cell r="QE136">
            <v>181.33010987287759</v>
          </cell>
          <cell r="QF136">
            <v>185.29345070958138</v>
          </cell>
          <cell r="QG136">
            <v>186.03417445242405</v>
          </cell>
          <cell r="QH136">
            <v>184.0126549719572</v>
          </cell>
          <cell r="QI136">
            <v>185.96010207813978</v>
          </cell>
          <cell r="QJ136">
            <v>180.63626737958191</v>
          </cell>
          <cell r="QK136">
            <v>178.82758877205848</v>
          </cell>
          <cell r="QL136">
            <v>174.76017156136035</v>
          </cell>
          <cell r="QM136">
            <v>169.94171673291922</v>
          </cell>
          <cell r="QN136">
            <v>163.82746416699885</v>
          </cell>
          <cell r="QO136">
            <v>161.18148644256593</v>
          </cell>
          <cell r="QP136">
            <v>160.72861357194185</v>
          </cell>
          <cell r="QQ136">
            <v>163.60337179416419</v>
          </cell>
          <cell r="QR136">
            <v>163.95873166573048</v>
          </cell>
          <cell r="QS136">
            <v>166.11620676988363</v>
          </cell>
          <cell r="QT136">
            <v>166.27185251837969</v>
          </cell>
          <cell r="QU136">
            <v>170.2689478547573</v>
          </cell>
          <cell r="QV136">
            <v>150.06406692498922</v>
          </cell>
          <cell r="QW136">
            <v>151.49394503617287</v>
          </cell>
          <cell r="QX136">
            <v>153.10290952062607</v>
          </cell>
          <cell r="QY136">
            <v>155.40290362340212</v>
          </cell>
          <cell r="QZ136">
            <v>153.96646213728189</v>
          </cell>
          <cell r="RA136">
            <v>150.76072229325771</v>
          </cell>
          <cell r="RB136">
            <v>149.93842517620325</v>
          </cell>
          <cell r="RC136">
            <v>147.8700244461894</v>
          </cell>
          <cell r="RD136">
            <v>142.55744124752283</v>
          </cell>
          <cell r="RE136">
            <v>144.42331497949363</v>
          </cell>
          <cell r="RF136">
            <v>146.55266133391856</v>
          </cell>
          <cell r="RG136">
            <v>150.22721367341279</v>
          </cell>
          <cell r="RH136">
            <v>150.01624805045128</v>
          </cell>
          <cell r="RI136">
            <v>150.7888510429859</v>
          </cell>
          <cell r="RJ136">
            <v>151.08232766515019</v>
          </cell>
          <cell r="RK136">
            <v>152.3481214029193</v>
          </cell>
          <cell r="RL136">
            <v>152.0115140311718</v>
          </cell>
          <cell r="RM136">
            <v>152.59752965050936</v>
          </cell>
          <cell r="RN136">
            <v>152.9913321467042</v>
          </cell>
          <cell r="RO136">
            <v>150.83948279249668</v>
          </cell>
          <cell r="RP136">
            <v>152.04058040589095</v>
          </cell>
          <cell r="RQ136">
            <v>152.0696467806101</v>
          </cell>
          <cell r="RR136">
            <v>148.01910681974888</v>
          </cell>
          <cell r="RS136">
            <v>147.62342907357214</v>
          </cell>
          <cell r="RT136">
            <v>147.4021495757103</v>
          </cell>
          <cell r="RU136">
            <v>147.86158582127095</v>
          </cell>
          <cell r="RV136">
            <v>147.14242745321991</v>
          </cell>
          <cell r="RW136">
            <v>145.98821108937261</v>
          </cell>
          <cell r="RX136">
            <v>145.79130984127522</v>
          </cell>
          <cell r="RY136">
            <v>147.92253144568204</v>
          </cell>
          <cell r="RZ136">
            <v>149.85778942698241</v>
          </cell>
          <cell r="SA136">
            <v>153.14510264521837</v>
          </cell>
          <cell r="SB136">
            <v>154.67905713039636</v>
          </cell>
          <cell r="SC136">
            <v>159.27154433602092</v>
          </cell>
          <cell r="SD136">
            <v>161.50121656447649</v>
          </cell>
          <cell r="SE136">
            <v>164.39003916156292</v>
          </cell>
          <cell r="SF136">
            <v>165.62864177459477</v>
          </cell>
          <cell r="SG136">
            <v>166.56251626557111</v>
          </cell>
          <cell r="SH136">
            <v>166.5362627658248</v>
          </cell>
          <cell r="SI136">
            <v>163.66431741857528</v>
          </cell>
          <cell r="SJ136">
            <v>164.57193840980531</v>
          </cell>
          <cell r="SK136">
            <v>165.43267815148829</v>
          </cell>
          <cell r="SL136">
            <v>165.67833589911459</v>
          </cell>
          <cell r="SM136">
            <v>167.02664063608646</v>
          </cell>
          <cell r="SN136">
            <v>166.18090289425848</v>
          </cell>
          <cell r="SO136">
            <v>173.69784244662523</v>
          </cell>
        </row>
        <row r="137">
          <cell r="B137" t="str">
            <v>SSELN 3 5/8 09/16/77 nc-22</v>
          </cell>
          <cell r="C137" t="str">
            <v>XS1572349865</v>
          </cell>
          <cell r="D137">
            <v>285.70235290527347</v>
          </cell>
          <cell r="E137">
            <v>284.95050460815429</v>
          </cell>
          <cell r="F137">
            <v>290.27984233379362</v>
          </cell>
          <cell r="G137">
            <v>291.34325819969177</v>
          </cell>
          <cell r="H137">
            <v>293.75203304290773</v>
          </cell>
          <cell r="I137">
            <v>301.71590440750123</v>
          </cell>
          <cell r="J137">
            <v>302.27672603130338</v>
          </cell>
          <cell r="K137">
            <v>308.784912853241</v>
          </cell>
          <cell r="L137">
            <v>307.94929884910584</v>
          </cell>
          <cell r="M137">
            <v>302.5974873971939</v>
          </cell>
          <cell r="N137">
            <v>302.72007135868074</v>
          </cell>
          <cell r="O137">
            <v>308.47538835048675</v>
          </cell>
          <cell r="P137">
            <v>308.05043061733249</v>
          </cell>
          <cell r="Q137">
            <v>307.42933854579928</v>
          </cell>
          <cell r="R137">
            <v>306.10236716270447</v>
          </cell>
          <cell r="S137">
            <v>299.81585300445556</v>
          </cell>
          <cell r="T137">
            <v>302.62098265647887</v>
          </cell>
          <cell r="U137">
            <v>300.55646443843841</v>
          </cell>
          <cell r="V137">
            <v>298.06494542121885</v>
          </cell>
          <cell r="W137">
            <v>290.80797490119932</v>
          </cell>
          <cell r="X137">
            <v>287.10593926429743</v>
          </cell>
          <cell r="Y137">
            <v>283.19857549190522</v>
          </cell>
          <cell r="Z137">
            <v>295.86558484554291</v>
          </cell>
          <cell r="AA137">
            <v>320.9401341676712</v>
          </cell>
          <cell r="AB137">
            <v>331.25966065883637</v>
          </cell>
          <cell r="AC137">
            <v>342.48017926692967</v>
          </cell>
          <cell r="AD137">
            <v>342.91943846225735</v>
          </cell>
          <cell r="AE137">
            <v>343.48230315208434</v>
          </cell>
          <cell r="AF137">
            <v>342.19312849044803</v>
          </cell>
          <cell r="AG137">
            <v>345.2107370090485</v>
          </cell>
          <cell r="AH137">
            <v>358.23936904907225</v>
          </cell>
          <cell r="AI137">
            <v>363.36746477127076</v>
          </cell>
          <cell r="AJ137">
            <v>364.07334408283236</v>
          </cell>
          <cell r="AK137">
            <v>367.91430820941923</v>
          </cell>
          <cell r="AL137">
            <v>375.13756814002994</v>
          </cell>
          <cell r="AM137">
            <v>376.16625188350679</v>
          </cell>
          <cell r="AN137">
            <v>375.25402290344238</v>
          </cell>
          <cell r="AO137">
            <v>375.13348200798032</v>
          </cell>
          <cell r="AP137">
            <v>375.71371275901794</v>
          </cell>
          <cell r="AQ137">
            <v>375.28773349285126</v>
          </cell>
          <cell r="AR137">
            <v>374.67379215240481</v>
          </cell>
          <cell r="AS137">
            <v>380.07668025493621</v>
          </cell>
          <cell r="AT137">
            <v>378.63734024047852</v>
          </cell>
          <cell r="AU137">
            <v>377.43703895092011</v>
          </cell>
          <cell r="AV137">
            <v>376.18463947772977</v>
          </cell>
          <cell r="AW137">
            <v>365.81199326992032</v>
          </cell>
          <cell r="AX137">
            <v>366.66701640129088</v>
          </cell>
          <cell r="AY137">
            <v>357.66526749610898</v>
          </cell>
          <cell r="AZ137">
            <v>357.38536745071411</v>
          </cell>
          <cell r="BA137">
            <v>365.90393124103542</v>
          </cell>
          <cell r="BB137">
            <v>383.71027318000796</v>
          </cell>
          <cell r="BC137">
            <v>395.10751699924469</v>
          </cell>
          <cell r="BD137">
            <v>397.09133410930633</v>
          </cell>
          <cell r="BE137">
            <v>384.37733423709869</v>
          </cell>
          <cell r="BF137">
            <v>388.6759451532364</v>
          </cell>
          <cell r="BG137">
            <v>387.8536110782623</v>
          </cell>
          <cell r="BH137">
            <v>388.21319069862363</v>
          </cell>
          <cell r="BI137">
            <v>384.98208178043365</v>
          </cell>
          <cell r="BJ137">
            <v>398.22217115402219</v>
          </cell>
          <cell r="BK137">
            <v>401.63409141540529</v>
          </cell>
          <cell r="BL137">
            <v>407.95738076210023</v>
          </cell>
          <cell r="BM137">
            <v>413.450163769722</v>
          </cell>
          <cell r="BN137">
            <v>418.97359276771545</v>
          </cell>
          <cell r="BO137">
            <v>418.71718798160555</v>
          </cell>
          <cell r="BP137">
            <v>417.42801331996918</v>
          </cell>
          <cell r="BQ137">
            <v>415.47892833232879</v>
          </cell>
          <cell r="BR137">
            <v>415.49016519546512</v>
          </cell>
          <cell r="BS137">
            <v>415.23273887634281</v>
          </cell>
          <cell r="BT137">
            <v>415.75678531169893</v>
          </cell>
          <cell r="BU137">
            <v>416.79977051734926</v>
          </cell>
          <cell r="BV137">
            <v>417.01837858200076</v>
          </cell>
          <cell r="BW137">
            <v>429.39629409313204</v>
          </cell>
          <cell r="BX137">
            <v>425.72490444660184</v>
          </cell>
          <cell r="BY137">
            <v>393.63344486236576</v>
          </cell>
          <cell r="BZ137">
            <v>388.7239572048187</v>
          </cell>
          <cell r="CA137">
            <v>384.29356853008267</v>
          </cell>
          <cell r="CB137">
            <v>334.50711410522462</v>
          </cell>
          <cell r="CC137">
            <v>293.58143702983853</v>
          </cell>
          <cell r="CD137">
            <v>228.54860239505769</v>
          </cell>
          <cell r="CE137">
            <v>222.24574370861055</v>
          </cell>
          <cell r="CF137">
            <v>211.74949200630189</v>
          </cell>
          <cell r="CG137">
            <v>204.71930181503296</v>
          </cell>
          <cell r="CH137">
            <v>208.60010572910309</v>
          </cell>
          <cell r="CI137">
            <v>162.22557156562806</v>
          </cell>
          <cell r="CJ137">
            <v>155.34554672718048</v>
          </cell>
          <cell r="CK137">
            <v>153.2309733915329</v>
          </cell>
          <cell r="CL137">
            <v>148.84757523536683</v>
          </cell>
          <cell r="CM137">
            <v>150.79359562397005</v>
          </cell>
          <cell r="CN137">
            <v>143.10655970573427</v>
          </cell>
          <cell r="CO137">
            <v>125.3809188747406</v>
          </cell>
          <cell r="CP137">
            <v>115.76625016212462</v>
          </cell>
          <cell r="CQ137">
            <v>111.13870561599732</v>
          </cell>
          <cell r="CR137">
            <v>101.91426251411438</v>
          </cell>
          <cell r="CS137">
            <v>91.622317414283756</v>
          </cell>
          <cell r="CT137">
            <v>95.020957746505744</v>
          </cell>
          <cell r="CU137">
            <v>101.6333409357071</v>
          </cell>
          <cell r="CV137">
            <v>104.51099943161012</v>
          </cell>
          <cell r="CW137">
            <v>103.7550650024414</v>
          </cell>
          <cell r="CX137">
            <v>105.47124046325683</v>
          </cell>
          <cell r="CY137">
            <v>106.94633413314818</v>
          </cell>
          <cell r="CZ137">
            <v>107.63382585048674</v>
          </cell>
          <cell r="DA137">
            <v>110.01399776935577</v>
          </cell>
          <cell r="DB137">
            <v>112.32572697639465</v>
          </cell>
          <cell r="DC137">
            <v>109.30913999080657</v>
          </cell>
          <cell r="DD137">
            <v>109.3070969247818</v>
          </cell>
          <cell r="DE137">
            <v>112.22970287322998</v>
          </cell>
          <cell r="DF137">
            <v>116.80208463668824</v>
          </cell>
          <cell r="DG137">
            <v>123.61264523029328</v>
          </cell>
          <cell r="DH137">
            <v>123.1652137708664</v>
          </cell>
          <cell r="DI137">
            <v>122.51551877498628</v>
          </cell>
          <cell r="DJ137">
            <v>125.38704807281493</v>
          </cell>
          <cell r="DK137">
            <v>125.05504984378814</v>
          </cell>
          <cell r="DL137">
            <v>127.34226225852966</v>
          </cell>
          <cell r="DM137">
            <v>126.20836061477661</v>
          </cell>
          <cell r="DN137">
            <v>125.6924864435196</v>
          </cell>
          <cell r="DO137">
            <v>126.94999358177185</v>
          </cell>
          <cell r="DP137">
            <v>134.04658341884613</v>
          </cell>
          <cell r="DQ137">
            <v>140.71515092372894</v>
          </cell>
          <cell r="DR137">
            <v>143.30269404411317</v>
          </cell>
          <cell r="DS137">
            <v>151.95610019206998</v>
          </cell>
          <cell r="DT137">
            <v>157.50200291633604</v>
          </cell>
          <cell r="DU137">
            <v>156.90031997203826</v>
          </cell>
          <cell r="DV137">
            <v>157.98723109722138</v>
          </cell>
          <cell r="DW137">
            <v>154.20040822029114</v>
          </cell>
          <cell r="DX137">
            <v>150.19089114665985</v>
          </cell>
          <cell r="DY137">
            <v>150.20212800979616</v>
          </cell>
          <cell r="DZ137">
            <v>151.9172819375992</v>
          </cell>
          <cell r="EA137">
            <v>153.57420848369597</v>
          </cell>
          <cell r="EB137">
            <v>159.71157882213592</v>
          </cell>
          <cell r="EC137">
            <v>157.32323463916779</v>
          </cell>
          <cell r="ED137">
            <v>157.49689525127411</v>
          </cell>
          <cell r="EE137">
            <v>154.2882600593567</v>
          </cell>
          <cell r="EF137">
            <v>159.5144229507446</v>
          </cell>
          <cell r="EG137">
            <v>158.78606991291045</v>
          </cell>
          <cell r="EH137">
            <v>160.27955117702484</v>
          </cell>
          <cell r="EI137">
            <v>161.80980762958526</v>
          </cell>
          <cell r="EJ137">
            <v>164.97349536895751</v>
          </cell>
          <cell r="EK137">
            <v>167.66012719154358</v>
          </cell>
          <cell r="EL137">
            <v>168.3200375175476</v>
          </cell>
          <cell r="EM137">
            <v>162.45950262546538</v>
          </cell>
          <cell r="EN137">
            <v>166.67741243362426</v>
          </cell>
          <cell r="EO137">
            <v>181.71131377696992</v>
          </cell>
          <cell r="EP137">
            <v>182.96269171714783</v>
          </cell>
          <cell r="EQ137">
            <v>181.10350163459779</v>
          </cell>
          <cell r="ER137">
            <v>182.88709827423096</v>
          </cell>
          <cell r="ES137">
            <v>188.17557467937471</v>
          </cell>
          <cell r="ET137">
            <v>199.05490126132966</v>
          </cell>
          <cell r="EU137">
            <v>201.12861327648164</v>
          </cell>
          <cell r="EV137">
            <v>203.617067694664</v>
          </cell>
          <cell r="EW137">
            <v>194.6796753692627</v>
          </cell>
          <cell r="EX137">
            <v>196.46531507492065</v>
          </cell>
          <cell r="EY137">
            <v>200.27052554607391</v>
          </cell>
          <cell r="EZ137">
            <v>201.18275452613832</v>
          </cell>
          <cell r="FA137">
            <v>200.36144198417665</v>
          </cell>
          <cell r="FB137">
            <v>203.89186007499694</v>
          </cell>
          <cell r="FC137">
            <v>211.66674783229828</v>
          </cell>
          <cell r="FD137">
            <v>206.80322916030883</v>
          </cell>
          <cell r="FE137">
            <v>209.37544928550719</v>
          </cell>
          <cell r="FF137">
            <v>208.97398681163787</v>
          </cell>
          <cell r="FG137">
            <v>208.43155278205873</v>
          </cell>
          <cell r="FH137">
            <v>215.56083167552947</v>
          </cell>
          <cell r="FI137">
            <v>218.49263142108919</v>
          </cell>
          <cell r="FJ137">
            <v>215.85911931514741</v>
          </cell>
          <cell r="FK137">
            <v>215.68852330207824</v>
          </cell>
          <cell r="FL137">
            <v>215.32281448364256</v>
          </cell>
          <cell r="FM137">
            <v>218.04724302768707</v>
          </cell>
          <cell r="FN137">
            <v>222.29477729320527</v>
          </cell>
          <cell r="FO137">
            <v>224.28370206832886</v>
          </cell>
          <cell r="FP137">
            <v>222.15789186954498</v>
          </cell>
          <cell r="FQ137">
            <v>229.95014568805695</v>
          </cell>
          <cell r="FR137">
            <v>238.0233210849762</v>
          </cell>
          <cell r="FS137">
            <v>240.37693314552308</v>
          </cell>
          <cell r="FT137">
            <v>238.14896964550019</v>
          </cell>
          <cell r="FU137">
            <v>236.3347270154953</v>
          </cell>
          <cell r="FV137">
            <v>235.80965904712676</v>
          </cell>
          <cell r="FW137">
            <v>239.69863522529602</v>
          </cell>
          <cell r="FX137">
            <v>241.33002344608306</v>
          </cell>
          <cell r="FY137">
            <v>239.06426322460175</v>
          </cell>
          <cell r="FZ137">
            <v>240.49747404098511</v>
          </cell>
          <cell r="GA137">
            <v>237.90584478855132</v>
          </cell>
          <cell r="GB137">
            <v>240.02654732227327</v>
          </cell>
          <cell r="GC137">
            <v>241.09609238624574</v>
          </cell>
          <cell r="GD137">
            <v>247.0332422542572</v>
          </cell>
          <cell r="GE137">
            <v>248.62376915454865</v>
          </cell>
          <cell r="GF137">
            <v>252.65678148746488</v>
          </cell>
          <cell r="GG137">
            <v>246.76151447296144</v>
          </cell>
          <cell r="GH137">
            <v>255.20346328735351</v>
          </cell>
          <cell r="GI137">
            <v>266.26360121250156</v>
          </cell>
          <cell r="GJ137">
            <v>270.92485634803774</v>
          </cell>
          <cell r="GK137">
            <v>264.77829221248629</v>
          </cell>
          <cell r="GL137">
            <v>264.92539296627046</v>
          </cell>
          <cell r="GM137">
            <v>264.15924320697786</v>
          </cell>
          <cell r="GN137">
            <v>263.01819083213803</v>
          </cell>
          <cell r="GO137">
            <v>260.72178462028501</v>
          </cell>
          <cell r="GP137">
            <v>261.41949166774748</v>
          </cell>
          <cell r="GQ137">
            <v>259.04647047996525</v>
          </cell>
          <cell r="GR137">
            <v>253.54653674125672</v>
          </cell>
          <cell r="GS137">
            <v>250.63721072196961</v>
          </cell>
          <cell r="GT137">
            <v>247.89745918273925</v>
          </cell>
          <cell r="GU137">
            <v>245.3252390575409</v>
          </cell>
          <cell r="GV137">
            <v>241.54352384567261</v>
          </cell>
          <cell r="GW137">
            <v>244.71844844818116</v>
          </cell>
          <cell r="GX137">
            <v>243.51916869163512</v>
          </cell>
          <cell r="GY137">
            <v>237.72196884632112</v>
          </cell>
          <cell r="GZ137">
            <v>237.51970530986787</v>
          </cell>
          <cell r="HA137">
            <v>233.01780932426453</v>
          </cell>
          <cell r="HB137">
            <v>238.86097815513611</v>
          </cell>
          <cell r="HC137">
            <v>253.99601126670836</v>
          </cell>
          <cell r="HD137">
            <v>254.13391822338102</v>
          </cell>
          <cell r="HE137">
            <v>257.99224841117859</v>
          </cell>
          <cell r="HF137">
            <v>262.43183088302612</v>
          </cell>
          <cell r="HG137">
            <v>260.17322139263155</v>
          </cell>
          <cell r="HH137">
            <v>266.98378198623658</v>
          </cell>
          <cell r="HI137">
            <v>272.03730579853055</v>
          </cell>
          <cell r="HJ137">
            <v>269.83283755779263</v>
          </cell>
          <cell r="HK137">
            <v>265.07249372005464</v>
          </cell>
          <cell r="HL137">
            <v>267.08082762241366</v>
          </cell>
          <cell r="HM137">
            <v>268.71936657428745</v>
          </cell>
          <cell r="HN137">
            <v>268.26580591678618</v>
          </cell>
          <cell r="HO137">
            <v>267.52212988376618</v>
          </cell>
          <cell r="HP137">
            <v>266.73657099723812</v>
          </cell>
          <cell r="HQ137">
            <v>271.50304403305051</v>
          </cell>
          <cell r="HR137">
            <v>271.04131111145017</v>
          </cell>
          <cell r="HS137">
            <v>271.76659955024718</v>
          </cell>
          <cell r="HT137">
            <v>270.13418979644774</v>
          </cell>
          <cell r="HU137">
            <v>276.18268676280974</v>
          </cell>
          <cell r="HV137">
            <v>275.19179974079134</v>
          </cell>
          <cell r="HW137">
            <v>274.78216500282286</v>
          </cell>
          <cell r="HX137">
            <v>277.7313308095932</v>
          </cell>
          <cell r="HY137">
            <v>275.06819424629208</v>
          </cell>
          <cell r="HZ137">
            <v>271.91370030403141</v>
          </cell>
          <cell r="IA137">
            <v>272.52253397941593</v>
          </cell>
          <cell r="IB137">
            <v>273.90671121120454</v>
          </cell>
          <cell r="IC137">
            <v>272.637967209816</v>
          </cell>
          <cell r="ID137">
            <v>260.90770362854005</v>
          </cell>
          <cell r="IE137">
            <v>257.48761110305787</v>
          </cell>
          <cell r="IF137">
            <v>255.01243661403657</v>
          </cell>
          <cell r="IG137">
            <v>253.30545495033266</v>
          </cell>
          <cell r="IH137">
            <v>247.04652218341826</v>
          </cell>
          <cell r="II137">
            <v>242.46392508983612</v>
          </cell>
          <cell r="IJ137">
            <v>240.26456451416016</v>
          </cell>
          <cell r="IK137">
            <v>244.32413670539856</v>
          </cell>
          <cell r="IL137">
            <v>247.6522912597656</v>
          </cell>
          <cell r="IM137">
            <v>249.3010455417633</v>
          </cell>
          <cell r="IN137">
            <v>247.35808975219726</v>
          </cell>
          <cell r="IO137">
            <v>245.89218987941743</v>
          </cell>
          <cell r="IP137">
            <v>242.81431091308593</v>
          </cell>
          <cell r="IQ137">
            <v>237.65352613449096</v>
          </cell>
          <cell r="IR137">
            <v>238.48096787452698</v>
          </cell>
          <cell r="IS137">
            <v>236.57376574039458</v>
          </cell>
          <cell r="IT137">
            <v>236.57785187244417</v>
          </cell>
          <cell r="IU137">
            <v>242.22080023288729</v>
          </cell>
          <cell r="IV137">
            <v>245.65315115451813</v>
          </cell>
          <cell r="IW137">
            <v>240.54344302654269</v>
          </cell>
          <cell r="IX137">
            <v>237.09474757671356</v>
          </cell>
          <cell r="IY137">
            <v>241.65997860908507</v>
          </cell>
          <cell r="IZ137">
            <v>244.30574911117554</v>
          </cell>
          <cell r="JA137">
            <v>245.52750259399414</v>
          </cell>
          <cell r="JB137">
            <v>241.24727927207948</v>
          </cell>
          <cell r="JC137">
            <v>243.01963904857635</v>
          </cell>
          <cell r="JD137">
            <v>243.86955451488495</v>
          </cell>
          <cell r="JE137">
            <v>243.03802664279937</v>
          </cell>
          <cell r="JF137">
            <v>243.83175779342653</v>
          </cell>
          <cell r="JG137">
            <v>240.37284701347352</v>
          </cell>
          <cell r="JH137">
            <v>239.09899534702302</v>
          </cell>
          <cell r="JI137">
            <v>242.32091046810149</v>
          </cell>
          <cell r="JJ137">
            <v>252.21854382514951</v>
          </cell>
          <cell r="JK137">
            <v>262.55237177848812</v>
          </cell>
          <cell r="JL137">
            <v>268.45274645805358</v>
          </cell>
          <cell r="JM137">
            <v>271.81665466785432</v>
          </cell>
          <cell r="JN137">
            <v>272.42242374420169</v>
          </cell>
          <cell r="JO137">
            <v>275.61880053997044</v>
          </cell>
          <cell r="JP137">
            <v>276.57802003860473</v>
          </cell>
          <cell r="JQ137">
            <v>287.15395131587979</v>
          </cell>
          <cell r="JR137">
            <v>299.16309340953831</v>
          </cell>
          <cell r="JS137">
            <v>298.59920718669895</v>
          </cell>
          <cell r="JT137">
            <v>297.7513347864151</v>
          </cell>
          <cell r="JU137">
            <v>302.55969067573551</v>
          </cell>
          <cell r="JV137">
            <v>310.65942593097685</v>
          </cell>
          <cell r="JW137">
            <v>305.00319764137271</v>
          </cell>
          <cell r="JX137">
            <v>300.51560311794282</v>
          </cell>
          <cell r="JY137">
            <v>300.57076590061189</v>
          </cell>
          <cell r="JZ137">
            <v>297.81058370113374</v>
          </cell>
          <cell r="KA137">
            <v>289.96010250091553</v>
          </cell>
          <cell r="KB137">
            <v>292.34640361785893</v>
          </cell>
          <cell r="KC137">
            <v>271.27422063827515</v>
          </cell>
          <cell r="KD137">
            <v>258.44376600265502</v>
          </cell>
          <cell r="KE137">
            <v>256.8624328994751</v>
          </cell>
          <cell r="KF137">
            <v>255.07985779285431</v>
          </cell>
          <cell r="KG137">
            <v>252.17461790561677</v>
          </cell>
          <cell r="KH137">
            <v>248.76576224327087</v>
          </cell>
          <cell r="KI137">
            <v>243.50997489452362</v>
          </cell>
          <cell r="KJ137">
            <v>243.87057604789732</v>
          </cell>
          <cell r="KK137">
            <v>237.85068200588225</v>
          </cell>
          <cell r="KL137">
            <v>237.77508856296541</v>
          </cell>
          <cell r="KM137">
            <v>232.38956652164461</v>
          </cell>
          <cell r="KN137">
            <v>226.23687318801879</v>
          </cell>
          <cell r="KO137">
            <v>217.66518968105316</v>
          </cell>
          <cell r="KP137">
            <v>221.00049496650698</v>
          </cell>
          <cell r="KQ137">
            <v>225.14485439777374</v>
          </cell>
          <cell r="KR137">
            <v>223.93740237712862</v>
          </cell>
          <cell r="KS137">
            <v>226.78850101470948</v>
          </cell>
          <cell r="KT137">
            <v>228.50467647552489</v>
          </cell>
          <cell r="KU137">
            <v>226.89780504703523</v>
          </cell>
          <cell r="KV137">
            <v>224.78221017837527</v>
          </cell>
          <cell r="KW137">
            <v>221.720675740242</v>
          </cell>
          <cell r="KX137">
            <v>226.0080497932434</v>
          </cell>
          <cell r="KY137">
            <v>222.96183835029603</v>
          </cell>
          <cell r="KZ137">
            <v>226.68839077949522</v>
          </cell>
          <cell r="LA137">
            <v>230.09622490882873</v>
          </cell>
          <cell r="LB137">
            <v>236.9374314928055</v>
          </cell>
          <cell r="LC137">
            <v>247.90869604587553</v>
          </cell>
          <cell r="LD137">
            <v>254.1798872089386</v>
          </cell>
          <cell r="LE137">
            <v>255.20652788639069</v>
          </cell>
          <cell r="LF137">
            <v>254.45059345722197</v>
          </cell>
          <cell r="LG137">
            <v>251.78643536090851</v>
          </cell>
          <cell r="LH137">
            <v>253.50465388774873</v>
          </cell>
          <cell r="LI137">
            <v>255.12889137744904</v>
          </cell>
          <cell r="LJ137">
            <v>264.7977013397217</v>
          </cell>
          <cell r="LK137">
            <v>264.5096290302277</v>
          </cell>
          <cell r="LL137">
            <v>278.20327906131746</v>
          </cell>
          <cell r="LM137">
            <v>280.80205904483796</v>
          </cell>
          <cell r="LN137">
            <v>280.35156298637389</v>
          </cell>
          <cell r="LO137">
            <v>284.24053916454318</v>
          </cell>
          <cell r="LP137">
            <v>286.30403584957122</v>
          </cell>
          <cell r="LQ137">
            <v>277.07652814865111</v>
          </cell>
          <cell r="LR137">
            <v>274.31225981712339</v>
          </cell>
          <cell r="LS137">
            <v>255.06453479766844</v>
          </cell>
          <cell r="LT137">
            <v>252.12967045307158</v>
          </cell>
          <cell r="LU137">
            <v>257.16276360511779</v>
          </cell>
          <cell r="LV137">
            <v>260.84539011478427</v>
          </cell>
          <cell r="LW137">
            <v>262.69436486721037</v>
          </cell>
          <cell r="LX137">
            <v>273.65030642509458</v>
          </cell>
          <cell r="LY137">
            <v>281.16776786327358</v>
          </cell>
          <cell r="LZ137">
            <v>290.64759421825408</v>
          </cell>
          <cell r="MA137">
            <v>294.76845839023593</v>
          </cell>
          <cell r="MB137">
            <v>293.41697021484379</v>
          </cell>
          <cell r="MC137">
            <v>295.74095781803129</v>
          </cell>
          <cell r="MD137">
            <v>296.42640646934507</v>
          </cell>
          <cell r="ME137">
            <v>302.31145815372469</v>
          </cell>
          <cell r="MF137">
            <v>302.20930485248567</v>
          </cell>
          <cell r="MG137">
            <v>301.97435225963591</v>
          </cell>
          <cell r="MH137">
            <v>302.76604034423832</v>
          </cell>
          <cell r="MI137">
            <v>308.39877337455749</v>
          </cell>
          <cell r="MJ137">
            <v>313.46455558300022</v>
          </cell>
          <cell r="MK137">
            <v>315.17562337875364</v>
          </cell>
          <cell r="ML137">
            <v>313.17035407543182</v>
          </cell>
          <cell r="MM137">
            <v>315.6445070314407</v>
          </cell>
          <cell r="MN137">
            <v>314.98663977146145</v>
          </cell>
          <cell r="MO137">
            <v>315.62509790420529</v>
          </cell>
          <cell r="MP137">
            <v>320.9963184833527</v>
          </cell>
          <cell r="MQ137">
            <v>325.35417831420898</v>
          </cell>
          <cell r="MR137">
            <v>326.8364227151871</v>
          </cell>
          <cell r="MS137">
            <v>330.22280465126039</v>
          </cell>
          <cell r="MT137">
            <v>337.65752191543584</v>
          </cell>
          <cell r="MU137">
            <v>337.84446245670318</v>
          </cell>
          <cell r="MV137">
            <v>329.79376078605651</v>
          </cell>
          <cell r="MW137">
            <v>322.42544316768647</v>
          </cell>
          <cell r="MX137">
            <v>321.58982916355131</v>
          </cell>
          <cell r="MY137">
            <v>321.88096607208251</v>
          </cell>
          <cell r="MZ137">
            <v>324.53184423923489</v>
          </cell>
          <cell r="NA137">
            <v>329.97252906322478</v>
          </cell>
          <cell r="NB137">
            <v>332.49060793876652</v>
          </cell>
          <cell r="NC137">
            <v>332.36495937824247</v>
          </cell>
          <cell r="ND137">
            <v>332.08914546489717</v>
          </cell>
          <cell r="NE137">
            <v>330.26060137271878</v>
          </cell>
          <cell r="NF137">
            <v>332.70308680534362</v>
          </cell>
          <cell r="NG137">
            <v>328.90094093322756</v>
          </cell>
          <cell r="NH137">
            <v>327.56886188507076</v>
          </cell>
          <cell r="NI137">
            <v>326.70362342357635</v>
          </cell>
          <cell r="NJ137">
            <v>329.06132161617279</v>
          </cell>
          <cell r="NK137">
            <v>333.81247165679935</v>
          </cell>
          <cell r="NL137">
            <v>338.91502905368804</v>
          </cell>
          <cell r="NM137">
            <v>352.71185391902924</v>
          </cell>
          <cell r="NN137">
            <v>355.39337807655335</v>
          </cell>
          <cell r="NO137">
            <v>358.79406147480012</v>
          </cell>
          <cell r="NP137">
            <v>369.24740879058839</v>
          </cell>
          <cell r="NQ137">
            <v>380.7120737886429</v>
          </cell>
          <cell r="NR137">
            <v>392.85299364089968</v>
          </cell>
          <cell r="NS137">
            <v>396.73788368701935</v>
          </cell>
          <cell r="NT137">
            <v>395.92985107421873</v>
          </cell>
          <cell r="NU137">
            <v>399.3305344724655</v>
          </cell>
          <cell r="NV137">
            <v>390.40846514225001</v>
          </cell>
          <cell r="NW137">
            <v>382.72040769100192</v>
          </cell>
          <cell r="NX137">
            <v>382.09727255344393</v>
          </cell>
          <cell r="NY137">
            <v>382.24845943927761</v>
          </cell>
          <cell r="NZ137">
            <v>375.164127998352</v>
          </cell>
          <cell r="OA137">
            <v>372.5520680856705</v>
          </cell>
          <cell r="OB137">
            <v>378.24302849769589</v>
          </cell>
          <cell r="OC137">
            <v>362.54002303123474</v>
          </cell>
          <cell r="OD137">
            <v>359.00347574234007</v>
          </cell>
          <cell r="OE137">
            <v>356.46394467353821</v>
          </cell>
          <cell r="OF137">
            <v>353.0356798839569</v>
          </cell>
          <cell r="OG137">
            <v>349.29176139354701</v>
          </cell>
          <cell r="OH137">
            <v>360.29980113506315</v>
          </cell>
          <cell r="OI137">
            <v>367.60376217365268</v>
          </cell>
          <cell r="OJ137">
            <v>365.80688560485839</v>
          </cell>
          <cell r="OK137">
            <v>359.64295540809633</v>
          </cell>
          <cell r="OL137">
            <v>360.72782346725467</v>
          </cell>
          <cell r="OM137">
            <v>355.04197072029115</v>
          </cell>
          <cell r="ON137">
            <v>345.28122278690336</v>
          </cell>
          <cell r="OO137">
            <v>334.09850090026856</v>
          </cell>
          <cell r="OP137">
            <v>330.69883903503421</v>
          </cell>
          <cell r="OQ137">
            <v>321.59391529560088</v>
          </cell>
          <cell r="OR137">
            <v>304.66507021427157</v>
          </cell>
          <cell r="OS137">
            <v>298.99658352851867</v>
          </cell>
          <cell r="OT137">
            <v>292.63038979530336</v>
          </cell>
          <cell r="OU137">
            <v>292.22381965637209</v>
          </cell>
          <cell r="OV137">
            <v>288.3062405538559</v>
          </cell>
          <cell r="OW137">
            <v>287.61261963844299</v>
          </cell>
          <cell r="OX137">
            <v>286.79641476154325</v>
          </cell>
          <cell r="OY137">
            <v>276.8129726314545</v>
          </cell>
          <cell r="OZ137">
            <v>268.90324251651765</v>
          </cell>
          <cell r="PA137">
            <v>267.68557516574862</v>
          </cell>
          <cell r="PB137">
            <v>240.72936203479767</v>
          </cell>
          <cell r="PC137">
            <v>235.56244805812835</v>
          </cell>
          <cell r="PD137">
            <v>239.07652162075044</v>
          </cell>
          <cell r="PE137">
            <v>232.98716333389282</v>
          </cell>
          <cell r="PF137">
            <v>225.61475958347322</v>
          </cell>
          <cell r="PG137">
            <v>228.83871777057647</v>
          </cell>
          <cell r="PH137">
            <v>229.07162729740142</v>
          </cell>
          <cell r="PI137">
            <v>231.1770068359375</v>
          </cell>
          <cell r="PJ137">
            <v>231.02888454914091</v>
          </cell>
          <cell r="PK137">
            <v>235.9720827960968</v>
          </cell>
          <cell r="PL137">
            <v>237.15195342540741</v>
          </cell>
          <cell r="PM137">
            <v>241.68143080234526</v>
          </cell>
          <cell r="PN137">
            <v>242.72850214004515</v>
          </cell>
          <cell r="PO137">
            <v>242.76834192752838</v>
          </cell>
          <cell r="PP137">
            <v>237.34604469776153</v>
          </cell>
          <cell r="PQ137">
            <v>235.52465133666993</v>
          </cell>
          <cell r="PR137">
            <v>233.09442430019379</v>
          </cell>
          <cell r="PS137">
            <v>229.09205795764925</v>
          </cell>
          <cell r="PT137">
            <v>225.19490951538086</v>
          </cell>
          <cell r="PU137">
            <v>224.97834451675413</v>
          </cell>
          <cell r="PV137">
            <v>222.96490294933318</v>
          </cell>
          <cell r="PW137">
            <v>222.08944915771482</v>
          </cell>
          <cell r="PX137">
            <v>222.46128717422485</v>
          </cell>
          <cell r="PY137">
            <v>219.62551153182983</v>
          </cell>
          <cell r="PZ137">
            <v>216.25343105792999</v>
          </cell>
          <cell r="QA137">
            <v>210.31423812389374</v>
          </cell>
          <cell r="QB137">
            <v>210.94656705856323</v>
          </cell>
          <cell r="QC137">
            <v>211.6330372428894</v>
          </cell>
          <cell r="QD137">
            <v>205.52835596084594</v>
          </cell>
          <cell r="QE137">
            <v>207.9769705915451</v>
          </cell>
          <cell r="QF137">
            <v>212.78021881580352</v>
          </cell>
          <cell r="QG137">
            <v>215.35448200702666</v>
          </cell>
          <cell r="QH137">
            <v>210.76371264934539</v>
          </cell>
          <cell r="QI137">
            <v>210.34692718029024</v>
          </cell>
          <cell r="QJ137">
            <v>207.89422641754152</v>
          </cell>
          <cell r="QK137">
            <v>206.91457625865937</v>
          </cell>
          <cell r="QL137">
            <v>204.5395120048523</v>
          </cell>
          <cell r="QM137">
            <v>201.10818261623382</v>
          </cell>
          <cell r="QN137">
            <v>198.80053954124452</v>
          </cell>
          <cell r="QO137">
            <v>194.59182353019716</v>
          </cell>
          <cell r="QP137">
            <v>189.55975191116332</v>
          </cell>
          <cell r="QQ137">
            <v>192.93183238506319</v>
          </cell>
          <cell r="QR137">
            <v>192.59472649097441</v>
          </cell>
          <cell r="QS137">
            <v>192.54569290637968</v>
          </cell>
          <cell r="QT137">
            <v>194.18933952331543</v>
          </cell>
          <cell r="QU137">
            <v>195.38555468082427</v>
          </cell>
          <cell r="QV137">
            <v>180.74494354724885</v>
          </cell>
          <cell r="QW137">
            <v>183.93825574398042</v>
          </cell>
          <cell r="QX137">
            <v>185.15388002872467</v>
          </cell>
          <cell r="QY137">
            <v>187.73529395103455</v>
          </cell>
          <cell r="QZ137">
            <v>185.85158707618714</v>
          </cell>
          <cell r="RA137">
            <v>185.12936323642731</v>
          </cell>
          <cell r="RB137">
            <v>182.73693292140959</v>
          </cell>
          <cell r="RC137">
            <v>179.07882320404053</v>
          </cell>
          <cell r="RD137">
            <v>175.73228105545044</v>
          </cell>
          <cell r="RE137">
            <v>174.00384719848634</v>
          </cell>
          <cell r="RF137">
            <v>176.22670303344728</v>
          </cell>
          <cell r="RG137">
            <v>178.65284393787385</v>
          </cell>
          <cell r="RH137">
            <v>178.53741070747375</v>
          </cell>
          <cell r="RI137">
            <v>178.49246325492857</v>
          </cell>
          <cell r="RJ137">
            <v>178.43423587322235</v>
          </cell>
          <cell r="RK137">
            <v>181.34764802455902</v>
          </cell>
          <cell r="RL137">
            <v>180.60090739250185</v>
          </cell>
          <cell r="RM137">
            <v>180.41703145027162</v>
          </cell>
          <cell r="RN137">
            <v>181.99121382236481</v>
          </cell>
          <cell r="RO137">
            <v>178.06341938972474</v>
          </cell>
          <cell r="RP137">
            <v>179.71217367172241</v>
          </cell>
          <cell r="RQ137">
            <v>179.74894886016847</v>
          </cell>
          <cell r="RR137">
            <v>172.65542362213134</v>
          </cell>
          <cell r="RS137">
            <v>171.53990957260132</v>
          </cell>
          <cell r="RT137">
            <v>170.54697948455811</v>
          </cell>
          <cell r="RU137">
            <v>172.14772171497344</v>
          </cell>
          <cell r="RV137">
            <v>170.52246269226075</v>
          </cell>
          <cell r="RW137">
            <v>169.10763947010042</v>
          </cell>
          <cell r="RX137">
            <v>167.84706773281098</v>
          </cell>
          <cell r="RY137">
            <v>170.96172188758851</v>
          </cell>
          <cell r="RZ137">
            <v>172.03739614963533</v>
          </cell>
          <cell r="SA137">
            <v>175.13877037525177</v>
          </cell>
          <cell r="SB137">
            <v>176.77935239315033</v>
          </cell>
          <cell r="SC137">
            <v>180.51918475151061</v>
          </cell>
          <cell r="SD137">
            <v>182.06272113323212</v>
          </cell>
          <cell r="SE137">
            <v>184.43472078800201</v>
          </cell>
          <cell r="SF137">
            <v>186.8189788389206</v>
          </cell>
          <cell r="SG137">
            <v>189.99390344142915</v>
          </cell>
          <cell r="SH137">
            <v>188.51472363948821</v>
          </cell>
          <cell r="SI137">
            <v>185.24683953285219</v>
          </cell>
          <cell r="SJ137">
            <v>185.00065007686615</v>
          </cell>
          <cell r="SK137">
            <v>185.40109101772308</v>
          </cell>
          <cell r="SL137">
            <v>184.84231245994567</v>
          </cell>
          <cell r="SM137">
            <v>184.04960284233093</v>
          </cell>
          <cell r="SN137">
            <v>183.06790961742402</v>
          </cell>
          <cell r="SO137">
            <v>188.81914047718047</v>
          </cell>
        </row>
        <row r="138">
          <cell r="B138" t="str">
            <v>SSELN 3.74 PERP nc-26</v>
          </cell>
          <cell r="C138" t="str">
            <v>XS2195190876</v>
          </cell>
          <cell r="D138">
            <v>323.74995621013642</v>
          </cell>
          <cell r="E138">
            <v>321.10514298141004</v>
          </cell>
          <cell r="F138">
            <v>328.22302285122868</v>
          </cell>
          <cell r="G138">
            <v>330.81479971933368</v>
          </cell>
          <cell r="H138">
            <v>334.63441837012766</v>
          </cell>
        </row>
        <row r="139">
          <cell r="B139" t="str">
            <v>SSELN 2 3/8 PERP nc-21</v>
          </cell>
          <cell r="C139" t="str">
            <v>XS1196713298</v>
          </cell>
          <cell r="D139">
            <v>281.21065673828122</v>
          </cell>
          <cell r="E139">
            <v>272.63536665344236</v>
          </cell>
          <cell r="F139">
            <v>271.33354115676877</v>
          </cell>
          <cell r="G139">
            <v>272.15407951927182</v>
          </cell>
          <cell r="H139">
            <v>279.31411975097654</v>
          </cell>
          <cell r="I139">
            <v>278.8246578884125</v>
          </cell>
          <cell r="J139">
            <v>291.60788941383362</v>
          </cell>
          <cell r="K139">
            <v>363.58535107803345</v>
          </cell>
          <cell r="L139">
            <v>352.85908558464052</v>
          </cell>
          <cell r="M139">
            <v>353.63875030517579</v>
          </cell>
          <cell r="N139">
            <v>349.67605071640014</v>
          </cell>
          <cell r="O139">
            <v>342.80723518371582</v>
          </cell>
          <cell r="P139">
            <v>346.69329669380187</v>
          </cell>
          <cell r="Q139">
            <v>343.7360886974335</v>
          </cell>
          <cell r="R139">
            <v>325.65972053718571</v>
          </cell>
          <cell r="S139">
            <v>338.43171181106567</v>
          </cell>
          <cell r="T139">
            <v>354.48483469390868</v>
          </cell>
          <cell r="U139">
            <v>346.83431075859068</v>
          </cell>
          <cell r="V139">
            <v>363.96956331253051</v>
          </cell>
          <cell r="W139">
            <v>342.85934907722475</v>
          </cell>
          <cell r="X139">
            <v>337.63569763374329</v>
          </cell>
          <cell r="Y139">
            <v>309.84162109565733</v>
          </cell>
          <cell r="Z139">
            <v>324.48255964851381</v>
          </cell>
          <cell r="AA139">
            <v>354.59314984512332</v>
          </cell>
          <cell r="AB139">
            <v>382.81844330596925</v>
          </cell>
          <cell r="AC139">
            <v>409.26879886436461</v>
          </cell>
          <cell r="AD139">
            <v>415.38962674903871</v>
          </cell>
          <cell r="AE139">
            <v>415.82186551284792</v>
          </cell>
          <cell r="AF139">
            <v>421.39294291305544</v>
          </cell>
          <cell r="AG139">
            <v>432.56268742179873</v>
          </cell>
          <cell r="AH139">
            <v>444.61938996124269</v>
          </cell>
          <cell r="AI139">
            <v>463.14434634208681</v>
          </cell>
          <cell r="AJ139">
            <v>461.83025875282289</v>
          </cell>
          <cell r="AK139">
            <v>460.66433811569215</v>
          </cell>
          <cell r="AL139">
            <v>472.93971463966369</v>
          </cell>
          <cell r="AM139">
            <v>490.13729949760437</v>
          </cell>
          <cell r="AN139">
            <v>512.45532985305783</v>
          </cell>
          <cell r="AO139">
            <v>512.7067027511597</v>
          </cell>
          <cell r="AP139">
            <v>502.8295871696472</v>
          </cell>
          <cell r="AQ139">
            <v>476.14012080574037</v>
          </cell>
          <cell r="AR139">
            <v>475.44731257438661</v>
          </cell>
          <cell r="AS139">
            <v>474.79231246185304</v>
          </cell>
          <cell r="AT139">
            <v>466.5358367843628</v>
          </cell>
          <cell r="AU139">
            <v>471.77788136672973</v>
          </cell>
          <cell r="AV139">
            <v>467.32674175643922</v>
          </cell>
          <cell r="AW139">
            <v>444.10846943664552</v>
          </cell>
          <cell r="AX139">
            <v>477.6483581943512</v>
          </cell>
          <cell r="AY139">
            <v>401.6244059753418</v>
          </cell>
          <cell r="AZ139">
            <v>379.7948156414032</v>
          </cell>
          <cell r="BA139">
            <v>382.74487075042725</v>
          </cell>
          <cell r="BB139">
            <v>383.83210962676998</v>
          </cell>
          <cell r="BC139">
            <v>402.32845445823671</v>
          </cell>
          <cell r="BD139">
            <v>417.77562559890748</v>
          </cell>
          <cell r="BE139">
            <v>424.39409007453918</v>
          </cell>
          <cell r="BF139">
            <v>428.85442625427243</v>
          </cell>
          <cell r="BG139">
            <v>416.2387766609192</v>
          </cell>
          <cell r="BH139">
            <v>416.24899507141112</v>
          </cell>
          <cell r="BI139">
            <v>417.35053972244265</v>
          </cell>
          <cell r="BJ139">
            <v>416.75582823181156</v>
          </cell>
          <cell r="BK139">
            <v>431.32728159332277</v>
          </cell>
          <cell r="BL139">
            <v>509.66059458351134</v>
          </cell>
          <cell r="BM139">
            <v>591.07475833702085</v>
          </cell>
          <cell r="BN139">
            <v>625.44642570877068</v>
          </cell>
          <cell r="BO139">
            <v>633.8173475837707</v>
          </cell>
          <cell r="BP139">
            <v>634.97815901565548</v>
          </cell>
          <cell r="BQ139">
            <v>633.0938841209412</v>
          </cell>
          <cell r="BR139">
            <v>631.81351728630068</v>
          </cell>
          <cell r="BS139">
            <v>630.43403186988826</v>
          </cell>
          <cell r="BT139">
            <v>627.82322798919677</v>
          </cell>
          <cell r="BU139">
            <v>621.95581668472289</v>
          </cell>
          <cell r="BV139">
            <v>622.45140959358218</v>
          </cell>
          <cell r="BW139">
            <v>637.26606112480158</v>
          </cell>
          <cell r="BX139">
            <v>644.09911222076414</v>
          </cell>
          <cell r="BY139">
            <v>642.28432251739503</v>
          </cell>
          <cell r="BZ139">
            <v>607.49778767967223</v>
          </cell>
          <cell r="CA139">
            <v>608.03936343574526</v>
          </cell>
          <cell r="CB139">
            <v>608.47875508689879</v>
          </cell>
          <cell r="CC139">
            <v>484.67760277175904</v>
          </cell>
          <cell r="CD139">
            <v>390.23394379997251</v>
          </cell>
          <cell r="CE139">
            <v>261.75071579742433</v>
          </cell>
          <cell r="CF139">
            <v>241.168793384552</v>
          </cell>
          <cell r="CG139">
            <v>200.64155553245544</v>
          </cell>
          <cell r="CH139">
            <v>197.34407446670534</v>
          </cell>
          <cell r="CI139">
            <v>205.92447375679015</v>
          </cell>
          <cell r="CJ139">
            <v>152.81632890701295</v>
          </cell>
          <cell r="CK139">
            <v>138.68222351455688</v>
          </cell>
          <cell r="CL139">
            <v>128.33403920936584</v>
          </cell>
          <cell r="CM139">
            <v>136.83473489761352</v>
          </cell>
          <cell r="CN139">
            <v>144.64262235450744</v>
          </cell>
          <cell r="CO139">
            <v>139.33722362709045</v>
          </cell>
          <cell r="CP139">
            <v>104.78571223068238</v>
          </cell>
          <cell r="CQ139">
            <v>89.220007528305061</v>
          </cell>
          <cell r="CR139">
            <v>76.626838438034056</v>
          </cell>
          <cell r="CS139">
            <v>54.511132610321042</v>
          </cell>
          <cell r="CT139">
            <v>52.661600311279301</v>
          </cell>
          <cell r="CU139">
            <v>54.404861141204833</v>
          </cell>
          <cell r="CV139">
            <v>55.201897159576411</v>
          </cell>
          <cell r="CW139">
            <v>56.539487092971804</v>
          </cell>
          <cell r="CX139">
            <v>57.354916250228882</v>
          </cell>
          <cell r="CY139">
            <v>57.796351583480835</v>
          </cell>
          <cell r="CZ139">
            <v>56.480220312118533</v>
          </cell>
          <cell r="DA139">
            <v>58.028309501647946</v>
          </cell>
          <cell r="DB139">
            <v>58.755860328674316</v>
          </cell>
          <cell r="DC139">
            <v>59.403707553863526</v>
          </cell>
          <cell r="DD139">
            <v>56.267677373886109</v>
          </cell>
          <cell r="DE139">
            <v>55.797630491256712</v>
          </cell>
          <cell r="DF139">
            <v>57.877077026367189</v>
          </cell>
          <cell r="DG139">
            <v>58.170345407485961</v>
          </cell>
          <cell r="DH139">
            <v>62.485580158233638</v>
          </cell>
          <cell r="DI139">
            <v>64.190011028289788</v>
          </cell>
          <cell r="DJ139">
            <v>64.699909711837762</v>
          </cell>
          <cell r="DK139">
            <v>60.366281822204591</v>
          </cell>
          <cell r="DL139">
            <v>59.704128822326659</v>
          </cell>
          <cell r="DM139">
            <v>59.185033569335943</v>
          </cell>
          <cell r="DN139">
            <v>55.863028318405149</v>
          </cell>
          <cell r="DO139">
            <v>55.035337068557745</v>
          </cell>
          <cell r="DP139">
            <v>54.005321290969846</v>
          </cell>
          <cell r="DQ139">
            <v>52.376506658554078</v>
          </cell>
          <cell r="DR139">
            <v>51.378167953491214</v>
          </cell>
          <cell r="DS139">
            <v>57.269081602096563</v>
          </cell>
          <cell r="DT139">
            <v>63.103793992996216</v>
          </cell>
          <cell r="DU139">
            <v>66.229605762481683</v>
          </cell>
          <cell r="DV139">
            <v>65.295643043518069</v>
          </cell>
          <cell r="DW139">
            <v>66.743591810226434</v>
          </cell>
          <cell r="DX139">
            <v>67.986150526046757</v>
          </cell>
          <cell r="DY139">
            <v>69.119372249603273</v>
          </cell>
          <cell r="DZ139">
            <v>71.363335193634029</v>
          </cell>
          <cell r="EA139">
            <v>68.032133373260507</v>
          </cell>
          <cell r="EB139">
            <v>69.567960470199594</v>
          </cell>
          <cell r="EC139">
            <v>70.082968358993526</v>
          </cell>
          <cell r="ED139">
            <v>66.556594898223878</v>
          </cell>
          <cell r="EE139">
            <v>72.668226213455199</v>
          </cell>
          <cell r="EF139">
            <v>73.028936103820811</v>
          </cell>
          <cell r="EG139">
            <v>73.798382413864132</v>
          </cell>
          <cell r="EH139">
            <v>74.547391902923579</v>
          </cell>
          <cell r="EI139">
            <v>77.654810533523559</v>
          </cell>
          <cell r="EJ139">
            <v>78.642930828094492</v>
          </cell>
          <cell r="EK139">
            <v>81.322198059082041</v>
          </cell>
          <cell r="EL139">
            <v>82.89378959274292</v>
          </cell>
          <cell r="EM139">
            <v>86.902472028732305</v>
          </cell>
          <cell r="EN139">
            <v>88.228821710586558</v>
          </cell>
          <cell r="EO139">
            <v>87.00567797470093</v>
          </cell>
          <cell r="EP139">
            <v>98.765024768829349</v>
          </cell>
          <cell r="EQ139">
            <v>101.18678805541992</v>
          </cell>
          <cell r="ER139">
            <v>101.48925300598144</v>
          </cell>
          <cell r="ES139">
            <v>103.18653098869324</v>
          </cell>
          <cell r="ET139">
            <v>104.77140645599364</v>
          </cell>
          <cell r="EU139">
            <v>106.64035373497009</v>
          </cell>
          <cell r="EV139">
            <v>108.02188283348083</v>
          </cell>
          <cell r="EW139">
            <v>108.25077522850036</v>
          </cell>
          <cell r="EX139">
            <v>107.04806831359863</v>
          </cell>
          <cell r="EY139">
            <v>109.90309220504761</v>
          </cell>
          <cell r="EZ139">
            <v>114.56166554832458</v>
          </cell>
          <cell r="FA139">
            <v>117.35026977157592</v>
          </cell>
          <cell r="FB139">
            <v>117.44836651229859</v>
          </cell>
          <cell r="FC139">
            <v>121.72374946212769</v>
          </cell>
          <cell r="FD139">
            <v>125.56995917129517</v>
          </cell>
          <cell r="FE139">
            <v>125.0396236667633</v>
          </cell>
          <cell r="FF139">
            <v>123.92070771789551</v>
          </cell>
          <cell r="FG139">
            <v>121.03809411811828</v>
          </cell>
          <cell r="FH139">
            <v>120.17668211364746</v>
          </cell>
          <cell r="FI139">
            <v>120.38207216453551</v>
          </cell>
          <cell r="FJ139">
            <v>120.1695292263031</v>
          </cell>
          <cell r="FK139">
            <v>120.63855426788331</v>
          </cell>
          <cell r="FL139">
            <v>121.56434225845337</v>
          </cell>
          <cell r="FM139">
            <v>125.20720559883118</v>
          </cell>
          <cell r="FN139">
            <v>122.75580892181397</v>
          </cell>
          <cell r="FO139">
            <v>120.84496615982056</v>
          </cell>
          <cell r="FP139">
            <v>122.88456089401245</v>
          </cell>
          <cell r="FQ139">
            <v>122.23466998672485</v>
          </cell>
          <cell r="FR139">
            <v>125.34311045837403</v>
          </cell>
          <cell r="FS139">
            <v>126.78595001983642</v>
          </cell>
          <cell r="FT139">
            <v>126.5744289226532</v>
          </cell>
          <cell r="FU139">
            <v>125.13874224853515</v>
          </cell>
          <cell r="FV139">
            <v>119.84764929580689</v>
          </cell>
          <cell r="FW139">
            <v>114.93565937232971</v>
          </cell>
          <cell r="FX139">
            <v>123.22994316864013</v>
          </cell>
          <cell r="FY139">
            <v>123.53342996025086</v>
          </cell>
          <cell r="FZ139">
            <v>128.31155870628356</v>
          </cell>
          <cell r="GA139">
            <v>130.91929706382751</v>
          </cell>
          <cell r="GB139">
            <v>136.03463335609436</v>
          </cell>
          <cell r="GC139">
            <v>139.82361996650695</v>
          </cell>
          <cell r="GD139">
            <v>140.21805061149598</v>
          </cell>
          <cell r="GE139">
            <v>145.34667083740234</v>
          </cell>
          <cell r="GF139">
            <v>146.6914136581421</v>
          </cell>
          <cell r="GG139">
            <v>150.2974907207489</v>
          </cell>
          <cell r="GH139">
            <v>151.40005721282958</v>
          </cell>
          <cell r="GI139">
            <v>152.63852856445314</v>
          </cell>
          <cell r="GJ139">
            <v>155.05620448684692</v>
          </cell>
          <cell r="GK139">
            <v>151.92937087631225</v>
          </cell>
          <cell r="GL139">
            <v>138.79769155311584</v>
          </cell>
          <cell r="GM139">
            <v>133.65680923461915</v>
          </cell>
          <cell r="GN139">
            <v>129.16479598236083</v>
          </cell>
          <cell r="GO139">
            <v>120.87051218605042</v>
          </cell>
          <cell r="GP139">
            <v>115.36687629508972</v>
          </cell>
          <cell r="GQ139">
            <v>114.58210236930847</v>
          </cell>
          <cell r="GR139">
            <v>113.66755463027954</v>
          </cell>
          <cell r="GS139">
            <v>112.65286646842956</v>
          </cell>
          <cell r="GT139">
            <v>111.15995669555664</v>
          </cell>
          <cell r="GU139">
            <v>109.88163354301453</v>
          </cell>
          <cell r="GV139">
            <v>107.9564850063324</v>
          </cell>
          <cell r="GW139">
            <v>105.73091520118713</v>
          </cell>
          <cell r="GX139">
            <v>108.65235876083374</v>
          </cell>
          <cell r="GY139">
            <v>107.69795922088623</v>
          </cell>
          <cell r="GZ139">
            <v>101.97871486854554</v>
          </cell>
          <cell r="HA139">
            <v>100.31004843521117</v>
          </cell>
          <cell r="HB139">
            <v>100.87921389961242</v>
          </cell>
          <cell r="HC139">
            <v>98.49014952659607</v>
          </cell>
          <cell r="HD139">
            <v>121.76666678619385</v>
          </cell>
          <cell r="HE139">
            <v>118.42933391952515</v>
          </cell>
          <cell r="HF139">
            <v>115.27491060066224</v>
          </cell>
          <cell r="HG139">
            <v>114.19482461166382</v>
          </cell>
          <cell r="HH139">
            <v>115.36994181823731</v>
          </cell>
          <cell r="HI139">
            <v>119.33366324806214</v>
          </cell>
          <cell r="HJ139">
            <v>121.32829697608948</v>
          </cell>
          <cell r="HK139">
            <v>114.38079968261719</v>
          </cell>
          <cell r="HL139">
            <v>112.29828762435913</v>
          </cell>
          <cell r="HM139">
            <v>112.88175886344909</v>
          </cell>
          <cell r="HN139">
            <v>112.35857624626159</v>
          </cell>
          <cell r="HO139">
            <v>111.77101764297485</v>
          </cell>
          <cell r="HP139">
            <v>106.56984670257569</v>
          </cell>
          <cell r="HQ139">
            <v>107.92685161590576</v>
          </cell>
          <cell r="HR139">
            <v>110.8963217048645</v>
          </cell>
          <cell r="HS139">
            <v>131.3893439464569</v>
          </cell>
          <cell r="HT139">
            <v>146.45639021682737</v>
          </cell>
          <cell r="HU139">
            <v>149.34513486289978</v>
          </cell>
          <cell r="HV139">
            <v>160.9757296848297</v>
          </cell>
          <cell r="HW139">
            <v>166.92080090904236</v>
          </cell>
          <cell r="HX139">
            <v>156.16388018417356</v>
          </cell>
          <cell r="HY139">
            <v>156.15366177368165</v>
          </cell>
          <cell r="HZ139">
            <v>152.66100906753539</v>
          </cell>
          <cell r="IA139">
            <v>154.81709368133545</v>
          </cell>
          <cell r="IB139">
            <v>151.96717899513243</v>
          </cell>
          <cell r="IC139">
            <v>159.25290567588806</v>
          </cell>
          <cell r="ID139">
            <v>163.62331984329225</v>
          </cell>
          <cell r="IE139">
            <v>171.85118397140502</v>
          </cell>
          <cell r="IF139">
            <v>156.55422346496582</v>
          </cell>
          <cell r="IG139">
            <v>146.05174116134646</v>
          </cell>
          <cell r="IH139">
            <v>145.6430047416687</v>
          </cell>
          <cell r="II139">
            <v>151.26108683013916</v>
          </cell>
          <cell r="IJ139">
            <v>129.42025624465941</v>
          </cell>
          <cell r="IK139">
            <v>129.32215950393677</v>
          </cell>
          <cell r="IL139">
            <v>126.46815745353699</v>
          </cell>
          <cell r="IM139">
            <v>148.57875407600403</v>
          </cell>
          <cell r="IN139">
            <v>155.07051026153565</v>
          </cell>
          <cell r="IO139">
            <v>162.07012144851683</v>
          </cell>
          <cell r="IP139">
            <v>161.39775003814697</v>
          </cell>
          <cell r="IQ139">
            <v>159.7188651943207</v>
          </cell>
          <cell r="IR139">
            <v>148.87815350341796</v>
          </cell>
          <cell r="IS139">
            <v>139.38933752059936</v>
          </cell>
          <cell r="IT139">
            <v>141.61592916679382</v>
          </cell>
          <cell r="IU139">
            <v>141.04778554344176</v>
          </cell>
          <cell r="IV139">
            <v>142.50288719749449</v>
          </cell>
          <cell r="IW139">
            <v>162.78745386505128</v>
          </cell>
          <cell r="IX139">
            <v>160.52407594108581</v>
          </cell>
          <cell r="IY139">
            <v>147.86550902366639</v>
          </cell>
          <cell r="IZ139">
            <v>143.28050823593139</v>
          </cell>
          <cell r="JA139">
            <v>141.57403368377686</v>
          </cell>
          <cell r="JB139">
            <v>154.0691060333252</v>
          </cell>
          <cell r="JC139">
            <v>157.68335782432555</v>
          </cell>
          <cell r="JD139">
            <v>160.32583877754212</v>
          </cell>
          <cell r="JE139">
            <v>168.03971685791015</v>
          </cell>
          <cell r="JF139">
            <v>171.8552713356018</v>
          </cell>
          <cell r="JG139">
            <v>170.8456923789978</v>
          </cell>
          <cell r="JH139">
            <v>170.03843795013427</v>
          </cell>
          <cell r="JI139">
            <v>166.68782114982605</v>
          </cell>
          <cell r="JJ139">
            <v>168.05810999679565</v>
          </cell>
          <cell r="JK139">
            <v>166.75935002326963</v>
          </cell>
          <cell r="JL139">
            <v>175.19771340751649</v>
          </cell>
          <cell r="JM139">
            <v>186.61985265541077</v>
          </cell>
          <cell r="JN139">
            <v>204.46324105644226</v>
          </cell>
          <cell r="JO139">
            <v>205.06306175231936</v>
          </cell>
          <cell r="JP139">
            <v>205.85192304229736</v>
          </cell>
          <cell r="JQ139">
            <v>212.20675252723694</v>
          </cell>
          <cell r="JR139">
            <v>212.24251696395874</v>
          </cell>
          <cell r="JS139">
            <v>247.85572121047974</v>
          </cell>
          <cell r="JT139">
            <v>270.56409484672548</v>
          </cell>
          <cell r="JU139">
            <v>273.72464921188356</v>
          </cell>
          <cell r="JV139">
            <v>280.79068006706234</v>
          </cell>
          <cell r="JW139">
            <v>295.07703977584839</v>
          </cell>
          <cell r="JX139">
            <v>310.53851669120792</v>
          </cell>
          <cell r="JY139">
            <v>310.2053965091705</v>
          </cell>
          <cell r="JZ139">
            <v>302.94725953674316</v>
          </cell>
          <cell r="KA139">
            <v>302.71325793647765</v>
          </cell>
          <cell r="KB139">
            <v>297.71338968276979</v>
          </cell>
          <cell r="KC139">
            <v>298.41948184776305</v>
          </cell>
          <cell r="KD139">
            <v>303.00959184074401</v>
          </cell>
          <cell r="KE139">
            <v>302.94725953674316</v>
          </cell>
          <cell r="KF139">
            <v>256.51275857925413</v>
          </cell>
          <cell r="KG139">
            <v>225.5632368812561</v>
          </cell>
          <cell r="KH139">
            <v>221.16829852867127</v>
          </cell>
          <cell r="KI139">
            <v>211.85217368316651</v>
          </cell>
          <cell r="KJ139">
            <v>209.70528563880922</v>
          </cell>
          <cell r="KK139">
            <v>201.75944964027406</v>
          </cell>
          <cell r="KL139">
            <v>197.8907594280243</v>
          </cell>
          <cell r="KM139">
            <v>197.36144576454163</v>
          </cell>
          <cell r="KN139">
            <v>191.74642919921874</v>
          </cell>
          <cell r="KO139">
            <v>193.06460415267944</v>
          </cell>
          <cell r="KP139">
            <v>191.20280976104738</v>
          </cell>
          <cell r="KQ139">
            <v>169.61130839157104</v>
          </cell>
          <cell r="KR139">
            <v>158.01852168846131</v>
          </cell>
          <cell r="KS139">
            <v>160.2021960105896</v>
          </cell>
          <cell r="KT139">
            <v>157.09171185684204</v>
          </cell>
          <cell r="KU139">
            <v>171.56404663658142</v>
          </cell>
          <cell r="KV139">
            <v>179.87365804862975</v>
          </cell>
          <cell r="KW139">
            <v>186.20191966629028</v>
          </cell>
          <cell r="KX139">
            <v>188.1127624282837</v>
          </cell>
          <cell r="KY139">
            <v>189.31138197898863</v>
          </cell>
          <cell r="KZ139">
            <v>191.69329346466066</v>
          </cell>
          <cell r="LA139">
            <v>193.38750592422485</v>
          </cell>
          <cell r="LB139">
            <v>193.26386315727234</v>
          </cell>
          <cell r="LC139">
            <v>194.13958093643188</v>
          </cell>
          <cell r="LD139">
            <v>193.86368385314941</v>
          </cell>
          <cell r="LE139">
            <v>200.5066725139618</v>
          </cell>
          <cell r="LF139">
            <v>204.67271847152711</v>
          </cell>
          <cell r="LG139">
            <v>208.73351480102539</v>
          </cell>
          <cell r="LH139">
            <v>205.83250806236268</v>
          </cell>
          <cell r="LI139">
            <v>204.72994157028199</v>
          </cell>
          <cell r="LJ139">
            <v>203.41687582206725</v>
          </cell>
          <cell r="LK139">
            <v>201.41202368354797</v>
          </cell>
          <cell r="LL139">
            <v>199.29170350646973</v>
          </cell>
          <cell r="LM139">
            <v>199.14864575958251</v>
          </cell>
          <cell r="LN139">
            <v>199.61051791381834</v>
          </cell>
          <cell r="LO139">
            <v>199.27535404968262</v>
          </cell>
          <cell r="LP139">
            <v>210.47677563095093</v>
          </cell>
          <cell r="LQ139">
            <v>213.46463885879515</v>
          </cell>
          <cell r="LR139">
            <v>211.55073057365416</v>
          </cell>
          <cell r="LS139">
            <v>213.05079323387147</v>
          </cell>
          <cell r="LT139">
            <v>206.2964238986969</v>
          </cell>
          <cell r="LU139">
            <v>197.65062678146361</v>
          </cell>
          <cell r="LV139">
            <v>187.64373738670349</v>
          </cell>
          <cell r="LW139">
            <v>173.07637138938904</v>
          </cell>
          <cell r="LX139">
            <v>202.13753082847595</v>
          </cell>
          <cell r="LY139">
            <v>207.93954430580141</v>
          </cell>
          <cell r="LZ139">
            <v>211.95640147018432</v>
          </cell>
          <cell r="MA139">
            <v>232.35745801734924</v>
          </cell>
          <cell r="MB139">
            <v>247.05255414581299</v>
          </cell>
          <cell r="MC139">
            <v>253.44621359062194</v>
          </cell>
          <cell r="MD139">
            <v>255.95585520744325</v>
          </cell>
          <cell r="ME139">
            <v>251.24312428855896</v>
          </cell>
          <cell r="MF139">
            <v>247.64113459014894</v>
          </cell>
          <cell r="MG139">
            <v>243.92265501213075</v>
          </cell>
          <cell r="MH139">
            <v>248.16840457153322</v>
          </cell>
          <cell r="MI139">
            <v>249.6623361854553</v>
          </cell>
          <cell r="MJ139">
            <v>244.4540123577118</v>
          </cell>
          <cell r="MK139">
            <v>249.57037049102783</v>
          </cell>
          <cell r="ML139">
            <v>256.31043405151365</v>
          </cell>
          <cell r="MM139">
            <v>263.58185495758056</v>
          </cell>
          <cell r="MN139">
            <v>266.14667599105837</v>
          </cell>
          <cell r="MO139">
            <v>262.39651934051517</v>
          </cell>
          <cell r="MP139">
            <v>264.34210469818117</v>
          </cell>
          <cell r="MQ139">
            <v>265.70932802200315</v>
          </cell>
          <cell r="MR139">
            <v>268.53574036407468</v>
          </cell>
          <cell r="MS139">
            <v>268.6113566017151</v>
          </cell>
          <cell r="MT139">
            <v>265.05943711471559</v>
          </cell>
          <cell r="MU139">
            <v>260.76668286705018</v>
          </cell>
          <cell r="MV139">
            <v>265.80742476272582</v>
          </cell>
          <cell r="MW139">
            <v>273.97500026893618</v>
          </cell>
          <cell r="MX139">
            <v>268.14335340118407</v>
          </cell>
          <cell r="MY139">
            <v>249.10032360839844</v>
          </cell>
          <cell r="MZ139">
            <v>235.32284074211123</v>
          </cell>
          <cell r="NA139">
            <v>238.98409722137453</v>
          </cell>
          <cell r="NB139">
            <v>245.26126678657533</v>
          </cell>
          <cell r="NC139">
            <v>246.01027627563477</v>
          </cell>
          <cell r="ND139">
            <v>252.36306207847593</v>
          </cell>
          <cell r="NE139">
            <v>263.77600475692748</v>
          </cell>
          <cell r="NF139">
            <v>267.47404751396181</v>
          </cell>
          <cell r="NG139">
            <v>265.1973856563568</v>
          </cell>
          <cell r="NH139">
            <v>262.68263483428956</v>
          </cell>
          <cell r="NI139">
            <v>265.26584900665284</v>
          </cell>
          <cell r="NJ139">
            <v>263.96606719207767</v>
          </cell>
          <cell r="NK139">
            <v>261.31541151046753</v>
          </cell>
          <cell r="NL139">
            <v>253.2745442943573</v>
          </cell>
          <cell r="NM139">
            <v>253.13966127586366</v>
          </cell>
          <cell r="NN139">
            <v>260.56231465721129</v>
          </cell>
          <cell r="NO139">
            <v>264.64967885398863</v>
          </cell>
          <cell r="NP139">
            <v>318.3177925987244</v>
          </cell>
          <cell r="NQ139">
            <v>323.44334730148313</v>
          </cell>
          <cell r="NR139">
            <v>321.04304267692567</v>
          </cell>
          <cell r="NS139">
            <v>359.36003833961485</v>
          </cell>
          <cell r="NT139">
            <v>379.65788894081118</v>
          </cell>
          <cell r="NU139">
            <v>395.69874973106386</v>
          </cell>
          <cell r="NV139">
            <v>403.1602330722809</v>
          </cell>
          <cell r="NW139">
            <v>406.50267514419556</v>
          </cell>
          <cell r="NX139">
            <v>401.20953850936888</v>
          </cell>
          <cell r="NY139">
            <v>382.68253844642635</v>
          </cell>
          <cell r="NZ139">
            <v>380.86059585571292</v>
          </cell>
          <cell r="OA139">
            <v>378.65546287155155</v>
          </cell>
          <cell r="OB139">
            <v>376.62404286575321</v>
          </cell>
          <cell r="OC139">
            <v>372.18312166595462</v>
          </cell>
          <cell r="OD139">
            <v>370.67386243629454</v>
          </cell>
          <cell r="OE139">
            <v>369.3158356819153</v>
          </cell>
          <cell r="OF139">
            <v>360.7630261001587</v>
          </cell>
          <cell r="OG139">
            <v>360.41151277923586</v>
          </cell>
          <cell r="OH139">
            <v>354.65446030807499</v>
          </cell>
          <cell r="OI139">
            <v>363.33602186203001</v>
          </cell>
          <cell r="OJ139">
            <v>364.10240264892576</v>
          </cell>
          <cell r="OK139">
            <v>376.98884012031556</v>
          </cell>
          <cell r="OL139">
            <v>393.45172126388547</v>
          </cell>
          <cell r="OM139">
            <v>398.92572376441956</v>
          </cell>
          <cell r="ON139">
            <v>398.95944451904296</v>
          </cell>
          <cell r="OO139">
            <v>397.03633966445926</v>
          </cell>
          <cell r="OP139">
            <v>383.86889590454098</v>
          </cell>
          <cell r="OQ139">
            <v>363.83059292984007</v>
          </cell>
          <cell r="OR139">
            <v>351.19859387969973</v>
          </cell>
          <cell r="OS139">
            <v>350.93904625320431</v>
          </cell>
          <cell r="OT139">
            <v>340.91478556060787</v>
          </cell>
          <cell r="OU139">
            <v>322.20691963195799</v>
          </cell>
          <cell r="OV139">
            <v>310.48946832084658</v>
          </cell>
          <cell r="OW139">
            <v>303.50314106750488</v>
          </cell>
          <cell r="OX139">
            <v>306.60340681076053</v>
          </cell>
          <cell r="OY139">
            <v>307.83779079818726</v>
          </cell>
          <cell r="OZ139">
            <v>309.10283001708984</v>
          </cell>
          <cell r="PA139">
            <v>307.12965495109557</v>
          </cell>
          <cell r="PB139">
            <v>271.3887205734253</v>
          </cell>
          <cell r="PC139">
            <v>242.81191379165651</v>
          </cell>
          <cell r="PD139">
            <v>217.31595777320862</v>
          </cell>
          <cell r="PE139">
            <v>205.44829582786559</v>
          </cell>
          <cell r="PF139">
            <v>199.26513563919067</v>
          </cell>
          <cell r="PG139">
            <v>196.94351277542114</v>
          </cell>
          <cell r="PH139">
            <v>195.04493210601808</v>
          </cell>
          <cell r="PI139">
            <v>190.64692823028565</v>
          </cell>
          <cell r="PJ139">
            <v>193.22298951530456</v>
          </cell>
          <cell r="PK139">
            <v>194.84873862457275</v>
          </cell>
          <cell r="PL139">
            <v>196.81067343902589</v>
          </cell>
          <cell r="PM139">
            <v>197.46976091575621</v>
          </cell>
          <cell r="PN139">
            <v>200.75191436576844</v>
          </cell>
          <cell r="PO139">
            <v>201.97914546585085</v>
          </cell>
          <cell r="PP139">
            <v>203.9686699886322</v>
          </cell>
          <cell r="PQ139">
            <v>204.01567467689515</v>
          </cell>
          <cell r="PR139">
            <v>204.50513653945922</v>
          </cell>
          <cell r="PS139">
            <v>201.07685981941222</v>
          </cell>
          <cell r="PT139">
            <v>197.25721797752379</v>
          </cell>
          <cell r="PU139">
            <v>188.77491542816162</v>
          </cell>
          <cell r="PV139">
            <v>183.79139663124084</v>
          </cell>
          <cell r="PW139">
            <v>186.56876060295104</v>
          </cell>
          <cell r="PX139">
            <v>186.29695088386535</v>
          </cell>
          <cell r="PY139">
            <v>185.46721595191954</v>
          </cell>
          <cell r="PZ139">
            <v>186.16308970642089</v>
          </cell>
          <cell r="QA139">
            <v>185.08606924057005</v>
          </cell>
          <cell r="QB139">
            <v>185.43247335624693</v>
          </cell>
          <cell r="QC139">
            <v>185.32313636398314</v>
          </cell>
          <cell r="QD139">
            <v>178.2969573097229</v>
          </cell>
          <cell r="QE139">
            <v>179.41178589439392</v>
          </cell>
          <cell r="QF139">
            <v>179.56812757492065</v>
          </cell>
          <cell r="QG139">
            <v>177.47846262931824</v>
          </cell>
          <cell r="QH139">
            <v>177.13001483154295</v>
          </cell>
          <cell r="QI139">
            <v>179.54973443603515</v>
          </cell>
          <cell r="QJ139">
            <v>182.90954780578613</v>
          </cell>
          <cell r="QK139">
            <v>180.93943826293946</v>
          </cell>
          <cell r="QL139">
            <v>180.6614974975586</v>
          </cell>
          <cell r="QM139">
            <v>178.05273729896547</v>
          </cell>
          <cell r="QN139">
            <v>178.46862660598754</v>
          </cell>
          <cell r="QO139">
            <v>178.44308057975769</v>
          </cell>
          <cell r="QP139">
            <v>171.83074715042113</v>
          </cell>
          <cell r="QQ139">
            <v>169.10140970802306</v>
          </cell>
          <cell r="QR139">
            <v>167.88950622367858</v>
          </cell>
          <cell r="QS139">
            <v>165.68028587532044</v>
          </cell>
          <cell r="QT139">
            <v>169.28534109687806</v>
          </cell>
          <cell r="QU139">
            <v>170.29287637138367</v>
          </cell>
          <cell r="QV139">
            <v>176.93790871429445</v>
          </cell>
          <cell r="QW139">
            <v>178.06806491470337</v>
          </cell>
          <cell r="QX139">
            <v>190.34446327972412</v>
          </cell>
          <cell r="QY139">
            <v>170.70059095001221</v>
          </cell>
          <cell r="QZ139">
            <v>171.53032588195802</v>
          </cell>
          <cell r="RA139">
            <v>172.51027144813537</v>
          </cell>
          <cell r="RB139">
            <v>175.66469476699828</v>
          </cell>
          <cell r="RC139">
            <v>174.22696441078185</v>
          </cell>
          <cell r="RD139">
            <v>174.50183965301514</v>
          </cell>
          <cell r="RE139">
            <v>171.20333674621583</v>
          </cell>
          <cell r="RF139">
            <v>168.38918649673462</v>
          </cell>
          <cell r="RG139">
            <v>165.12542618560792</v>
          </cell>
          <cell r="RH139">
            <v>163.64273482322693</v>
          </cell>
          <cell r="RI139">
            <v>162.27346781730654</v>
          </cell>
          <cell r="RJ139">
            <v>163.06539463043214</v>
          </cell>
          <cell r="RK139">
            <v>163.32596409797668</v>
          </cell>
          <cell r="RL139">
            <v>163.23910760879517</v>
          </cell>
          <cell r="RM139">
            <v>163.95950554847718</v>
          </cell>
          <cell r="RN139">
            <v>163.56405306243897</v>
          </cell>
          <cell r="RO139">
            <v>167.87213492584229</v>
          </cell>
          <cell r="RP139">
            <v>166.1176338443756</v>
          </cell>
          <cell r="RQ139">
            <v>167.87520044898989</v>
          </cell>
          <cell r="RR139">
            <v>167.26311766052245</v>
          </cell>
          <cell r="RS139">
            <v>156.1618365020752</v>
          </cell>
          <cell r="RT139">
            <v>156.09235131072998</v>
          </cell>
          <cell r="RU139">
            <v>153.24652398872377</v>
          </cell>
          <cell r="RV139">
            <v>152.97164874649047</v>
          </cell>
          <cell r="RW139">
            <v>152.76012764930726</v>
          </cell>
          <cell r="RX139">
            <v>152.86537727737428</v>
          </cell>
          <cell r="RY139">
            <v>153.44067378807068</v>
          </cell>
          <cell r="RZ139">
            <v>152.31869231605529</v>
          </cell>
          <cell r="SA139">
            <v>151.76485446739196</v>
          </cell>
          <cell r="SB139">
            <v>151.19262347984315</v>
          </cell>
          <cell r="SC139">
            <v>152.68144588851931</v>
          </cell>
          <cell r="SD139">
            <v>153.86984702873229</v>
          </cell>
          <cell r="SE139">
            <v>156.03001900672911</v>
          </cell>
          <cell r="SF139">
            <v>159.44501179313662</v>
          </cell>
          <cell r="SG139">
            <v>161.30374066162108</v>
          </cell>
          <cell r="SH139">
            <v>162.68629160118104</v>
          </cell>
          <cell r="SI139">
            <v>163.58857724761964</v>
          </cell>
          <cell r="SJ139">
            <v>164.68705637550354</v>
          </cell>
          <cell r="SK139">
            <v>163.72754763031006</v>
          </cell>
          <cell r="SL139">
            <v>164.20474740028379</v>
          </cell>
          <cell r="SM139">
            <v>164.40707192802429</v>
          </cell>
          <cell r="SN139">
            <v>164.73099554061889</v>
          </cell>
          <cell r="SO139">
            <v>165.75385843086244</v>
          </cell>
          <cell r="SP139">
            <v>166.27704104804994</v>
          </cell>
          <cell r="SQ139">
            <v>167.57682286262514</v>
          </cell>
          <cell r="SR139">
            <v>167.54514579010009</v>
          </cell>
          <cell r="SS139">
            <v>171.72754120445251</v>
          </cell>
        </row>
        <row r="140">
          <cell r="B140" t="str">
            <v>SSELN 3 1/8 PERP nc-27</v>
          </cell>
          <cell r="C140" t="str">
            <v>XS2195190520</v>
          </cell>
          <cell r="D140">
            <v>329.72238494348522</v>
          </cell>
          <cell r="E140">
            <v>331.38820500946042</v>
          </cell>
          <cell r="F140">
            <v>333.25400347471242</v>
          </cell>
          <cell r="G140">
            <v>333.36599137830734</v>
          </cell>
          <cell r="H140">
            <v>332.66306730484962</v>
          </cell>
        </row>
        <row r="141">
          <cell r="B141" t="str">
            <v>SSELN 4 3/4 09/16/77 nc-22</v>
          </cell>
          <cell r="C141" t="str">
            <v>XS1572343744</v>
          </cell>
          <cell r="D141">
            <v>367.25533698368071</v>
          </cell>
          <cell r="E141">
            <v>416.00077560663226</v>
          </cell>
          <cell r="F141">
            <v>424.53020697355271</v>
          </cell>
          <cell r="G141">
            <v>425.10371965932842</v>
          </cell>
          <cell r="H141">
            <v>423.0168870034218</v>
          </cell>
          <cell r="I141">
            <v>442.50375964784627</v>
          </cell>
          <cell r="J141">
            <v>442.56759956359861</v>
          </cell>
          <cell r="K141">
            <v>435.40601688337324</v>
          </cell>
          <cell r="L141">
            <v>223.4166809015274</v>
          </cell>
          <cell r="M141">
            <v>217.58736400413511</v>
          </cell>
          <cell r="N141">
            <v>212.07724668550492</v>
          </cell>
          <cell r="O141">
            <v>217.95679827070236</v>
          </cell>
          <cell r="P141">
            <v>453.23200516223909</v>
          </cell>
          <cell r="Q141">
            <v>451.1891278581619</v>
          </cell>
          <cell r="R141">
            <v>446.68684396362301</v>
          </cell>
          <cell r="S141">
            <v>399.18994664382939</v>
          </cell>
          <cell r="T141">
            <v>455.21941499853136</v>
          </cell>
          <cell r="U141">
            <v>470.49285320329665</v>
          </cell>
          <cell r="V141">
            <v>468.46776735115048</v>
          </cell>
          <cell r="W141">
            <v>471.20765094852447</v>
          </cell>
          <cell r="X141">
            <v>427.84883603668209</v>
          </cell>
          <cell r="Y141">
            <v>491.17384623908998</v>
          </cell>
          <cell r="Z141">
            <v>491.12675121927259</v>
          </cell>
          <cell r="AA141">
            <v>503.05434990501402</v>
          </cell>
          <cell r="AB141">
            <v>507.52733023166655</v>
          </cell>
          <cell r="AC141">
            <v>505.58282919120785</v>
          </cell>
          <cell r="AD141">
            <v>512.75487743139263</v>
          </cell>
          <cell r="AE141">
            <v>522.71285773277282</v>
          </cell>
          <cell r="AF141">
            <v>515.92698865509033</v>
          </cell>
          <cell r="AG141">
            <v>514.58111764430998</v>
          </cell>
          <cell r="AH141">
            <v>508.30178166866301</v>
          </cell>
          <cell r="AI141">
            <v>241.52000651931763</v>
          </cell>
          <cell r="AJ141">
            <v>246.05473364973068</v>
          </cell>
          <cell r="AK141">
            <v>503.99834341335293</v>
          </cell>
          <cell r="AL141">
            <v>493.62383382558824</v>
          </cell>
          <cell r="AM141">
            <v>465.44740674686432</v>
          </cell>
          <cell r="AN141">
            <v>513.37548513698584</v>
          </cell>
          <cell r="AO141">
            <v>508.89308580636975</v>
          </cell>
          <cell r="AP141">
            <v>487.0912312989235</v>
          </cell>
          <cell r="AQ141">
            <v>493.37684661054607</v>
          </cell>
          <cell r="AR141">
            <v>489.11631715106967</v>
          </cell>
          <cell r="AS141">
            <v>531.18472851991658</v>
          </cell>
          <cell r="AT141">
            <v>571.18305212879181</v>
          </cell>
          <cell r="AU141">
            <v>575.38078822851173</v>
          </cell>
          <cell r="AV141">
            <v>795.25069085979464</v>
          </cell>
          <cell r="AW141">
            <v>665.63473076248169</v>
          </cell>
          <cell r="AX141">
            <v>664.73259949398039</v>
          </cell>
          <cell r="AY141">
            <v>658.47628775024407</v>
          </cell>
          <cell r="AZ141">
            <v>751.50674334144594</v>
          </cell>
          <cell r="BA141">
            <v>442.90249748229979</v>
          </cell>
          <cell r="BB141">
            <v>441.06579170942308</v>
          </cell>
          <cell r="BC141">
            <v>436.79688980197903</v>
          </cell>
          <cell r="BD141">
            <v>450.38223318529128</v>
          </cell>
          <cell r="BE141">
            <v>454.83742206001278</v>
          </cell>
          <cell r="BF141">
            <v>443.95219314622875</v>
          </cell>
          <cell r="BG141">
            <v>446.2389179973602</v>
          </cell>
          <cell r="BH141">
            <v>382.77680895948413</v>
          </cell>
          <cell r="BI141">
            <v>341.48494213962556</v>
          </cell>
          <cell r="BJ141">
            <v>238.75395902204514</v>
          </cell>
          <cell r="BK141">
            <v>159.61130149698258</v>
          </cell>
          <cell r="BL141">
            <v>138.89367900133132</v>
          </cell>
          <cell r="BM141">
            <v>138.71262481403352</v>
          </cell>
          <cell r="BN141">
            <v>143.66283467483521</v>
          </cell>
          <cell r="BO141">
            <v>143.9883135895729</v>
          </cell>
          <cell r="BP141">
            <v>140.15268586444856</v>
          </cell>
          <cell r="BQ141">
            <v>139.93290910530089</v>
          </cell>
          <cell r="BR141">
            <v>145.68792052698134</v>
          </cell>
          <cell r="BS141">
            <v>145.48174899578095</v>
          </cell>
          <cell r="BT141">
            <v>136.33484959125519</v>
          </cell>
          <cell r="BU141">
            <v>160.65471782493591</v>
          </cell>
          <cell r="BV141">
            <v>170.34268667936323</v>
          </cell>
          <cell r="BW141">
            <v>179.32527679252627</v>
          </cell>
          <cell r="BX141">
            <v>176.92761700582503</v>
          </cell>
          <cell r="BY141">
            <v>155.06820191860197</v>
          </cell>
          <cell r="BZ141">
            <v>186.22417391777037</v>
          </cell>
          <cell r="CA141">
            <v>186.07451641035081</v>
          </cell>
          <cell r="CB141">
            <v>193.4600620737076</v>
          </cell>
          <cell r="CC141">
            <v>195.58457074546811</v>
          </cell>
          <cell r="CD141">
            <v>195.39619066619875</v>
          </cell>
          <cell r="CE141">
            <v>195.18269324302673</v>
          </cell>
          <cell r="CF141">
            <v>188.30368068170546</v>
          </cell>
          <cell r="CG141">
            <v>190.5851727528572</v>
          </cell>
          <cell r="CH141">
            <v>185.39530156898499</v>
          </cell>
          <cell r="CI141">
            <v>185.50623650455475</v>
          </cell>
          <cell r="CJ141">
            <v>181.17977401733398</v>
          </cell>
          <cell r="CK141">
            <v>186.18859101390839</v>
          </cell>
          <cell r="CL141">
            <v>187.91017562723158</v>
          </cell>
          <cell r="CM141">
            <v>187.79191479969023</v>
          </cell>
          <cell r="CN141">
            <v>190.73796992826459</v>
          </cell>
          <cell r="CO141">
            <v>194.62487889719011</v>
          </cell>
          <cell r="CP141">
            <v>199.78439995718003</v>
          </cell>
          <cell r="CQ141">
            <v>224.22148246240619</v>
          </cell>
          <cell r="CR141">
            <v>229.3328619465828</v>
          </cell>
          <cell r="CS141">
            <v>229.75357745695112</v>
          </cell>
          <cell r="CT141">
            <v>243.06681628131867</v>
          </cell>
          <cell r="CU141">
            <v>257.1147374148369</v>
          </cell>
          <cell r="CV141">
            <v>261.99064179992678</v>
          </cell>
          <cell r="CW141">
            <v>238.99989968109131</v>
          </cell>
          <cell r="CX141">
            <v>259.16912683486936</v>
          </cell>
          <cell r="CY141">
            <v>258.53805356931684</v>
          </cell>
          <cell r="CZ141">
            <v>258.20001598262786</v>
          </cell>
          <cell r="DA141">
            <v>272.07106915283202</v>
          </cell>
          <cell r="DB141">
            <v>272.59853337478637</v>
          </cell>
          <cell r="DC141">
            <v>276.42892831993106</v>
          </cell>
          <cell r="DD141">
            <v>260.02102341556548</v>
          </cell>
          <cell r="DE141">
            <v>254.21577730607987</v>
          </cell>
          <cell r="DF141">
            <v>254.63753937244417</v>
          </cell>
          <cell r="DG141">
            <v>253.7668047838211</v>
          </cell>
          <cell r="DH141">
            <v>251.01959529447555</v>
          </cell>
          <cell r="DI141">
            <v>244.33105592441558</v>
          </cell>
          <cell r="DJ141">
            <v>244.8375890264511</v>
          </cell>
          <cell r="DK141">
            <v>254.95359928321838</v>
          </cell>
          <cell r="DL141">
            <v>265.13030978775026</v>
          </cell>
          <cell r="DM141">
            <v>275.34469630813601</v>
          </cell>
          <cell r="DN141">
            <v>277.27454556465148</v>
          </cell>
          <cell r="DO141">
            <v>265.62637732982637</v>
          </cell>
          <cell r="DP141">
            <v>268.6090619182587</v>
          </cell>
          <cell r="DQ141">
            <v>271.7309384541511</v>
          </cell>
          <cell r="DR141">
            <v>240.89625914573671</v>
          </cell>
          <cell r="DS141">
            <v>230.03614757585524</v>
          </cell>
          <cell r="DT141">
            <v>294.53016082572935</v>
          </cell>
          <cell r="DU141">
            <v>293.65837968111043</v>
          </cell>
          <cell r="DV141">
            <v>303.45728347110753</v>
          </cell>
          <cell r="DW141">
            <v>255.74060939216614</v>
          </cell>
          <cell r="DX141">
            <v>307.14534680080419</v>
          </cell>
          <cell r="DY141">
            <v>321.71654593229289</v>
          </cell>
          <cell r="DZ141">
            <v>331.98012058448791</v>
          </cell>
          <cell r="EA141">
            <v>332.20199045562742</v>
          </cell>
          <cell r="EB141">
            <v>360.65994109725949</v>
          </cell>
          <cell r="EC141">
            <v>358.9781256117821</v>
          </cell>
          <cell r="ED141">
            <v>357.33712581014629</v>
          </cell>
          <cell r="EE141">
            <v>351.99341089487075</v>
          </cell>
          <cell r="EF141">
            <v>351.55804360055924</v>
          </cell>
          <cell r="EG141">
            <v>342.18508810091021</v>
          </cell>
          <cell r="EH141">
            <v>324.15606795883178</v>
          </cell>
          <cell r="EI141">
            <v>312.92547556638715</v>
          </cell>
          <cell r="EJ141">
            <v>319.47691610097883</v>
          </cell>
          <cell r="EK141">
            <v>317.60358086824419</v>
          </cell>
          <cell r="EL141">
            <v>324.73795309257503</v>
          </cell>
          <cell r="EM141">
            <v>330.73681206130982</v>
          </cell>
          <cell r="EN141">
            <v>318.42617388105396</v>
          </cell>
          <cell r="EO141">
            <v>318.79037536764145</v>
          </cell>
          <cell r="EP141">
            <v>309.77952824258807</v>
          </cell>
          <cell r="EQ141">
            <v>309.54823936748505</v>
          </cell>
          <cell r="ER141">
            <v>309.30125215244288</v>
          </cell>
          <cell r="ES141">
            <v>302.92981924915313</v>
          </cell>
          <cell r="ET141">
            <v>302.87539833736417</v>
          </cell>
          <cell r="EU141">
            <v>305.26887190008165</v>
          </cell>
          <cell r="EV141">
            <v>326.08173099136354</v>
          </cell>
          <cell r="EW141">
            <v>325.94986493587493</v>
          </cell>
          <cell r="EX141">
            <v>337.40651342344285</v>
          </cell>
          <cell r="EY141">
            <v>309.87895106220247</v>
          </cell>
          <cell r="EZ141">
            <v>339.91406158971785</v>
          </cell>
          <cell r="FA141">
            <v>362.5406022219658</v>
          </cell>
          <cell r="FB141">
            <v>360.63796342134481</v>
          </cell>
          <cell r="FC141">
            <v>359.19371614694592</v>
          </cell>
          <cell r="FD141">
            <v>302.31235121154782</v>
          </cell>
          <cell r="FE141">
            <v>360.71645512104038</v>
          </cell>
          <cell r="FF141">
            <v>361.48776689004899</v>
          </cell>
          <cell r="FG141">
            <v>358.79497831249239</v>
          </cell>
          <cell r="FH141">
            <v>343.52258666372296</v>
          </cell>
          <cell r="FI141">
            <v>357.02315901136399</v>
          </cell>
          <cell r="FJ141">
            <v>352.18807031011585</v>
          </cell>
          <cell r="FK141">
            <v>365.61956996202468</v>
          </cell>
          <cell r="FL141">
            <v>371.71366552639006</v>
          </cell>
          <cell r="FM141">
            <v>371.14433906459811</v>
          </cell>
          <cell r="FN141">
            <v>381.53873321628566</v>
          </cell>
          <cell r="FO141">
            <v>380.34461282491685</v>
          </cell>
          <cell r="FP141">
            <v>368.85656765747069</v>
          </cell>
          <cell r="FQ141">
            <v>379.46969201231002</v>
          </cell>
          <cell r="FR141">
            <v>370.20034555625921</v>
          </cell>
          <cell r="FS141">
            <v>371.78378477811816</v>
          </cell>
          <cell r="FT141">
            <v>371.50226121520996</v>
          </cell>
          <cell r="FU141">
            <v>388.96404800748826</v>
          </cell>
          <cell r="FV141">
            <v>380.02855291414261</v>
          </cell>
          <cell r="FW141">
            <v>368.17316659212116</v>
          </cell>
          <cell r="FX141">
            <v>354.75631872415545</v>
          </cell>
          <cell r="FY141">
            <v>316.79354652738573</v>
          </cell>
          <cell r="FZ141">
            <v>324.95772985172272</v>
          </cell>
          <cell r="GA141">
            <v>320.50358753299713</v>
          </cell>
          <cell r="GB141">
            <v>304.37720619153976</v>
          </cell>
          <cell r="GC141">
            <v>310.69003195905691</v>
          </cell>
          <cell r="GD141">
            <v>306.02448532915116</v>
          </cell>
          <cell r="GE141">
            <v>325.57729100131991</v>
          </cell>
          <cell r="GF141">
            <v>325.42868004989623</v>
          </cell>
          <cell r="GG141">
            <v>324.6270181570053</v>
          </cell>
          <cell r="GH141">
            <v>324.83109657621378</v>
          </cell>
          <cell r="GI141">
            <v>323.23509868240353</v>
          </cell>
          <cell r="GJ141">
            <v>314.51205445623401</v>
          </cell>
          <cell r="GK141">
            <v>314.7004345355034</v>
          </cell>
          <cell r="GL141">
            <v>313.59317829179759</v>
          </cell>
          <cell r="GM141">
            <v>296.19523141527179</v>
          </cell>
          <cell r="GN141">
            <v>320.06822023868557</v>
          </cell>
          <cell r="GO141">
            <v>314.01075413417811</v>
          </cell>
          <cell r="GP141">
            <v>319.16190274620055</v>
          </cell>
          <cell r="GQ141">
            <v>302.46410183095935</v>
          </cell>
          <cell r="GR141">
            <v>303.77334338188172</v>
          </cell>
          <cell r="GS141">
            <v>362.93306072044373</v>
          </cell>
          <cell r="GT141">
            <v>285.63548141622539</v>
          </cell>
          <cell r="GU141">
            <v>288.2267540621757</v>
          </cell>
          <cell r="GV141">
            <v>293.58616731739045</v>
          </cell>
          <cell r="GW141">
            <v>293.50767561769487</v>
          </cell>
          <cell r="GX141">
            <v>315.65070737981796</v>
          </cell>
          <cell r="GY141">
            <v>291.66364395284654</v>
          </cell>
          <cell r="GZ141">
            <v>319.57319925260549</v>
          </cell>
          <cell r="HA141">
            <v>284.202746257782</v>
          </cell>
          <cell r="HB141">
            <v>292.76357430458069</v>
          </cell>
          <cell r="HC141">
            <v>290.62755351686479</v>
          </cell>
          <cell r="HD141">
            <v>352.26865512180331</v>
          </cell>
          <cell r="HE141">
            <v>353.52766198492048</v>
          </cell>
          <cell r="HF141">
            <v>363.02411109209061</v>
          </cell>
          <cell r="HG141">
            <v>371.51377333116534</v>
          </cell>
          <cell r="HH141">
            <v>372.04542377710345</v>
          </cell>
          <cell r="HI141">
            <v>372.48079107141496</v>
          </cell>
          <cell r="HJ141">
            <v>396.9879928283691</v>
          </cell>
          <cell r="HK141">
            <v>423.16549795484542</v>
          </cell>
          <cell r="HL141">
            <v>433.17161983203886</v>
          </cell>
          <cell r="HM141">
            <v>445.55970315599438</v>
          </cell>
          <cell r="HN141">
            <v>445.02700615406036</v>
          </cell>
          <cell r="HO141">
            <v>467.01096140480041</v>
          </cell>
          <cell r="HP141">
            <v>409.84284012651443</v>
          </cell>
          <cell r="HQ141">
            <v>423.92425105190273</v>
          </cell>
          <cell r="HR141">
            <v>399.94556007289884</v>
          </cell>
          <cell r="HS141">
            <v>383.50625848865513</v>
          </cell>
          <cell r="HT141">
            <v>384.74433423185349</v>
          </cell>
          <cell r="HU141">
            <v>372.82720110607147</v>
          </cell>
          <cell r="HV141">
            <v>373.66025967884065</v>
          </cell>
          <cell r="HW141">
            <v>344.15575304126742</v>
          </cell>
          <cell r="HX141">
            <v>343.88364848232271</v>
          </cell>
          <cell r="HY141">
            <v>343.57177479553224</v>
          </cell>
          <cell r="HZ141">
            <v>317.26658983755112</v>
          </cell>
          <cell r="IA141">
            <v>348.71350440359117</v>
          </cell>
          <cell r="IB141">
            <v>339.9046425857544</v>
          </cell>
          <cell r="IC141">
            <v>344.02702665376665</v>
          </cell>
          <cell r="ID141">
            <v>327.28736349868774</v>
          </cell>
          <cell r="IE141">
            <v>335.90993834924694</v>
          </cell>
          <cell r="IF141">
            <v>309.69685031890873</v>
          </cell>
          <cell r="IG141">
            <v>285.21162623786927</v>
          </cell>
          <cell r="IH141">
            <v>272.9135467295647</v>
          </cell>
          <cell r="II141">
            <v>267.43482609081269</v>
          </cell>
          <cell r="IJ141">
            <v>279.74337115907667</v>
          </cell>
          <cell r="IK141">
            <v>290.53754970121383</v>
          </cell>
          <cell r="IL141">
            <v>290.49254779338838</v>
          </cell>
          <cell r="IM141">
            <v>300.90159372901917</v>
          </cell>
          <cell r="IN141">
            <v>300.82728825330736</v>
          </cell>
          <cell r="IO141">
            <v>301.03032011651993</v>
          </cell>
          <cell r="IP141">
            <v>285.32988706541062</v>
          </cell>
          <cell r="IQ141">
            <v>291.20211275863647</v>
          </cell>
          <cell r="IR141">
            <v>305.25631322813035</v>
          </cell>
          <cell r="IS141">
            <v>302.19618349599835</v>
          </cell>
          <cell r="IT141">
            <v>297.37993280267716</v>
          </cell>
          <cell r="IU141">
            <v>281.59263560390468</v>
          </cell>
          <cell r="IV141">
            <v>315.83071501111982</v>
          </cell>
          <cell r="IW141">
            <v>322.30366384601592</v>
          </cell>
          <cell r="IX141">
            <v>344.8171764307022</v>
          </cell>
          <cell r="IY141">
            <v>342.60998983526235</v>
          </cell>
          <cell r="IZ141">
            <v>345.8721048746109</v>
          </cell>
          <cell r="JA141">
            <v>346.2687495970726</v>
          </cell>
          <cell r="JB141">
            <v>346.30014627695084</v>
          </cell>
          <cell r="JC141">
            <v>346.80667937898636</v>
          </cell>
          <cell r="JD141">
            <v>347.33623671293259</v>
          </cell>
          <cell r="JE141">
            <v>347.2860020251274</v>
          </cell>
          <cell r="JF141">
            <v>341.2348152565956</v>
          </cell>
          <cell r="JG141">
            <v>361.67196074533467</v>
          </cell>
          <cell r="JH141">
            <v>374.25575004053121</v>
          </cell>
          <cell r="JI141">
            <v>373.86015187406537</v>
          </cell>
          <cell r="JJ141">
            <v>373.3536187720299</v>
          </cell>
          <cell r="JK141">
            <v>380.13739473772046</v>
          </cell>
          <cell r="JL141">
            <v>349.64703235197067</v>
          </cell>
          <cell r="JM141">
            <v>343.29443745660785</v>
          </cell>
          <cell r="JN141">
            <v>320.5046340889931</v>
          </cell>
          <cell r="JO141">
            <v>321.63282145261763</v>
          </cell>
          <cell r="JP141">
            <v>329.1523262834549</v>
          </cell>
          <cell r="JQ141">
            <v>329.18476951932905</v>
          </cell>
          <cell r="JR141">
            <v>330.02724709606173</v>
          </cell>
          <cell r="JS141">
            <v>345.98722603416445</v>
          </cell>
          <cell r="JT141">
            <v>350.82126817941662</v>
          </cell>
          <cell r="JU141">
            <v>366.08005460023884</v>
          </cell>
          <cell r="JV141">
            <v>354.61084744071962</v>
          </cell>
          <cell r="JW141">
            <v>354.34606877374654</v>
          </cell>
          <cell r="JX141">
            <v>341.80204860639572</v>
          </cell>
          <cell r="JY141">
            <v>342.09717739725113</v>
          </cell>
          <cell r="JZ141">
            <v>342.2227641167641</v>
          </cell>
          <cell r="KA141">
            <v>342.68638842296599</v>
          </cell>
          <cell r="KB141">
            <v>351.21791290187838</v>
          </cell>
          <cell r="KC141">
            <v>356.80442880821232</v>
          </cell>
          <cell r="KD141">
            <v>355.68775356054306</v>
          </cell>
          <cell r="KE141">
            <v>361.07228415966034</v>
          </cell>
          <cell r="KF141">
            <v>352.95205618715283</v>
          </cell>
          <cell r="KG141">
            <v>328.55160314178465</v>
          </cell>
          <cell r="KH141">
            <v>360.54377338171003</v>
          </cell>
          <cell r="KI141">
            <v>340.33163743209838</v>
          </cell>
          <cell r="KJ141">
            <v>364.14601911973955</v>
          </cell>
          <cell r="KK141">
            <v>376.19187863302233</v>
          </cell>
          <cell r="KL141">
            <v>376.63771148729325</v>
          </cell>
          <cell r="KM141">
            <v>376.54038177967072</v>
          </cell>
          <cell r="KN141">
            <v>394.15287263536459</v>
          </cell>
          <cell r="KO141">
            <v>394.06496193170551</v>
          </cell>
          <cell r="KP141">
            <v>381.18813695764538</v>
          </cell>
          <cell r="KQ141">
            <v>390.08281636714935</v>
          </cell>
          <cell r="KR141">
            <v>377.95218581819535</v>
          </cell>
          <cell r="KS141">
            <v>383.52091027259826</v>
          </cell>
          <cell r="KT141">
            <v>395.03511933994292</v>
          </cell>
          <cell r="KU141">
            <v>402.37461653947832</v>
          </cell>
          <cell r="KV141">
            <v>402.3924079914093</v>
          </cell>
          <cell r="KW141">
            <v>402.7314921340942</v>
          </cell>
          <cell r="KX141">
            <v>403.56769037485122</v>
          </cell>
          <cell r="KY141">
            <v>404.08887526082992</v>
          </cell>
          <cell r="KZ141">
            <v>411.09556765365602</v>
          </cell>
          <cell r="LA141">
            <v>410.71776093912126</v>
          </cell>
          <cell r="LB141">
            <v>410.66543313932419</v>
          </cell>
          <cell r="LC141">
            <v>425.12883700323101</v>
          </cell>
          <cell r="LD141">
            <v>448.55076019239425</v>
          </cell>
          <cell r="LE141">
            <v>447.73130684757234</v>
          </cell>
          <cell r="LF141">
            <v>466.99212339687347</v>
          </cell>
          <cell r="LG141">
            <v>469.35943305969238</v>
          </cell>
          <cell r="LH141">
            <v>469.30919837188725</v>
          </cell>
          <cell r="LI141">
            <v>482.36289130926127</v>
          </cell>
          <cell r="LJ141">
            <v>488.24767567443848</v>
          </cell>
          <cell r="LK141">
            <v>498.59706791830058</v>
          </cell>
          <cell r="LL141">
            <v>513.3859506969452</v>
          </cell>
          <cell r="LM141">
            <v>522.97658984374993</v>
          </cell>
          <cell r="LN141">
            <v>505.4352647957802</v>
          </cell>
          <cell r="LO141">
            <v>496.95920778465268</v>
          </cell>
          <cell r="LP141">
            <v>487.68986132860186</v>
          </cell>
          <cell r="LQ141">
            <v>482.84116739940646</v>
          </cell>
          <cell r="LR141">
            <v>482.99919735479352</v>
          </cell>
          <cell r="LS141">
            <v>475.60527924346923</v>
          </cell>
          <cell r="LT141">
            <v>468.72731323814389</v>
          </cell>
          <cell r="LU141">
            <v>475.23165875291824</v>
          </cell>
          <cell r="LV141">
            <v>474.72093942689895</v>
          </cell>
          <cell r="LW141">
            <v>466.19883395195006</v>
          </cell>
          <cell r="LX141">
            <v>469.71840176630019</v>
          </cell>
          <cell r="LY141">
            <v>444.63454765558242</v>
          </cell>
          <cell r="LZ141">
            <v>444.66908400344846</v>
          </cell>
          <cell r="MA141">
            <v>435.05228095674516</v>
          </cell>
          <cell r="MB141">
            <v>455.73118088054662</v>
          </cell>
          <cell r="MC141">
            <v>455.45593665361406</v>
          </cell>
          <cell r="MD141">
            <v>455.0331280312538</v>
          </cell>
          <cell r="ME141">
            <v>454.84265483999252</v>
          </cell>
          <cell r="MF141">
            <v>440.86275984621045</v>
          </cell>
          <cell r="MG141">
            <v>418.46646153306961</v>
          </cell>
          <cell r="MH141">
            <v>405.3311372280121</v>
          </cell>
          <cell r="MI141">
            <v>417.72759299993515</v>
          </cell>
          <cell r="MJ141">
            <v>399.30506780338283</v>
          </cell>
          <cell r="MK141">
            <v>384.0609331665039</v>
          </cell>
          <cell r="ML141">
            <v>375.9595432019234</v>
          </cell>
          <cell r="MM141">
            <v>368.14281646823883</v>
          </cell>
          <cell r="MN141">
            <v>367.6289574742317</v>
          </cell>
          <cell r="MO141">
            <v>358.69450893688202</v>
          </cell>
          <cell r="MP141">
            <v>336.76811426591871</v>
          </cell>
          <cell r="MQ141">
            <v>338.01456245708465</v>
          </cell>
          <cell r="MR141">
            <v>303.69694479417802</v>
          </cell>
          <cell r="MS141">
            <v>303.97428213310241</v>
          </cell>
          <cell r="MT141">
            <v>287.35183324956898</v>
          </cell>
          <cell r="MU141">
            <v>273.18460473251344</v>
          </cell>
          <cell r="MV141">
            <v>272.77226167011258</v>
          </cell>
          <cell r="MW141">
            <v>273.21495485639571</v>
          </cell>
          <cell r="MX141">
            <v>273.18355817651747</v>
          </cell>
          <cell r="MY141">
            <v>273.1573942766189</v>
          </cell>
          <cell r="MZ141">
            <v>272.81203079795836</v>
          </cell>
          <cell r="NA141">
            <v>272.8821500496864</v>
          </cell>
          <cell r="NB141">
            <v>276.53567703151703</v>
          </cell>
          <cell r="NC141">
            <v>276.572306491375</v>
          </cell>
          <cell r="ND141">
            <v>282.70617118358609</v>
          </cell>
          <cell r="NE141">
            <v>282.48011508846281</v>
          </cell>
          <cell r="NF141">
            <v>287.18647740221024</v>
          </cell>
          <cell r="NG141">
            <v>276.02914392948151</v>
          </cell>
          <cell r="NH141">
            <v>272.37561694765094</v>
          </cell>
          <cell r="NI141">
            <v>275.59900941514968</v>
          </cell>
          <cell r="NJ141">
            <v>263.94665495634081</v>
          </cell>
          <cell r="NK141">
            <v>263.99793620014191</v>
          </cell>
          <cell r="NL141">
            <v>264.4102792625427</v>
          </cell>
          <cell r="NM141">
            <v>268.48556831073756</v>
          </cell>
          <cell r="NN141">
            <v>268.16741528797149</v>
          </cell>
          <cell r="NO141">
            <v>270.82357440567017</v>
          </cell>
          <cell r="NP141">
            <v>270.83299340963367</v>
          </cell>
          <cell r="NQ141">
            <v>270.59647175455098</v>
          </cell>
          <cell r="NR141">
            <v>256.03155195903776</v>
          </cell>
          <cell r="NS141">
            <v>256.30993585395811</v>
          </cell>
          <cell r="NT141">
            <v>256.58622663688658</v>
          </cell>
          <cell r="NU141">
            <v>256.41668456554413</v>
          </cell>
          <cell r="NV141">
            <v>266.45629623460769</v>
          </cell>
          <cell r="NW141">
            <v>265.61172554588319</v>
          </cell>
          <cell r="NX141">
            <v>262.89695929241179</v>
          </cell>
          <cell r="NY141">
            <v>262.78288468885421</v>
          </cell>
          <cell r="NZ141">
            <v>262.75044145298006</v>
          </cell>
          <cell r="OA141">
            <v>262.74311556100844</v>
          </cell>
          <cell r="OB141">
            <v>263.10941015958787</v>
          </cell>
          <cell r="OC141">
            <v>259.59088890123365</v>
          </cell>
          <cell r="OD141">
            <v>254.59463057661057</v>
          </cell>
          <cell r="OE141">
            <v>254.6417255964279</v>
          </cell>
          <cell r="OF141">
            <v>257.26858114624025</v>
          </cell>
          <cell r="OG141">
            <v>257.49568379735945</v>
          </cell>
          <cell r="OH141">
            <v>256.9807782473564</v>
          </cell>
          <cell r="OI141">
            <v>262.76404668092727</v>
          </cell>
          <cell r="OJ141">
            <v>274.74292661046985</v>
          </cell>
          <cell r="OK141">
            <v>274.66234179878239</v>
          </cell>
          <cell r="OL141">
            <v>258.33292859411239</v>
          </cell>
          <cell r="OM141">
            <v>261.0581604075432</v>
          </cell>
          <cell r="ON141">
            <v>268.47300963878627</v>
          </cell>
          <cell r="OO141">
            <v>267.90682284498217</v>
          </cell>
          <cell r="OP141">
            <v>268.17788084793091</v>
          </cell>
          <cell r="OQ141">
            <v>241.67908303070067</v>
          </cell>
          <cell r="OR141">
            <v>265.31868986701966</v>
          </cell>
          <cell r="OS141">
            <v>261.98122279596328</v>
          </cell>
          <cell r="OT141">
            <v>262.54322336578372</v>
          </cell>
          <cell r="OU141">
            <v>259.48204707765581</v>
          </cell>
          <cell r="OV141">
            <v>261.97180379199983</v>
          </cell>
          <cell r="OW141">
            <v>265.83464197301862</v>
          </cell>
          <cell r="OX141">
            <v>261.22874903488162</v>
          </cell>
          <cell r="OY141">
            <v>261.00687916374204</v>
          </cell>
          <cell r="OZ141">
            <v>261.05083451557158</v>
          </cell>
          <cell r="PA141">
            <v>260.92001501607893</v>
          </cell>
          <cell r="PB141">
            <v>258.43967730569841</v>
          </cell>
          <cell r="PC141">
            <v>258.31095091819765</v>
          </cell>
          <cell r="PD141">
            <v>260.97338937187197</v>
          </cell>
          <cell r="PE141">
            <v>255.17651571035384</v>
          </cell>
          <cell r="PF141">
            <v>259.61705280113222</v>
          </cell>
          <cell r="PG141">
            <v>253.42039474916459</v>
          </cell>
          <cell r="PH141">
            <v>246.55394085979464</v>
          </cell>
          <cell r="PI141">
            <v>246.74441405105591</v>
          </cell>
          <cell r="PJ141">
            <v>244.11232572126386</v>
          </cell>
          <cell r="PK141">
            <v>251.02168840646743</v>
          </cell>
          <cell r="PL141">
            <v>247.80457527494431</v>
          </cell>
          <cell r="PM141">
            <v>245.41110171222687</v>
          </cell>
          <cell r="PN141">
            <v>239.37665983963012</v>
          </cell>
          <cell r="PO141">
            <v>247.01756516599656</v>
          </cell>
          <cell r="PP141">
            <v>250.33096144914626</v>
          </cell>
          <cell r="PQ141">
            <v>267.72367554569246</v>
          </cell>
          <cell r="PR141">
            <v>250.71923372364046</v>
          </cell>
          <cell r="PS141">
            <v>251.33356209325788</v>
          </cell>
          <cell r="PT141">
            <v>250.97250027465819</v>
          </cell>
          <cell r="PU141">
            <v>267.03504170036314</v>
          </cell>
          <cell r="PV141">
            <v>271.50802202701567</v>
          </cell>
          <cell r="PW141">
            <v>267.39087073898315</v>
          </cell>
          <cell r="PX141">
            <v>254.17391506624222</v>
          </cell>
          <cell r="PY141">
            <v>265.43590413856504</v>
          </cell>
          <cell r="PZ141">
            <v>287.70975540018082</v>
          </cell>
          <cell r="QA141">
            <v>269.98946927690503</v>
          </cell>
          <cell r="QB141">
            <v>266.10779308795929</v>
          </cell>
          <cell r="QC141">
            <v>274.98468104553223</v>
          </cell>
          <cell r="QD141">
            <v>268.38928515911101</v>
          </cell>
          <cell r="QE141">
            <v>293.29627130651477</v>
          </cell>
        </row>
        <row r="142">
          <cell r="B142" t="str">
            <v>ALLRNV 1 5/8 PERP nc-25</v>
          </cell>
          <cell r="C142" t="str">
            <v>XS1757377400</v>
          </cell>
          <cell r="D142">
            <v>141.41590098583697</v>
          </cell>
          <cell r="E142">
            <v>142.44594648158551</v>
          </cell>
          <cell r="F142">
            <v>146.25731798064709</v>
          </cell>
          <cell r="G142">
            <v>145.97085562384129</v>
          </cell>
          <cell r="H142">
            <v>145.36745619142056</v>
          </cell>
          <cell r="I142">
            <v>148.1213549478054</v>
          </cell>
          <cell r="J142">
            <v>148.37124764204026</v>
          </cell>
          <cell r="K142">
            <v>146.94604662573337</v>
          </cell>
          <cell r="L142">
            <v>146.02063099789621</v>
          </cell>
          <cell r="M142">
            <v>144.39734430932998</v>
          </cell>
          <cell r="N142">
            <v>143.73909038305283</v>
          </cell>
          <cell r="O142">
            <v>146.71850205862521</v>
          </cell>
          <cell r="P142">
            <v>144.87986069047449</v>
          </cell>
          <cell r="Q142">
            <v>143.03004525876045</v>
          </cell>
          <cell r="R142">
            <v>138.15002695345876</v>
          </cell>
          <cell r="S142">
            <v>134.42500049102304</v>
          </cell>
          <cell r="T142">
            <v>148.07564286959172</v>
          </cell>
          <cell r="U142">
            <v>144.40140760517119</v>
          </cell>
          <cell r="V142">
            <v>146.87697059643267</v>
          </cell>
          <cell r="W142">
            <v>140.81046990549564</v>
          </cell>
          <cell r="X142">
            <v>136.67505056309699</v>
          </cell>
          <cell r="Y142">
            <v>136.37538249480724</v>
          </cell>
          <cell r="Z142">
            <v>141.2543849761486</v>
          </cell>
          <cell r="AA142">
            <v>149.92850577318669</v>
          </cell>
          <cell r="AB142">
            <v>155.3702747285366</v>
          </cell>
          <cell r="AC142">
            <v>162.4566626756191</v>
          </cell>
          <cell r="AD142">
            <v>164.18661088001727</v>
          </cell>
          <cell r="AE142">
            <v>164.54722838592531</v>
          </cell>
          <cell r="AF142">
            <v>163.0986634185314</v>
          </cell>
          <cell r="AG142">
            <v>162.01782672476767</v>
          </cell>
          <cell r="AH142">
            <v>166.6459206879139</v>
          </cell>
          <cell r="AI142">
            <v>172.09073711514472</v>
          </cell>
          <cell r="AJ142">
            <v>176.12863735735417</v>
          </cell>
          <cell r="AK142">
            <v>178.1155890237093</v>
          </cell>
          <cell r="AL142">
            <v>177.46749333703519</v>
          </cell>
          <cell r="AM142">
            <v>181.87109020495416</v>
          </cell>
          <cell r="AN142">
            <v>190.84081577444076</v>
          </cell>
          <cell r="AO142">
            <v>195.49735280847548</v>
          </cell>
          <cell r="AP142">
            <v>196.78135429430009</v>
          </cell>
          <cell r="AQ142">
            <v>195.3541216300726</v>
          </cell>
          <cell r="AR142">
            <v>195.24949176216126</v>
          </cell>
          <cell r="AS142">
            <v>194.79033933210374</v>
          </cell>
          <cell r="AT142">
            <v>192.70180526971816</v>
          </cell>
          <cell r="AU142">
            <v>195.62331497955321</v>
          </cell>
          <cell r="AV142">
            <v>195.51970093560217</v>
          </cell>
          <cell r="AW142">
            <v>199.29043947625161</v>
          </cell>
          <cell r="AX142">
            <v>198.48895437157154</v>
          </cell>
          <cell r="AY142">
            <v>192.75869141149522</v>
          </cell>
          <cell r="AZ142">
            <v>208.57507047343253</v>
          </cell>
          <cell r="BA142">
            <v>185.92016451072692</v>
          </cell>
          <cell r="BB142">
            <v>182.03463786256316</v>
          </cell>
          <cell r="BC142">
            <v>189.31606401002406</v>
          </cell>
          <cell r="BD142">
            <v>188.55419603979587</v>
          </cell>
          <cell r="BE142">
            <v>199.61956643939018</v>
          </cell>
          <cell r="BF142">
            <v>209.20183385694028</v>
          </cell>
          <cell r="BG142">
            <v>208.30892459583282</v>
          </cell>
          <cell r="BH142">
            <v>210.92975041341782</v>
          </cell>
          <cell r="BI142">
            <v>213.22652838766575</v>
          </cell>
          <cell r="BJ142">
            <v>211.03539610528944</v>
          </cell>
          <cell r="BK142">
            <v>215.8341484937668</v>
          </cell>
          <cell r="BL142">
            <v>231.39352409374712</v>
          </cell>
          <cell r="BM142">
            <v>237.70788583099841</v>
          </cell>
          <cell r="BN142">
            <v>244.62767864859106</v>
          </cell>
          <cell r="BO142">
            <v>257.0857436977625</v>
          </cell>
          <cell r="BP142">
            <v>265.01323388397691</v>
          </cell>
          <cell r="BQ142">
            <v>263.51590936648847</v>
          </cell>
          <cell r="BR142">
            <v>264.6790278010368</v>
          </cell>
          <cell r="BS142">
            <v>266.46789379513262</v>
          </cell>
          <cell r="BT142">
            <v>268.95056755411628</v>
          </cell>
          <cell r="BU142">
            <v>267.87684162807466</v>
          </cell>
          <cell r="BV142">
            <v>267.97334490430353</v>
          </cell>
          <cell r="BW142">
            <v>264.98275916516781</v>
          </cell>
          <cell r="BX142">
            <v>274.10892162454127</v>
          </cell>
          <cell r="BY142">
            <v>281.8017564759254</v>
          </cell>
          <cell r="BZ142">
            <v>266.48821027433871</v>
          </cell>
          <cell r="CA142">
            <v>271.73697267723088</v>
          </cell>
          <cell r="CB142">
            <v>274.20136160492899</v>
          </cell>
          <cell r="CC142">
            <v>257.07863293004038</v>
          </cell>
          <cell r="CD142">
            <v>230.30557663226128</v>
          </cell>
          <cell r="CE142">
            <v>185.80131310737133</v>
          </cell>
          <cell r="CF142">
            <v>182.40541360807418</v>
          </cell>
          <cell r="CG142">
            <v>156.25912069380283</v>
          </cell>
          <cell r="CH142">
            <v>155.06654336440565</v>
          </cell>
          <cell r="CI142">
            <v>162.66389076352118</v>
          </cell>
          <cell r="CJ142">
            <v>129.97365989696979</v>
          </cell>
          <cell r="CK142">
            <v>118.73763107204438</v>
          </cell>
          <cell r="CL142">
            <v>115.61498821806907</v>
          </cell>
          <cell r="CM142">
            <v>116.29965356731415</v>
          </cell>
          <cell r="CN142">
            <v>126.81241573250294</v>
          </cell>
          <cell r="CO142">
            <v>122.44335687923432</v>
          </cell>
          <cell r="CP142">
            <v>107.95059643757344</v>
          </cell>
          <cell r="CQ142">
            <v>98.656823024749755</v>
          </cell>
          <cell r="CR142">
            <v>94.355824376821516</v>
          </cell>
          <cell r="CS142">
            <v>92.067172994256012</v>
          </cell>
          <cell r="CT142">
            <v>87.023607031345378</v>
          </cell>
          <cell r="CU142">
            <v>88.998368810176842</v>
          </cell>
          <cell r="CV142">
            <v>88.652988663673412</v>
          </cell>
          <cell r="CW142">
            <v>90.246816457390779</v>
          </cell>
          <cell r="CX142">
            <v>89.459552888154988</v>
          </cell>
          <cell r="CY142">
            <v>90.501788271427159</v>
          </cell>
          <cell r="CZ142">
            <v>89.638337905168541</v>
          </cell>
          <cell r="DA142">
            <v>89.712493054270738</v>
          </cell>
          <cell r="DB142">
            <v>90.128980877995488</v>
          </cell>
          <cell r="DC142">
            <v>90.916244447231293</v>
          </cell>
          <cell r="DD142">
            <v>89.03392264878751</v>
          </cell>
          <cell r="DE142">
            <v>87.823060488104815</v>
          </cell>
          <cell r="DF142">
            <v>88.951640908002858</v>
          </cell>
          <cell r="DG142">
            <v>92.43794873976708</v>
          </cell>
          <cell r="DH142">
            <v>96.18024420952797</v>
          </cell>
          <cell r="DI142">
            <v>95.614430263638496</v>
          </cell>
          <cell r="DJ142">
            <v>94.025681589722637</v>
          </cell>
          <cell r="DK142">
            <v>90.232594921946529</v>
          </cell>
          <cell r="DL142">
            <v>89.38336609113216</v>
          </cell>
          <cell r="DM142">
            <v>91.382507645010946</v>
          </cell>
          <cell r="DN142">
            <v>83.738432343721385</v>
          </cell>
          <cell r="DO142">
            <v>82.371133293151843</v>
          </cell>
          <cell r="DP142">
            <v>77.817194479107854</v>
          </cell>
          <cell r="DQ142">
            <v>77.243253941535954</v>
          </cell>
          <cell r="DR142">
            <v>74.897716417193408</v>
          </cell>
          <cell r="DS142">
            <v>74.408089268326748</v>
          </cell>
          <cell r="DT142">
            <v>75.190273717761045</v>
          </cell>
          <cell r="DU142">
            <v>75.266460514783859</v>
          </cell>
          <cell r="DV142">
            <v>72.743153797388075</v>
          </cell>
          <cell r="DW142">
            <v>73.09666053557396</v>
          </cell>
          <cell r="DX142">
            <v>74.904827184915547</v>
          </cell>
          <cell r="DY142">
            <v>74.292285336852075</v>
          </cell>
          <cell r="DZ142">
            <v>77.362105344891546</v>
          </cell>
          <cell r="EA142">
            <v>78.699945500612259</v>
          </cell>
          <cell r="EB142">
            <v>76.643917804956445</v>
          </cell>
          <cell r="EC142">
            <v>75.837353580474854</v>
          </cell>
          <cell r="ED142">
            <v>71.778121035099019</v>
          </cell>
          <cell r="EE142">
            <v>70.327524419784538</v>
          </cell>
          <cell r="EF142">
            <v>68.049031276822092</v>
          </cell>
          <cell r="EG142">
            <v>72.603985914826396</v>
          </cell>
          <cell r="EH142">
            <v>72.64055557739735</v>
          </cell>
          <cell r="EI142">
            <v>72.834577953815469</v>
          </cell>
          <cell r="EJ142">
            <v>73.231765122294419</v>
          </cell>
          <cell r="EK142">
            <v>72.628365689873689</v>
          </cell>
          <cell r="EL142">
            <v>74.10029460835456</v>
          </cell>
          <cell r="EM142">
            <v>76.778006567716588</v>
          </cell>
          <cell r="EN142">
            <v>76.903968738794333</v>
          </cell>
          <cell r="EO142">
            <v>78.199144288182254</v>
          </cell>
          <cell r="EP142">
            <v>80.427862057089797</v>
          </cell>
          <cell r="EQ142">
            <v>83.641929067492484</v>
          </cell>
          <cell r="ER142">
            <v>82.220791347026818</v>
          </cell>
          <cell r="ES142">
            <v>82.245171122074126</v>
          </cell>
          <cell r="ET142">
            <v>82.887171864986428</v>
          </cell>
          <cell r="EU142">
            <v>83.906043297171593</v>
          </cell>
          <cell r="EV142">
            <v>86.859043549776075</v>
          </cell>
          <cell r="EW142">
            <v>89.148710756301881</v>
          </cell>
          <cell r="EX142">
            <v>83.948707903504371</v>
          </cell>
          <cell r="EY142">
            <v>87.361876410126698</v>
          </cell>
          <cell r="EZ142">
            <v>88.583912634372709</v>
          </cell>
          <cell r="FA142">
            <v>88.920150365233411</v>
          </cell>
          <cell r="FB142">
            <v>88.034351871848102</v>
          </cell>
          <cell r="FC142">
            <v>87.176996449351307</v>
          </cell>
          <cell r="FD142">
            <v>91.315463263630875</v>
          </cell>
          <cell r="FE142">
            <v>90.771997444868092</v>
          </cell>
          <cell r="FF142">
            <v>91.886356329321856</v>
          </cell>
          <cell r="FG142">
            <v>88.230405896186824</v>
          </cell>
          <cell r="FH142">
            <v>86.007783071041118</v>
          </cell>
          <cell r="FI142">
            <v>84.785746846795092</v>
          </cell>
          <cell r="FJ142">
            <v>85.427747589707366</v>
          </cell>
          <cell r="FK142">
            <v>82.522491063237183</v>
          </cell>
          <cell r="FL142">
            <v>78.357612825989719</v>
          </cell>
          <cell r="FM142">
            <v>77.991916200280187</v>
          </cell>
          <cell r="FN142">
            <v>77.552064425468444</v>
          </cell>
          <cell r="FO142">
            <v>74.089120544791228</v>
          </cell>
          <cell r="FP142">
            <v>78.684708141207693</v>
          </cell>
          <cell r="FQ142">
            <v>76.889747203350055</v>
          </cell>
          <cell r="FR142">
            <v>79.894554477930072</v>
          </cell>
          <cell r="FS142">
            <v>81.956677117347724</v>
          </cell>
          <cell r="FT142">
            <v>82.827238251328481</v>
          </cell>
          <cell r="FU142">
            <v>78.870603925943371</v>
          </cell>
          <cell r="FV142">
            <v>78.632901119232173</v>
          </cell>
          <cell r="FW142">
            <v>77.331630626082415</v>
          </cell>
          <cell r="FX142">
            <v>79.211920776605595</v>
          </cell>
          <cell r="FY142">
            <v>82.995865028738976</v>
          </cell>
          <cell r="FZ142">
            <v>83.244741899013519</v>
          </cell>
          <cell r="GA142">
            <v>80.733625069141382</v>
          </cell>
          <cell r="GB142">
            <v>80.014421705245979</v>
          </cell>
          <cell r="GC142">
            <v>82.525538535118102</v>
          </cell>
          <cell r="GD142">
            <v>83.754685527086266</v>
          </cell>
          <cell r="GE142">
            <v>83.01008656418324</v>
          </cell>
          <cell r="GF142">
            <v>86.543122298121446</v>
          </cell>
          <cell r="GG142">
            <v>89.287878638863575</v>
          </cell>
          <cell r="GH142">
            <v>88.58086516249179</v>
          </cell>
          <cell r="GI142">
            <v>92.05803057861327</v>
          </cell>
          <cell r="GJ142">
            <v>95.369616689205174</v>
          </cell>
          <cell r="GK142">
            <v>99.56192217338085</v>
          </cell>
          <cell r="GL142">
            <v>95.762740561842918</v>
          </cell>
          <cell r="GM142">
            <v>95.723123427391045</v>
          </cell>
          <cell r="GN142">
            <v>94.165865296244618</v>
          </cell>
          <cell r="GO142">
            <v>92.442012035608286</v>
          </cell>
          <cell r="GP142">
            <v>91.891435449123378</v>
          </cell>
          <cell r="GQ142">
            <v>92.359730294823649</v>
          </cell>
          <cell r="GR142">
            <v>92.186024397611618</v>
          </cell>
          <cell r="GS142">
            <v>91.108235175728794</v>
          </cell>
          <cell r="GT142">
            <v>92.442012035608286</v>
          </cell>
          <cell r="GU142">
            <v>92.966177199125298</v>
          </cell>
          <cell r="GV142">
            <v>91.164105493545534</v>
          </cell>
          <cell r="GW142">
            <v>87.372034649729727</v>
          </cell>
          <cell r="GX142">
            <v>88.262912262916572</v>
          </cell>
          <cell r="GY142">
            <v>88.288307861924167</v>
          </cell>
          <cell r="GZ142">
            <v>84.329641888618468</v>
          </cell>
          <cell r="HA142">
            <v>81.713895190835004</v>
          </cell>
          <cell r="HB142">
            <v>78.055913109779368</v>
          </cell>
          <cell r="HC142">
            <v>80.410593049764628</v>
          </cell>
          <cell r="HD142">
            <v>96.048187094688416</v>
          </cell>
          <cell r="HE142">
            <v>95.626620151162143</v>
          </cell>
          <cell r="HF142">
            <v>94.592511359572413</v>
          </cell>
          <cell r="HG142">
            <v>96.253383534669879</v>
          </cell>
          <cell r="HH142">
            <v>93.377585903048512</v>
          </cell>
          <cell r="HI142">
            <v>100.22728686738014</v>
          </cell>
          <cell r="HJ142">
            <v>102.03748516464233</v>
          </cell>
          <cell r="HK142">
            <v>102.0557699959278</v>
          </cell>
          <cell r="HL142">
            <v>100.73519884753227</v>
          </cell>
          <cell r="HM142">
            <v>101.4818294583559</v>
          </cell>
          <cell r="HN142">
            <v>102.64088459706306</v>
          </cell>
          <cell r="HO142">
            <v>99.91847638344764</v>
          </cell>
          <cell r="HP142">
            <v>97.146292795777313</v>
          </cell>
          <cell r="HQ142">
            <v>97.452055807828899</v>
          </cell>
          <cell r="HR142">
            <v>96.899447573423387</v>
          </cell>
          <cell r="HS142">
            <v>106.2013475779295</v>
          </cell>
          <cell r="HT142">
            <v>114.4792970304489</v>
          </cell>
          <cell r="HU142">
            <v>116.00709626674653</v>
          </cell>
          <cell r="HV142">
            <v>124.16111519610882</v>
          </cell>
          <cell r="HW142">
            <v>125.31813868689537</v>
          </cell>
          <cell r="HX142">
            <v>116.14829579722881</v>
          </cell>
          <cell r="HY142">
            <v>112.66808290922641</v>
          </cell>
          <cell r="HZ142">
            <v>111.03870127689838</v>
          </cell>
          <cell r="IA142">
            <v>113.79666332912446</v>
          </cell>
          <cell r="IB142">
            <v>114.94454440426826</v>
          </cell>
          <cell r="IC142">
            <v>121.16849780905247</v>
          </cell>
          <cell r="ID142">
            <v>121.12888067460061</v>
          </cell>
          <cell r="IE142">
            <v>124.18752661907673</v>
          </cell>
          <cell r="IF142">
            <v>116.39209354770183</v>
          </cell>
          <cell r="IG142">
            <v>110.97673601531983</v>
          </cell>
          <cell r="IH142">
            <v>108.05624212944508</v>
          </cell>
          <cell r="II142">
            <v>105.35821369087697</v>
          </cell>
          <cell r="IJ142">
            <v>100.61736326813697</v>
          </cell>
          <cell r="IK142">
            <v>99.836194642663003</v>
          </cell>
          <cell r="IL142">
            <v>101.69007337021827</v>
          </cell>
          <cell r="IM142">
            <v>106.15766714763642</v>
          </cell>
          <cell r="IN142">
            <v>107.20396582674981</v>
          </cell>
          <cell r="IO142">
            <v>109.53832928752898</v>
          </cell>
          <cell r="IP142">
            <v>108.41482798743247</v>
          </cell>
          <cell r="IQ142">
            <v>109.38493986952305</v>
          </cell>
          <cell r="IR142">
            <v>105.25155217504501</v>
          </cell>
          <cell r="IS142">
            <v>103.54293627381325</v>
          </cell>
          <cell r="IT142">
            <v>103.65670855736732</v>
          </cell>
          <cell r="IU142">
            <v>102.32191587352752</v>
          </cell>
          <cell r="IV142">
            <v>104.02240518307686</v>
          </cell>
          <cell r="IW142">
            <v>109.69578200137614</v>
          </cell>
          <cell r="IX142">
            <v>113.19529554462433</v>
          </cell>
          <cell r="IY142">
            <v>110.08890587401389</v>
          </cell>
          <cell r="IZ142">
            <v>107.02619663369656</v>
          </cell>
          <cell r="JA142">
            <v>109.62061102831363</v>
          </cell>
          <cell r="JB142">
            <v>109.89894679343701</v>
          </cell>
          <cell r="JC142">
            <v>110.4241277809143</v>
          </cell>
          <cell r="JD142">
            <v>111.65022730100155</v>
          </cell>
          <cell r="JE142">
            <v>117.74212359094619</v>
          </cell>
          <cell r="JF142">
            <v>121.53927355456352</v>
          </cell>
          <cell r="JG142">
            <v>121.37369424903393</v>
          </cell>
          <cell r="JH142">
            <v>123.57396894705296</v>
          </cell>
          <cell r="JI142">
            <v>122.2513661507368</v>
          </cell>
          <cell r="JJ142">
            <v>120.74794668948651</v>
          </cell>
          <cell r="JK142">
            <v>122.28387251746655</v>
          </cell>
          <cell r="JL142">
            <v>123.71313682961464</v>
          </cell>
          <cell r="JM142">
            <v>132.1190801011324</v>
          </cell>
          <cell r="JN142">
            <v>130.47344528543948</v>
          </cell>
          <cell r="JO142">
            <v>133.08919198322295</v>
          </cell>
          <cell r="JP142">
            <v>132.33443478071689</v>
          </cell>
          <cell r="JQ142">
            <v>133.42644553804399</v>
          </cell>
          <cell r="JR142">
            <v>128.95072516894339</v>
          </cell>
          <cell r="JS142">
            <v>138.36334998512268</v>
          </cell>
          <cell r="JT142">
            <v>144.09158129727842</v>
          </cell>
          <cell r="JU142">
            <v>144.11392942440509</v>
          </cell>
          <cell r="JV142">
            <v>146.44626123726368</v>
          </cell>
          <cell r="JW142">
            <v>146.70732799506186</v>
          </cell>
          <cell r="JX142">
            <v>149.62680605697631</v>
          </cell>
          <cell r="JY142">
            <v>148.62012451231482</v>
          </cell>
          <cell r="JZ142">
            <v>145.42434233319759</v>
          </cell>
          <cell r="KA142">
            <v>147.08216703641415</v>
          </cell>
          <cell r="KB142">
            <v>144.84329102790355</v>
          </cell>
          <cell r="KC142">
            <v>143.5206882315874</v>
          </cell>
          <cell r="KD142">
            <v>143.51052999198438</v>
          </cell>
          <cell r="KE142">
            <v>144.46540451467038</v>
          </cell>
          <cell r="KF142">
            <v>138.07790345227718</v>
          </cell>
          <cell r="KG142">
            <v>136.50032884192467</v>
          </cell>
          <cell r="KH142">
            <v>138.04133378970621</v>
          </cell>
          <cell r="KI142">
            <v>138.44664754986763</v>
          </cell>
          <cell r="KJ142">
            <v>137.76502967250346</v>
          </cell>
          <cell r="KK142">
            <v>139.66665212619307</v>
          </cell>
          <cell r="KL142">
            <v>140.10142478120329</v>
          </cell>
          <cell r="KM142">
            <v>142.02336371409893</v>
          </cell>
          <cell r="KN142">
            <v>139.6575097105503</v>
          </cell>
          <cell r="KO142">
            <v>141.57030622780323</v>
          </cell>
          <cell r="KP142">
            <v>140.8724351670742</v>
          </cell>
          <cell r="KQ142">
            <v>135.95483137524127</v>
          </cell>
          <cell r="KR142">
            <v>130.49477758860587</v>
          </cell>
          <cell r="KS142">
            <v>128.802414870739</v>
          </cell>
          <cell r="KT142">
            <v>131.14795239508152</v>
          </cell>
          <cell r="KU142">
            <v>132.9784671715498</v>
          </cell>
          <cell r="KV142">
            <v>135.81667931663989</v>
          </cell>
          <cell r="KW142">
            <v>138.55940400946142</v>
          </cell>
          <cell r="KX142">
            <v>137.56592817628385</v>
          </cell>
          <cell r="KY142">
            <v>137.94178304159641</v>
          </cell>
          <cell r="KZ142">
            <v>135.27626096975806</v>
          </cell>
          <cell r="LA142">
            <v>136.09501508176325</v>
          </cell>
          <cell r="LB142">
            <v>133.37463851606844</v>
          </cell>
          <cell r="LC142">
            <v>134.90446940028667</v>
          </cell>
          <cell r="LD142">
            <v>135.48145740973951</v>
          </cell>
          <cell r="LE142">
            <v>134.78968129277229</v>
          </cell>
          <cell r="LF142">
            <v>142.31185771882534</v>
          </cell>
          <cell r="LG142">
            <v>144.49791088140012</v>
          </cell>
          <cell r="LH142">
            <v>142.9467476940155</v>
          </cell>
          <cell r="LI142">
            <v>142.22246521031857</v>
          </cell>
          <cell r="LJ142">
            <v>141.91974967014789</v>
          </cell>
          <cell r="LK142">
            <v>142.92643121480941</v>
          </cell>
          <cell r="LL142">
            <v>143.10216875994203</v>
          </cell>
          <cell r="LM142">
            <v>148.77351393032072</v>
          </cell>
          <cell r="LN142">
            <v>147.89888950049877</v>
          </cell>
          <cell r="LO142">
            <v>151.38011821246147</v>
          </cell>
          <cell r="LP142">
            <v>157.64064127981663</v>
          </cell>
          <cell r="LQ142">
            <v>160.46158441758155</v>
          </cell>
          <cell r="LR142">
            <v>155.06044842064381</v>
          </cell>
          <cell r="LS142">
            <v>157.05958997452259</v>
          </cell>
          <cell r="LT142">
            <v>155.09498643529415</v>
          </cell>
          <cell r="LU142">
            <v>152.00891324388979</v>
          </cell>
          <cell r="LV142">
            <v>146.15370393669608</v>
          </cell>
          <cell r="LW142">
            <v>143.22609928309919</v>
          </cell>
          <cell r="LX142">
            <v>144.02250526797772</v>
          </cell>
          <cell r="LY142">
            <v>144.87071827483177</v>
          </cell>
          <cell r="LZ142">
            <v>145.40910497379303</v>
          </cell>
          <cell r="MA142">
            <v>150.48822477531434</v>
          </cell>
          <cell r="MB142">
            <v>152.49752456879617</v>
          </cell>
          <cell r="MC142">
            <v>156.5587887620926</v>
          </cell>
          <cell r="MD142">
            <v>159.51585231053829</v>
          </cell>
          <cell r="ME142">
            <v>157.96468912315368</v>
          </cell>
          <cell r="MF142">
            <v>151.90225172805788</v>
          </cell>
          <cell r="MG142">
            <v>147.62766450309755</v>
          </cell>
          <cell r="MH142">
            <v>147.5728100092411</v>
          </cell>
          <cell r="MI142">
            <v>146.05415318858624</v>
          </cell>
          <cell r="MJ142">
            <v>143.83864113116266</v>
          </cell>
          <cell r="MK142">
            <v>145.7555009442568</v>
          </cell>
          <cell r="ML142">
            <v>150.47908235967159</v>
          </cell>
          <cell r="MM142">
            <v>153.6758803627491</v>
          </cell>
          <cell r="MN142">
            <v>156.89096319711209</v>
          </cell>
          <cell r="MO142">
            <v>152.60926520442962</v>
          </cell>
          <cell r="MP142">
            <v>153.90647240173814</v>
          </cell>
          <cell r="MQ142">
            <v>151.75089395797252</v>
          </cell>
          <cell r="MR142">
            <v>151.06724443268774</v>
          </cell>
          <cell r="MS142">
            <v>151.48881137621402</v>
          </cell>
          <cell r="MT142">
            <v>150.42422786581514</v>
          </cell>
          <cell r="MU142">
            <v>150.23528460919857</v>
          </cell>
          <cell r="MV142">
            <v>152.17042925357819</v>
          </cell>
          <cell r="MW142">
            <v>156.80664980840683</v>
          </cell>
          <cell r="MX142">
            <v>160.21778666710856</v>
          </cell>
          <cell r="MY142">
            <v>154.0304029248953</v>
          </cell>
          <cell r="MZ142">
            <v>148.35601028263568</v>
          </cell>
          <cell r="NA142">
            <v>148.44133949530124</v>
          </cell>
          <cell r="NB142">
            <v>151.36488085305692</v>
          </cell>
          <cell r="NC142">
            <v>152.6519298107624</v>
          </cell>
          <cell r="ND142">
            <v>155.80403155958655</v>
          </cell>
          <cell r="NE142">
            <v>161.33214555156229</v>
          </cell>
          <cell r="NF142">
            <v>161.47842420184611</v>
          </cell>
          <cell r="NG142">
            <v>160.4453312342167</v>
          </cell>
          <cell r="NH142">
            <v>160.12534668672086</v>
          </cell>
          <cell r="NI142">
            <v>161.64400350737571</v>
          </cell>
          <cell r="NJ142">
            <v>157.88748650217056</v>
          </cell>
          <cell r="NK142">
            <v>155.76847772097588</v>
          </cell>
          <cell r="NL142">
            <v>152.40508458840847</v>
          </cell>
          <cell r="NM142">
            <v>153.88717174649238</v>
          </cell>
          <cell r="NN142">
            <v>161.98735200595854</v>
          </cell>
          <cell r="NO142">
            <v>162.12245659267904</v>
          </cell>
          <cell r="NP142">
            <v>167.77246945989131</v>
          </cell>
          <cell r="NQ142">
            <v>166.85518042373658</v>
          </cell>
          <cell r="NR142">
            <v>163.48061322760583</v>
          </cell>
          <cell r="NS142">
            <v>165.89827425312996</v>
          </cell>
          <cell r="NT142">
            <v>165.84951470303534</v>
          </cell>
          <cell r="NU142">
            <v>172.2045093986988</v>
          </cell>
          <cell r="NV142">
            <v>179.88718601047992</v>
          </cell>
          <cell r="NW142">
            <v>186.43213978672026</v>
          </cell>
          <cell r="NX142">
            <v>190.21811568677424</v>
          </cell>
          <cell r="NY142">
            <v>183.83772539210318</v>
          </cell>
          <cell r="NZ142">
            <v>174.26358456623555</v>
          </cell>
          <cell r="OA142">
            <v>174.43322716760636</v>
          </cell>
          <cell r="OB142">
            <v>173.43162474274635</v>
          </cell>
          <cell r="OC142">
            <v>171.24049246037006</v>
          </cell>
          <cell r="OD142">
            <v>171.11351446533203</v>
          </cell>
          <cell r="OE142">
            <v>171.00075800573825</v>
          </cell>
          <cell r="OF142">
            <v>168.65014136159419</v>
          </cell>
          <cell r="OG142">
            <v>168.58208115625379</v>
          </cell>
          <cell r="OH142">
            <v>163.77926547193528</v>
          </cell>
          <cell r="OI142">
            <v>164.28006668436527</v>
          </cell>
          <cell r="OJ142">
            <v>164.55637080156802</v>
          </cell>
          <cell r="OK142">
            <v>170.16067159056664</v>
          </cell>
          <cell r="OL142">
            <v>176.91183763074875</v>
          </cell>
          <cell r="OM142">
            <v>178.46198499417304</v>
          </cell>
          <cell r="ON142">
            <v>176.90980598282815</v>
          </cell>
          <cell r="OO142">
            <v>177.32019886279105</v>
          </cell>
          <cell r="OP142">
            <v>171.71589807379246</v>
          </cell>
          <cell r="OQ142">
            <v>162.08487110614777</v>
          </cell>
          <cell r="OR142">
            <v>157.5095999889374</v>
          </cell>
          <cell r="OS142">
            <v>155.48709448397159</v>
          </cell>
          <cell r="OT142">
            <v>151.11701980674266</v>
          </cell>
          <cell r="OU142">
            <v>144.65942689108849</v>
          </cell>
          <cell r="OV142">
            <v>142.16964236438275</v>
          </cell>
          <cell r="OW142">
            <v>139.58437038540839</v>
          </cell>
          <cell r="OX142">
            <v>141.86387935233117</v>
          </cell>
          <cell r="OY142">
            <v>140.42445680058003</v>
          </cell>
          <cell r="OZ142">
            <v>141.51138843810557</v>
          </cell>
          <cell r="PA142">
            <v>143.686267537117</v>
          </cell>
          <cell r="PB142">
            <v>136.35608183956145</v>
          </cell>
          <cell r="PC142">
            <v>133.39800246715544</v>
          </cell>
          <cell r="PD142">
            <v>129.97061242508889</v>
          </cell>
          <cell r="PE142">
            <v>122.92587326037884</v>
          </cell>
          <cell r="PF142">
            <v>120.6047155110836</v>
          </cell>
          <cell r="PG142">
            <v>120.0307749735117</v>
          </cell>
          <cell r="PH142">
            <v>118.09258285725117</v>
          </cell>
          <cell r="PI142">
            <v>115.00549384188652</v>
          </cell>
          <cell r="PJ142">
            <v>115.96646330833434</v>
          </cell>
          <cell r="PK142">
            <v>117.40080674028397</v>
          </cell>
          <cell r="PL142">
            <v>117.77462995767593</v>
          </cell>
          <cell r="PM142">
            <v>118.8402292920351</v>
          </cell>
          <cell r="PN142">
            <v>120.53563948178291</v>
          </cell>
          <cell r="PO142">
            <v>123.2265571526289</v>
          </cell>
          <cell r="PP142">
            <v>123.23265209639072</v>
          </cell>
          <cell r="PQ142">
            <v>125.09160994374753</v>
          </cell>
          <cell r="PR142">
            <v>125.93880712664128</v>
          </cell>
          <cell r="PS142">
            <v>120.73778844988345</v>
          </cell>
          <cell r="PT142">
            <v>120.42897796595096</v>
          </cell>
          <cell r="PU142">
            <v>118.33130148792267</v>
          </cell>
          <cell r="PV142">
            <v>113.5193433879614</v>
          </cell>
          <cell r="PW142">
            <v>114.83077212071419</v>
          </cell>
          <cell r="PX142">
            <v>114.39193616986275</v>
          </cell>
          <cell r="PY142">
            <v>113.27148234164716</v>
          </cell>
          <cell r="PZ142">
            <v>113.54473898696899</v>
          </cell>
          <cell r="QA142">
            <v>112.51774096310139</v>
          </cell>
          <cell r="QB142">
            <v>111.6136576384306</v>
          </cell>
          <cell r="QC142">
            <v>112.20588300728798</v>
          </cell>
          <cell r="QD142">
            <v>105.8712047908306</v>
          </cell>
          <cell r="QE142">
            <v>106.88804457509518</v>
          </cell>
          <cell r="QF142">
            <v>107.19685505902767</v>
          </cell>
          <cell r="QG142">
            <v>102.99540715920925</v>
          </cell>
          <cell r="QH142">
            <v>104.80560545647144</v>
          </cell>
          <cell r="QI142">
            <v>109.15333200657368</v>
          </cell>
          <cell r="QJ142">
            <v>111.97935426414013</v>
          </cell>
          <cell r="QK142">
            <v>109.96802282273769</v>
          </cell>
          <cell r="QL142">
            <v>111.7812685918808</v>
          </cell>
          <cell r="QM142">
            <v>107.71898857462406</v>
          </cell>
          <cell r="QN142">
            <v>108.11515991914273</v>
          </cell>
          <cell r="QO142">
            <v>107.73117846214771</v>
          </cell>
          <cell r="QP142">
            <v>109.53325016772747</v>
          </cell>
          <cell r="QQ142">
            <v>111.14841026461124</v>
          </cell>
          <cell r="QR142">
            <v>109.8258074682951</v>
          </cell>
          <cell r="QS142">
            <v>109.74657319939138</v>
          </cell>
          <cell r="QT142">
            <v>111.52629677784444</v>
          </cell>
          <cell r="QU142">
            <v>113.28062475728989</v>
          </cell>
          <cell r="QV142">
            <v>114.14001182770728</v>
          </cell>
          <cell r="QW142">
            <v>116.62268558669091</v>
          </cell>
          <cell r="QX142">
            <v>117.13973998248576</v>
          </cell>
          <cell r="QY142">
            <v>116.456090457201</v>
          </cell>
          <cell r="QZ142">
            <v>118.6746499865055</v>
          </cell>
          <cell r="RA142">
            <v>120.12321495389938</v>
          </cell>
          <cell r="RB142">
            <v>122.38139161765575</v>
          </cell>
          <cell r="RC142">
            <v>120.92774753046035</v>
          </cell>
          <cell r="RD142">
            <v>121.80643525612355</v>
          </cell>
          <cell r="RE142">
            <v>121.90293853235245</v>
          </cell>
          <cell r="RF142">
            <v>119.4111223577261</v>
          </cell>
          <cell r="RG142">
            <v>117.37337949335576</v>
          </cell>
          <cell r="RH142">
            <v>112.55938974547387</v>
          </cell>
          <cell r="RI142">
            <v>114.17658149027824</v>
          </cell>
          <cell r="RJ142">
            <v>115.87300750398636</v>
          </cell>
          <cell r="RK142">
            <v>115.42502913749217</v>
          </cell>
          <cell r="RL142">
            <v>115.29195619869232</v>
          </cell>
          <cell r="RM142">
            <v>115.24725994443894</v>
          </cell>
          <cell r="RN142">
            <v>116.51907154273987</v>
          </cell>
          <cell r="RO142">
            <v>119.98607871925832</v>
          </cell>
          <cell r="RP142">
            <v>119.39588499832153</v>
          </cell>
          <cell r="RQ142">
            <v>119.51879969751835</v>
          </cell>
          <cell r="RR142">
            <v>119.6721891155243</v>
          </cell>
          <cell r="RS142">
            <v>117.29719269633293</v>
          </cell>
          <cell r="RT142">
            <v>118.24800392317772</v>
          </cell>
          <cell r="RU142">
            <v>116.13509008574485</v>
          </cell>
          <cell r="RV142">
            <v>110.55618489575386</v>
          </cell>
          <cell r="RW142">
            <v>108.47272995316982</v>
          </cell>
          <cell r="RX142">
            <v>107.92520083856583</v>
          </cell>
          <cell r="RY142">
            <v>109.12895223152638</v>
          </cell>
          <cell r="RZ142">
            <v>107.17044363605977</v>
          </cell>
          <cell r="SA142">
            <v>104.64104197490215</v>
          </cell>
          <cell r="SB142">
            <v>101.86784256327152</v>
          </cell>
          <cell r="SC142">
            <v>104.72840283548831</v>
          </cell>
          <cell r="SD142">
            <v>105.40189412117005</v>
          </cell>
          <cell r="SE142">
            <v>108.09281179201604</v>
          </cell>
          <cell r="SF142">
            <v>109.69578200137614</v>
          </cell>
          <cell r="SG142">
            <v>113.83526463961601</v>
          </cell>
          <cell r="SH142">
            <v>114.20400873720645</v>
          </cell>
          <cell r="SI142">
            <v>114.70277830171585</v>
          </cell>
          <cell r="SJ142">
            <v>117.04933165001869</v>
          </cell>
          <cell r="SK142">
            <v>118.5771308863163</v>
          </cell>
          <cell r="SL142">
            <v>118.60455813324452</v>
          </cell>
          <cell r="SM142">
            <v>118.78029567837716</v>
          </cell>
          <cell r="SN142">
            <v>117.37134784543515</v>
          </cell>
          <cell r="SO142">
            <v>120.52446541821958</v>
          </cell>
          <cell r="SP142">
            <v>121.33915623438358</v>
          </cell>
          <cell r="SQ142">
            <v>121.23351054251194</v>
          </cell>
          <cell r="SR142">
            <v>120.33145886576175</v>
          </cell>
          <cell r="SS142">
            <v>130.96104078638552</v>
          </cell>
        </row>
        <row r="143">
          <cell r="B143" t="e">
            <v>#VALUE!</v>
          </cell>
          <cell r="C143" t="str">
            <v>XS1227607402</v>
          </cell>
          <cell r="D143">
            <v>212.471</v>
          </cell>
          <cell r="E143">
            <v>217.208</v>
          </cell>
          <cell r="F143">
            <v>214.453</v>
          </cell>
          <cell r="G143">
            <v>221.434</v>
          </cell>
          <cell r="H143">
            <v>217.94900000000001</v>
          </cell>
          <cell r="I143">
            <v>222.32</v>
          </cell>
          <cell r="J143">
            <v>222.98</v>
          </cell>
          <cell r="K143">
            <v>227.327</v>
          </cell>
          <cell r="L143">
            <v>223.20400000000001</v>
          </cell>
          <cell r="M143">
            <v>223.79400000000001</v>
          </cell>
          <cell r="N143">
            <v>221.07</v>
          </cell>
          <cell r="O143">
            <v>227.99199999999999</v>
          </cell>
          <cell r="P143">
            <v>229.74100000000001</v>
          </cell>
          <cell r="Q143">
            <v>243.738</v>
          </cell>
          <cell r="R143">
            <v>248.59800000000001</v>
          </cell>
          <cell r="S143">
            <v>251.864</v>
          </cell>
          <cell r="T143">
            <v>239.863</v>
          </cell>
          <cell r="U143">
            <v>231.166</v>
          </cell>
          <cell r="V143">
            <v>232.143</v>
          </cell>
          <cell r="W143">
            <v>233.53399999999999</v>
          </cell>
          <cell r="X143">
            <v>228.251</v>
          </cell>
          <cell r="Y143">
            <v>230.50800000000001</v>
          </cell>
          <cell r="Z143">
            <v>229.30199999999999</v>
          </cell>
          <cell r="AA143">
            <v>222.21600000000001</v>
          </cell>
          <cell r="AB143">
            <v>217.39</v>
          </cell>
          <cell r="AC143">
            <v>221.99799999999999</v>
          </cell>
          <cell r="AD143">
            <v>218.81800000000001</v>
          </cell>
          <cell r="AE143">
            <v>219.24100000000001</v>
          </cell>
          <cell r="AF143">
            <v>222.011</v>
          </cell>
          <cell r="AG143">
            <v>217.268</v>
          </cell>
          <cell r="AH143">
            <v>220.113</v>
          </cell>
          <cell r="AI143">
            <v>220.13</v>
          </cell>
          <cell r="AJ143">
            <v>218.53700000000001</v>
          </cell>
          <cell r="AK143">
            <v>218.98400000000001</v>
          </cell>
          <cell r="AL143">
            <v>198.876</v>
          </cell>
          <cell r="AM143">
            <v>215.82900000000001</v>
          </cell>
          <cell r="AN143">
            <v>219.2</v>
          </cell>
          <cell r="AO143">
            <v>224.89599999999999</v>
          </cell>
          <cell r="AP143">
            <v>215.404</v>
          </cell>
          <cell r="AQ143">
            <v>206.64400000000001</v>
          </cell>
          <cell r="AR143">
            <v>220.70099999999999</v>
          </cell>
          <cell r="AS143">
            <v>217.44300000000001</v>
          </cell>
          <cell r="AT143">
            <v>214.7</v>
          </cell>
          <cell r="AU143">
            <v>204.64599999999999</v>
          </cell>
          <cell r="AV143">
            <v>214.93299999999999</v>
          </cell>
          <cell r="AW143">
            <v>198.892</v>
          </cell>
          <cell r="AX143">
            <v>203.41900000000001</v>
          </cell>
          <cell r="AY143">
            <v>200.41399999999999</v>
          </cell>
          <cell r="AZ143">
            <v>208.304</v>
          </cell>
          <cell r="BA143">
            <v>208.49100000000001</v>
          </cell>
          <cell r="BB143">
            <v>221.54599999999999</v>
          </cell>
          <cell r="BC143">
            <v>208.82</v>
          </cell>
          <cell r="BD143">
            <v>183.27799999999999</v>
          </cell>
          <cell r="BE143">
            <v>2.8330000000000002</v>
          </cell>
          <cell r="BF143">
            <v>10.186</v>
          </cell>
          <cell r="BG143">
            <v>0.16</v>
          </cell>
          <cell r="BH143">
            <v>1.0389999999999999</v>
          </cell>
          <cell r="BI143">
            <v>-10.678000000000001</v>
          </cell>
          <cell r="BJ143">
            <v>-10.069000000000001</v>
          </cell>
          <cell r="BK143">
            <v>-3.85</v>
          </cell>
          <cell r="BL143">
            <v>36.984000000000002</v>
          </cell>
          <cell r="BM143">
            <v>38.36</v>
          </cell>
          <cell r="BN143">
            <v>43.069000000000003</v>
          </cell>
          <cell r="BO143">
            <v>44.478999999999999</v>
          </cell>
          <cell r="BP143">
            <v>44.914999999999999</v>
          </cell>
          <cell r="BQ143">
            <v>38.366999999999997</v>
          </cell>
          <cell r="BR143">
            <v>36.4</v>
          </cell>
          <cell r="BS143">
            <v>-33.308</v>
          </cell>
          <cell r="BT143">
            <v>34.409999999999997</v>
          </cell>
          <cell r="BU143">
            <v>32.545999999999999</v>
          </cell>
          <cell r="BV143">
            <v>29.978000000000002</v>
          </cell>
          <cell r="BW143">
            <v>31.559000000000001</v>
          </cell>
          <cell r="BX143">
            <v>32.505000000000003</v>
          </cell>
          <cell r="BY143">
            <v>34.598999999999997</v>
          </cell>
          <cell r="BZ143">
            <v>36.421999999999997</v>
          </cell>
          <cell r="CA143">
            <v>38.390999999999998</v>
          </cell>
          <cell r="CB143">
            <v>38.789000000000001</v>
          </cell>
          <cell r="CC143">
            <v>38.665999999999997</v>
          </cell>
          <cell r="CD143">
            <v>42.631</v>
          </cell>
          <cell r="CE143">
            <v>59.128</v>
          </cell>
          <cell r="CF143">
            <v>44.962000000000003</v>
          </cell>
          <cell r="CG143">
            <v>17.12</v>
          </cell>
          <cell r="CH143">
            <v>18.725999999999999</v>
          </cell>
          <cell r="CI143">
            <v>20.901</v>
          </cell>
          <cell r="CJ143">
            <v>22.161000000000001</v>
          </cell>
          <cell r="CK143">
            <v>26.016999999999999</v>
          </cell>
          <cell r="CL143">
            <v>30.2</v>
          </cell>
          <cell r="CM143">
            <v>29.574999999999999</v>
          </cell>
          <cell r="CN143">
            <v>28.236999999999998</v>
          </cell>
          <cell r="CO143">
            <v>32.189</v>
          </cell>
          <cell r="CP143">
            <v>32.417000000000002</v>
          </cell>
          <cell r="CQ143">
            <v>33.305</v>
          </cell>
          <cell r="CR143">
            <v>33.25</v>
          </cell>
          <cell r="CS143">
            <v>38.481999999999999</v>
          </cell>
          <cell r="CT143">
            <v>42.360999999999997</v>
          </cell>
          <cell r="CU143">
            <v>41.548000000000002</v>
          </cell>
          <cell r="CV143">
            <v>38.426000000000002</v>
          </cell>
          <cell r="CW143">
            <v>38.417000000000002</v>
          </cell>
          <cell r="CX143">
            <v>36.384999999999998</v>
          </cell>
          <cell r="CY143">
            <v>32.274000000000001</v>
          </cell>
          <cell r="CZ143">
            <v>32.332000000000001</v>
          </cell>
          <cell r="DA143">
            <v>29.486999999999998</v>
          </cell>
          <cell r="DB143">
            <v>28.227</v>
          </cell>
          <cell r="DC143">
            <v>25.733000000000001</v>
          </cell>
          <cell r="DD143">
            <v>29.498999999999999</v>
          </cell>
          <cell r="DE143">
            <v>22.994</v>
          </cell>
          <cell r="DF143">
            <v>16.802</v>
          </cell>
          <cell r="DG143">
            <v>13.005000000000001</v>
          </cell>
          <cell r="DH143">
            <v>15.041</v>
          </cell>
          <cell r="DI143">
            <v>13.492000000000001</v>
          </cell>
          <cell r="DJ143">
            <v>11.706</v>
          </cell>
          <cell r="DK143">
            <v>7.2030000000000003</v>
          </cell>
          <cell r="DL143">
            <v>8.7799999999999994</v>
          </cell>
          <cell r="DM143">
            <v>11.936999999999999</v>
          </cell>
          <cell r="DN143">
            <v>26.117999999999999</v>
          </cell>
          <cell r="DO143">
            <v>24.103999999999999</v>
          </cell>
          <cell r="DP143">
            <v>18.835000000000001</v>
          </cell>
          <cell r="DQ143">
            <v>18.183</v>
          </cell>
          <cell r="DR143">
            <v>20.334</v>
          </cell>
          <cell r="DS143">
            <v>24.193000000000001</v>
          </cell>
          <cell r="DT143">
            <v>24.445</v>
          </cell>
          <cell r="DU143">
            <v>11.157</v>
          </cell>
          <cell r="DV143">
            <v>10.92</v>
          </cell>
          <cell r="DW143">
            <v>11.722</v>
          </cell>
          <cell r="DX143">
            <v>14.167</v>
          </cell>
          <cell r="DY143">
            <v>14.055999999999999</v>
          </cell>
          <cell r="DZ143">
            <v>18.448</v>
          </cell>
          <cell r="EA143">
            <v>13.542</v>
          </cell>
          <cell r="EB143">
            <v>18.102</v>
          </cell>
          <cell r="EC143">
            <v>16.754999999999999</v>
          </cell>
          <cell r="ED143">
            <v>19.239000000000001</v>
          </cell>
          <cell r="EE143">
            <v>20.164000000000001</v>
          </cell>
          <cell r="EF143">
            <v>24.042000000000002</v>
          </cell>
          <cell r="EG143">
            <v>21.289000000000001</v>
          </cell>
          <cell r="EH143">
            <v>12.452999999999999</v>
          </cell>
          <cell r="EI143">
            <v>12.475</v>
          </cell>
          <cell r="EJ143">
            <v>13.196</v>
          </cell>
          <cell r="EK143">
            <v>16.385000000000002</v>
          </cell>
          <cell r="EL143">
            <v>13.202</v>
          </cell>
          <cell r="EM143">
            <v>14.363</v>
          </cell>
          <cell r="EN143">
            <v>18.960999999999999</v>
          </cell>
          <cell r="EO143">
            <v>22.411000000000001</v>
          </cell>
          <cell r="EP143">
            <v>21.097999999999999</v>
          </cell>
          <cell r="EQ143">
            <v>15.275</v>
          </cell>
          <cell r="ER143">
            <v>20.027000000000001</v>
          </cell>
          <cell r="ES143">
            <v>19.823</v>
          </cell>
          <cell r="ET143">
            <v>16.834</v>
          </cell>
          <cell r="EU143">
            <v>14.417</v>
          </cell>
          <cell r="EV143">
            <v>12.986000000000001</v>
          </cell>
          <cell r="EW143">
            <v>20.54</v>
          </cell>
          <cell r="EX143">
            <v>24.015000000000001</v>
          </cell>
          <cell r="EY143">
            <v>27.978000000000002</v>
          </cell>
          <cell r="EZ143">
            <v>28.391999999999999</v>
          </cell>
          <cell r="FA143">
            <v>29.817</v>
          </cell>
          <cell r="FB143">
            <v>19.966000000000001</v>
          </cell>
          <cell r="FC143">
            <v>20.175000000000001</v>
          </cell>
          <cell r="FD143">
            <v>20.779</v>
          </cell>
          <cell r="FE143">
            <v>23.076000000000001</v>
          </cell>
          <cell r="FF143">
            <v>23.564</v>
          </cell>
          <cell r="FG143">
            <v>27.712</v>
          </cell>
          <cell r="FH143">
            <v>31.725000000000001</v>
          </cell>
          <cell r="FI143">
            <v>29.372</v>
          </cell>
          <cell r="FJ143">
            <v>27.088999999999999</v>
          </cell>
          <cell r="FK143">
            <v>27.763000000000002</v>
          </cell>
          <cell r="FL143">
            <v>32.636000000000003</v>
          </cell>
          <cell r="FM143">
            <v>32.226999999999997</v>
          </cell>
          <cell r="FN143">
            <v>32.000999999999998</v>
          </cell>
          <cell r="FO143">
            <v>33.863</v>
          </cell>
          <cell r="FP143">
            <v>34.953000000000003</v>
          </cell>
          <cell r="FQ143">
            <v>35.777000000000001</v>
          </cell>
          <cell r="FR143">
            <v>36.832000000000001</v>
          </cell>
          <cell r="FS143">
            <v>34.646999999999998</v>
          </cell>
          <cell r="FT143">
            <v>35.619</v>
          </cell>
          <cell r="FU143">
            <v>33.56</v>
          </cell>
          <cell r="FV143">
            <v>30.193000000000001</v>
          </cell>
          <cell r="FW143">
            <v>40.912999999999997</v>
          </cell>
          <cell r="FX143">
            <v>39.145000000000003</v>
          </cell>
          <cell r="FY143">
            <v>38.869999999999997</v>
          </cell>
          <cell r="FZ143">
            <v>37.621000000000002</v>
          </cell>
          <cell r="GA143">
            <v>37.722000000000001</v>
          </cell>
          <cell r="GB143">
            <v>33.531999999999996</v>
          </cell>
          <cell r="GC143">
            <v>35.259</v>
          </cell>
          <cell r="GD143">
            <v>40.084000000000003</v>
          </cell>
          <cell r="GE143">
            <v>41.469000000000001</v>
          </cell>
          <cell r="GF143">
            <v>44.579000000000001</v>
          </cell>
          <cell r="GG143">
            <v>57.673000000000002</v>
          </cell>
          <cell r="GH143">
            <v>59.072000000000003</v>
          </cell>
          <cell r="GI143">
            <v>56.594999999999999</v>
          </cell>
          <cell r="GJ143">
            <v>54.194000000000003</v>
          </cell>
          <cell r="GK143">
            <v>61.067</v>
          </cell>
          <cell r="GL143">
            <v>59.387</v>
          </cell>
          <cell r="GM143">
            <v>58.509</v>
          </cell>
          <cell r="GN143">
            <v>58.085000000000001</v>
          </cell>
          <cell r="GO143">
            <v>60.482999999999997</v>
          </cell>
          <cell r="GP143">
            <v>47.404000000000003</v>
          </cell>
          <cell r="GQ143">
            <v>45.003999999999998</v>
          </cell>
          <cell r="GR143">
            <v>44.552999999999997</v>
          </cell>
          <cell r="GS143">
            <v>45.753999999999998</v>
          </cell>
          <cell r="GT143">
            <v>44.62</v>
          </cell>
          <cell r="GU143">
            <v>48.976999999999997</v>
          </cell>
          <cell r="GV143">
            <v>49.533999999999999</v>
          </cell>
          <cell r="GW143">
            <v>49.957000000000001</v>
          </cell>
          <cell r="GX143">
            <v>45.517000000000003</v>
          </cell>
          <cell r="GY143">
            <v>46.688000000000002</v>
          </cell>
          <cell r="GZ143">
            <v>44.095999999999997</v>
          </cell>
          <cell r="HA143">
            <v>35.308</v>
          </cell>
          <cell r="HB143">
            <v>30.094999999999999</v>
          </cell>
          <cell r="HC143">
            <v>30.673000000000002</v>
          </cell>
          <cell r="HD143">
            <v>29.59</v>
          </cell>
          <cell r="HE143">
            <v>29.523</v>
          </cell>
          <cell r="HF143">
            <v>30.076000000000001</v>
          </cell>
          <cell r="HG143">
            <v>30.742999999999999</v>
          </cell>
          <cell r="HH143">
            <v>34.31</v>
          </cell>
          <cell r="HI143">
            <v>34.247</v>
          </cell>
          <cell r="HJ143">
            <v>39.597000000000001</v>
          </cell>
          <cell r="HK143">
            <v>35.673000000000002</v>
          </cell>
          <cell r="HL143">
            <v>77.927999999999997</v>
          </cell>
          <cell r="HM143">
            <v>78.515000000000001</v>
          </cell>
          <cell r="HN143">
            <v>78.978999999999999</v>
          </cell>
          <cell r="HO143">
            <v>81.957999999999998</v>
          </cell>
          <cell r="HP143">
            <v>83.625</v>
          </cell>
          <cell r="HQ143">
            <v>90.421999999999997</v>
          </cell>
          <cell r="HR143">
            <v>89.350999999999999</v>
          </cell>
          <cell r="HS143">
            <v>90.07</v>
          </cell>
          <cell r="HT143">
            <v>90.192999999999998</v>
          </cell>
          <cell r="HU143">
            <v>87.960999999999999</v>
          </cell>
          <cell r="HV143">
            <v>87.748000000000005</v>
          </cell>
          <cell r="HW143">
            <v>89.075000000000003</v>
          </cell>
          <cell r="HX143">
            <v>91.515000000000001</v>
          </cell>
          <cell r="HY143">
            <v>93.863</v>
          </cell>
          <cell r="HZ143">
            <v>98.832999999999998</v>
          </cell>
          <cell r="IA143">
            <v>101.089</v>
          </cell>
          <cell r="IB143">
            <v>101.666</v>
          </cell>
          <cell r="IC143">
            <v>102.279</v>
          </cell>
          <cell r="ID143">
            <v>99.99</v>
          </cell>
          <cell r="IE143">
            <v>99.465000000000003</v>
          </cell>
          <cell r="IF143">
            <v>99.992000000000004</v>
          </cell>
          <cell r="IG143">
            <v>102.24299999999999</v>
          </cell>
          <cell r="IH143">
            <v>105.004</v>
          </cell>
          <cell r="II143">
            <v>109.011</v>
          </cell>
          <cell r="IJ143">
            <v>108.09699999999999</v>
          </cell>
          <cell r="IK143">
            <v>112.64100000000001</v>
          </cell>
          <cell r="IL143">
            <v>115.804</v>
          </cell>
          <cell r="IM143">
            <v>124.539</v>
          </cell>
          <cell r="IN143">
            <v>129.25299999999999</v>
          </cell>
          <cell r="IO143">
            <v>129.73500000000001</v>
          </cell>
          <cell r="IP143">
            <v>126.04900000000001</v>
          </cell>
          <cell r="IQ143">
            <v>123.50700000000001</v>
          </cell>
          <cell r="IR143">
            <v>124.345</v>
          </cell>
          <cell r="IS143">
            <v>121.369</v>
          </cell>
          <cell r="IT143">
            <v>116.96899999999999</v>
          </cell>
          <cell r="IU143">
            <v>117.71899999999999</v>
          </cell>
          <cell r="IV143">
            <v>120.473</v>
          </cell>
          <cell r="IW143">
            <v>123.455</v>
          </cell>
          <cell r="IX143">
            <v>125.23</v>
          </cell>
          <cell r="IY143">
            <v>121.63800000000001</v>
          </cell>
          <cell r="IZ143">
            <v>123.17700000000001</v>
          </cell>
          <cell r="JA143">
            <v>122.377</v>
          </cell>
          <cell r="JB143">
            <v>120.1</v>
          </cell>
          <cell r="JC143">
            <v>121.751</v>
          </cell>
          <cell r="JD143">
            <v>116.36799999999999</v>
          </cell>
          <cell r="JE143">
            <v>117.812</v>
          </cell>
          <cell r="JF143">
            <v>119.117</v>
          </cell>
          <cell r="JG143">
            <v>125.584</v>
          </cell>
          <cell r="JH143">
            <v>126.038</v>
          </cell>
          <cell r="JI143">
            <v>113.536</v>
          </cell>
          <cell r="JJ143">
            <v>109.714</v>
          </cell>
          <cell r="JK143">
            <v>111.89700000000001</v>
          </cell>
          <cell r="JL143">
            <v>118.508</v>
          </cell>
          <cell r="JM143">
            <v>121.045</v>
          </cell>
          <cell r="JN143">
            <v>123.892</v>
          </cell>
          <cell r="JO143">
            <v>144.346</v>
          </cell>
          <cell r="JP143">
            <v>146.35</v>
          </cell>
          <cell r="JQ143">
            <v>145.66</v>
          </cell>
          <cell r="JR143">
            <v>148.38399999999999</v>
          </cell>
          <cell r="JS143">
            <v>149.04400000000001</v>
          </cell>
          <cell r="JT143">
            <v>150.44300000000001</v>
          </cell>
          <cell r="JU143">
            <v>150.589</v>
          </cell>
          <cell r="JV143">
            <v>150.11000000000001</v>
          </cell>
          <cell r="JW143">
            <v>155.95599999999999</v>
          </cell>
          <cell r="JX143">
            <v>168.81899999999999</v>
          </cell>
          <cell r="JY143">
            <v>176.054</v>
          </cell>
          <cell r="JZ143">
            <v>183.97</v>
          </cell>
          <cell r="KA143">
            <v>188.03</v>
          </cell>
          <cell r="KB143">
            <v>187.24799999999999</v>
          </cell>
          <cell r="KC143">
            <v>194.73400000000001</v>
          </cell>
          <cell r="KD143">
            <v>197.477</v>
          </cell>
          <cell r="KE143">
            <v>206.53299999999999</v>
          </cell>
          <cell r="KF143">
            <v>218.31399999999999</v>
          </cell>
          <cell r="KG143">
            <v>223.905</v>
          </cell>
          <cell r="KH143">
            <v>227.63300000000001</v>
          </cell>
          <cell r="KI143">
            <v>220.75700000000001</v>
          </cell>
          <cell r="KJ143">
            <v>220.08799999999999</v>
          </cell>
          <cell r="KK143">
            <v>218.44300000000001</v>
          </cell>
          <cell r="KL143">
            <v>219.03200000000001</v>
          </cell>
          <cell r="KM143">
            <v>215.49</v>
          </cell>
          <cell r="KN143">
            <v>216.98099999999999</v>
          </cell>
          <cell r="KO143">
            <v>216.92400000000001</v>
          </cell>
          <cell r="KP143">
            <v>217.91399999999999</v>
          </cell>
          <cell r="KQ143">
            <v>216.58</v>
          </cell>
          <cell r="KR143">
            <v>215.81700000000001</v>
          </cell>
          <cell r="KS143">
            <v>215.2</v>
          </cell>
          <cell r="KT143">
            <v>215.53800000000001</v>
          </cell>
          <cell r="KU143">
            <v>225.904</v>
          </cell>
          <cell r="KV143">
            <v>235.11699999999999</v>
          </cell>
          <cell r="KW143">
            <v>240.61500000000001</v>
          </cell>
          <cell r="KX143">
            <v>235.79300000000001</v>
          </cell>
          <cell r="KY143">
            <v>232.62899999999999</v>
          </cell>
          <cell r="KZ143">
            <v>220.85599999999999</v>
          </cell>
          <cell r="LA143">
            <v>204.011</v>
          </cell>
          <cell r="LB143">
            <v>196.86</v>
          </cell>
          <cell r="LC143">
            <v>199.45</v>
          </cell>
          <cell r="LD143">
            <v>193.79300000000001</v>
          </cell>
          <cell r="LE143">
            <v>179.495</v>
          </cell>
          <cell r="LF143">
            <v>170.94</v>
          </cell>
          <cell r="LG143">
            <v>169.22900000000001</v>
          </cell>
          <cell r="LH143">
            <v>172.28899999999999</v>
          </cell>
          <cell r="LI143">
            <v>172.423</v>
          </cell>
          <cell r="LJ143">
            <v>171.22800000000001</v>
          </cell>
          <cell r="LK143">
            <v>175.17500000000001</v>
          </cell>
          <cell r="LL143">
            <v>160.001</v>
          </cell>
          <cell r="LM143">
            <v>155.291</v>
          </cell>
          <cell r="LN143">
            <v>150.66</v>
          </cell>
          <cell r="LO143">
            <v>148.858</v>
          </cell>
          <cell r="LP143">
            <v>144.28200000000001</v>
          </cell>
          <cell r="LQ143">
            <v>144.47</v>
          </cell>
          <cell r="LR143">
            <v>141.27600000000001</v>
          </cell>
          <cell r="LS143">
            <v>140.28700000000001</v>
          </cell>
          <cell r="LT143">
            <v>144.11199999999999</v>
          </cell>
          <cell r="LU143">
            <v>146.14599999999999</v>
          </cell>
          <cell r="LV143">
            <v>146.50899999999999</v>
          </cell>
          <cell r="LW143">
            <v>146.191</v>
          </cell>
          <cell r="LX143">
            <v>146.11799999999999</v>
          </cell>
          <cell r="LY143">
            <v>148.90600000000001</v>
          </cell>
          <cell r="LZ143">
            <v>151.41</v>
          </cell>
          <cell r="MA143">
            <v>151.62299999999999</v>
          </cell>
          <cell r="MB143">
            <v>149.733</v>
          </cell>
          <cell r="MC143">
            <v>140.14500000000001</v>
          </cell>
          <cell r="MD143">
            <v>135.58699999999999</v>
          </cell>
          <cell r="ME143">
            <v>131.803</v>
          </cell>
          <cell r="MF143">
            <v>130.501</v>
          </cell>
          <cell r="MG143">
            <v>130.34</v>
          </cell>
          <cell r="MH143">
            <v>126.93899999999999</v>
          </cell>
          <cell r="MI143">
            <v>123.22199999999999</v>
          </cell>
          <cell r="MJ143">
            <v>123.681</v>
          </cell>
          <cell r="MK143">
            <v>123.637</v>
          </cell>
          <cell r="ML143">
            <v>122.947</v>
          </cell>
          <cell r="MM143">
            <v>121.995</v>
          </cell>
          <cell r="MN143">
            <v>115.824</v>
          </cell>
          <cell r="MO143">
            <v>114.345</v>
          </cell>
          <cell r="MP143">
            <v>112.131</v>
          </cell>
          <cell r="MQ143">
            <v>110.036</v>
          </cell>
          <cell r="MR143">
            <v>111.77800000000001</v>
          </cell>
          <cell r="MS143">
            <v>113.16500000000001</v>
          </cell>
          <cell r="MT143">
            <v>115.497</v>
          </cell>
          <cell r="MU143">
            <v>114.914</v>
          </cell>
          <cell r="MV143">
            <v>114.956</v>
          </cell>
          <cell r="MW143">
            <v>114.26</v>
          </cell>
          <cell r="MX143">
            <v>114.898</v>
          </cell>
          <cell r="MY143">
            <v>113.91500000000001</v>
          </cell>
          <cell r="MZ143">
            <v>114.745</v>
          </cell>
          <cell r="NA143">
            <v>112.307</v>
          </cell>
          <cell r="NB143">
            <v>111.76900000000001</v>
          </cell>
          <cell r="NC143">
            <v>112.149</v>
          </cell>
          <cell r="ND143">
            <v>114.551</v>
          </cell>
          <cell r="NE143">
            <v>115.377</v>
          </cell>
          <cell r="NF143">
            <v>117.172</v>
          </cell>
          <cell r="NG143">
            <v>120.008</v>
          </cell>
          <cell r="NH143">
            <v>120.35</v>
          </cell>
          <cell r="NI143">
            <v>122.80200000000001</v>
          </cell>
          <cell r="NJ143">
            <v>122.48099999999999</v>
          </cell>
          <cell r="NK143">
            <v>123.304</v>
          </cell>
          <cell r="NL143">
            <v>123.62</v>
          </cell>
          <cell r="NM143">
            <v>125.00700000000001</v>
          </cell>
          <cell r="NN143">
            <v>123.354</v>
          </cell>
          <cell r="NO143">
            <v>123.18899999999999</v>
          </cell>
          <cell r="NP143">
            <v>122.02</v>
          </cell>
          <cell r="NQ143">
            <v>121.264</v>
          </cell>
          <cell r="NR143">
            <v>120.669</v>
          </cell>
          <cell r="NS143">
            <v>121.355</v>
          </cell>
          <cell r="NT143">
            <v>118.68899999999999</v>
          </cell>
          <cell r="NU143">
            <v>122.258</v>
          </cell>
          <cell r="NV143">
            <v>123.325</v>
          </cell>
          <cell r="NW143">
            <v>126.65900000000001</v>
          </cell>
          <cell r="NX143">
            <v>128.256</v>
          </cell>
          <cell r="NY143">
            <v>129.45699999999999</v>
          </cell>
          <cell r="NZ143">
            <v>129.13200000000001</v>
          </cell>
          <cell r="OA143">
            <v>131.91300000000001</v>
          </cell>
          <cell r="OB143">
            <v>131.726</v>
          </cell>
          <cell r="OC143">
            <v>125.729</v>
          </cell>
          <cell r="OD143">
            <v>122.93600000000001</v>
          </cell>
          <cell r="OE143">
            <v>122.73399999999999</v>
          </cell>
          <cell r="OF143">
            <v>118.182</v>
          </cell>
          <cell r="OG143">
            <v>117.29300000000001</v>
          </cell>
          <cell r="OH143">
            <v>116.13500000000001</v>
          </cell>
          <cell r="OI143">
            <v>116.89700000000001</v>
          </cell>
          <cell r="OJ143">
            <v>117.648</v>
          </cell>
          <cell r="OK143">
            <v>117.992</v>
          </cell>
          <cell r="OL143">
            <v>116.67100000000001</v>
          </cell>
          <cell r="OM143">
            <v>116.13</v>
          </cell>
          <cell r="ON143">
            <v>118.794</v>
          </cell>
          <cell r="OO143">
            <v>121.32</v>
          </cell>
          <cell r="OP143">
            <v>120.553</v>
          </cell>
          <cell r="OQ143">
            <v>127.02500000000001</v>
          </cell>
          <cell r="OR143">
            <v>128.74799999999999</v>
          </cell>
          <cell r="OS143">
            <v>129.94</v>
          </cell>
          <cell r="OT143">
            <v>131.071</v>
          </cell>
          <cell r="OU143">
            <v>127.56399999999999</v>
          </cell>
          <cell r="OV143">
            <v>127.154</v>
          </cell>
          <cell r="OW143">
            <v>127.40300000000001</v>
          </cell>
          <cell r="OX143">
            <v>127.21899999999999</v>
          </cell>
          <cell r="OY143">
            <v>129.54300000000001</v>
          </cell>
          <cell r="OZ143">
            <v>134.267</v>
          </cell>
          <cell r="PA143">
            <v>135.756</v>
          </cell>
          <cell r="PB143">
            <v>135.892</v>
          </cell>
          <cell r="PC143">
            <v>143.114</v>
          </cell>
        </row>
        <row r="144">
          <cell r="B144" t="str">
            <v>ORSTED 6 1/4 06/26/13 nc-23</v>
          </cell>
          <cell r="C144" t="str">
            <v>XS0943370543</v>
          </cell>
          <cell r="D144">
            <v>178.29301938259601</v>
          </cell>
          <cell r="E144">
            <v>177.39970864367484</v>
          </cell>
          <cell r="F144">
            <v>179.98960954296589</v>
          </cell>
          <cell r="G144">
            <v>181.36908939623834</v>
          </cell>
          <cell r="H144">
            <v>182.72656159412861</v>
          </cell>
          <cell r="I144">
            <v>185.38248545956614</v>
          </cell>
          <cell r="J144">
            <v>182.71155637454987</v>
          </cell>
          <cell r="K144">
            <v>181.84225398695469</v>
          </cell>
          <cell r="L144">
            <v>179.77153368508817</v>
          </cell>
          <cell r="M144">
            <v>178.33203295350077</v>
          </cell>
          <cell r="N144">
            <v>177.48273752534388</v>
          </cell>
          <cell r="O144">
            <v>176.9385482286215</v>
          </cell>
          <cell r="P144">
            <v>171.85077844345568</v>
          </cell>
          <cell r="Q144">
            <v>168.67267293667794</v>
          </cell>
          <cell r="R144">
            <v>163.44285373950004</v>
          </cell>
          <cell r="S144">
            <v>158.15801540386678</v>
          </cell>
          <cell r="T144">
            <v>164.10308340096472</v>
          </cell>
          <cell r="U144">
            <v>165.04641153848172</v>
          </cell>
          <cell r="V144">
            <v>164.03706043481824</v>
          </cell>
          <cell r="W144">
            <v>156.17532572352886</v>
          </cell>
          <cell r="X144">
            <v>152.1569279203415</v>
          </cell>
          <cell r="Y144">
            <v>149.03884329187869</v>
          </cell>
          <cell r="Z144">
            <v>153.04523691940307</v>
          </cell>
          <cell r="AA144">
            <v>161.33912195456026</v>
          </cell>
          <cell r="AB144">
            <v>163.17676117897034</v>
          </cell>
          <cell r="AC144">
            <v>169.13083230781555</v>
          </cell>
          <cell r="AD144">
            <v>168.73169346702099</v>
          </cell>
          <cell r="AE144">
            <v>167.38122370493411</v>
          </cell>
          <cell r="AF144">
            <v>163.15875491547584</v>
          </cell>
          <cell r="AG144">
            <v>164.10608444488048</v>
          </cell>
          <cell r="AH144">
            <v>172.70207456755637</v>
          </cell>
          <cell r="AI144">
            <v>174.36665359282495</v>
          </cell>
          <cell r="AJ144">
            <v>179.43841781044006</v>
          </cell>
          <cell r="AK144">
            <v>184.78627806830406</v>
          </cell>
          <cell r="AL144">
            <v>187.84934355831146</v>
          </cell>
          <cell r="AM144">
            <v>193.08516484332085</v>
          </cell>
          <cell r="AN144">
            <v>200.3706991227865</v>
          </cell>
          <cell r="AO144">
            <v>200.71481882512572</v>
          </cell>
          <cell r="AP144">
            <v>202.77353495132922</v>
          </cell>
          <cell r="AQ144">
            <v>196.91249618387221</v>
          </cell>
          <cell r="AR144">
            <v>196.36830688714983</v>
          </cell>
          <cell r="AS144">
            <v>200.02958046436311</v>
          </cell>
          <cell r="AT144">
            <v>194.17954552459716</v>
          </cell>
          <cell r="AU144">
            <v>197.57572688925268</v>
          </cell>
          <cell r="AV144">
            <v>201.38805301022532</v>
          </cell>
          <cell r="AW144">
            <v>208.01935971605778</v>
          </cell>
          <cell r="AX144">
            <v>206.93898390638827</v>
          </cell>
          <cell r="AY144">
            <v>196.69642102193831</v>
          </cell>
          <cell r="AZ144">
            <v>189.81602767109871</v>
          </cell>
          <cell r="BA144">
            <v>188.03940967297552</v>
          </cell>
          <cell r="BB144">
            <v>188.59860418927667</v>
          </cell>
          <cell r="BC144">
            <v>202.57946744477746</v>
          </cell>
          <cell r="BD144">
            <v>206.9529887779951</v>
          </cell>
          <cell r="BE144">
            <v>211.36352298617362</v>
          </cell>
          <cell r="BF144">
            <v>216.31324475121497</v>
          </cell>
          <cell r="BG144">
            <v>219.30028379535673</v>
          </cell>
          <cell r="BH144">
            <v>223.38670526063441</v>
          </cell>
          <cell r="BI144">
            <v>225.22434448504447</v>
          </cell>
          <cell r="BJ144">
            <v>224.84821364760401</v>
          </cell>
          <cell r="BK144">
            <v>231.82464040374757</v>
          </cell>
          <cell r="BL144">
            <v>259.87539788424971</v>
          </cell>
          <cell r="BM144">
            <v>271.04528333866597</v>
          </cell>
          <cell r="BN144">
            <v>289.70677475476265</v>
          </cell>
          <cell r="BO144">
            <v>314.27332024908065</v>
          </cell>
          <cell r="BP144">
            <v>327.79402343750002</v>
          </cell>
          <cell r="BQ144">
            <v>329.61565709435939</v>
          </cell>
          <cell r="BR144">
            <v>328.87639994311331</v>
          </cell>
          <cell r="BS144">
            <v>331.07216374146935</v>
          </cell>
          <cell r="BT144">
            <v>343.01431783020496</v>
          </cell>
          <cell r="BU144">
            <v>347.96604029119015</v>
          </cell>
          <cell r="BV144">
            <v>370.28380354464053</v>
          </cell>
          <cell r="BW144">
            <v>389.28041153132915</v>
          </cell>
          <cell r="BX144">
            <v>426.62840306282044</v>
          </cell>
          <cell r="BY144">
            <v>429.97856842076777</v>
          </cell>
          <cell r="BZ144">
            <v>414.25009725832939</v>
          </cell>
          <cell r="CA144">
            <v>418.00340284895896</v>
          </cell>
          <cell r="CB144">
            <v>395.88670953786374</v>
          </cell>
          <cell r="CC144">
            <v>344.57786171031</v>
          </cell>
          <cell r="CD144">
            <v>307.01379501688479</v>
          </cell>
          <cell r="CE144">
            <v>254.59656163644792</v>
          </cell>
          <cell r="CF144">
            <v>248.57746788942816</v>
          </cell>
          <cell r="CG144">
            <v>200.67380455827714</v>
          </cell>
          <cell r="CH144">
            <v>192.18085027670861</v>
          </cell>
          <cell r="CI144">
            <v>202.11030424594878</v>
          </cell>
          <cell r="CJ144">
            <v>149.42997934889792</v>
          </cell>
          <cell r="CK144">
            <v>135.2670527625084</v>
          </cell>
          <cell r="CL144">
            <v>132.35403946828842</v>
          </cell>
          <cell r="CM144">
            <v>133.93859065580367</v>
          </cell>
          <cell r="CN144">
            <v>141.75330901241304</v>
          </cell>
          <cell r="CO144">
            <v>138.31511303293703</v>
          </cell>
          <cell r="CP144">
            <v>121.04110425388812</v>
          </cell>
          <cell r="CQ144">
            <v>108.52375008130073</v>
          </cell>
          <cell r="CR144">
            <v>103.89914140713215</v>
          </cell>
          <cell r="CS144">
            <v>98.636310726881035</v>
          </cell>
          <cell r="CT144">
            <v>89.364085375189774</v>
          </cell>
          <cell r="CU144">
            <v>91.044669968009003</v>
          </cell>
          <cell r="CV144">
            <v>94.750959203958516</v>
          </cell>
          <cell r="CW144">
            <v>97.461902207851409</v>
          </cell>
          <cell r="CX144">
            <v>97.420887941002846</v>
          </cell>
          <cell r="CY144">
            <v>99.39557483756542</v>
          </cell>
          <cell r="CZ144">
            <v>101.71738248038292</v>
          </cell>
          <cell r="DA144">
            <v>101.90044615924357</v>
          </cell>
          <cell r="DB144">
            <v>104.34529660260677</v>
          </cell>
          <cell r="DC144">
            <v>106.11491216492654</v>
          </cell>
          <cell r="DD144">
            <v>105.70677019238472</v>
          </cell>
          <cell r="DE144">
            <v>104.67241038942336</v>
          </cell>
          <cell r="DF144">
            <v>109.3300305466652</v>
          </cell>
          <cell r="DG144">
            <v>111.79488794946671</v>
          </cell>
          <cell r="DH144">
            <v>116.87165390694142</v>
          </cell>
          <cell r="DI144">
            <v>117.29680179500581</v>
          </cell>
          <cell r="DJ144">
            <v>116.92967408931256</v>
          </cell>
          <cell r="DK144">
            <v>114.00365627145767</v>
          </cell>
          <cell r="DL144">
            <v>115.34712359774113</v>
          </cell>
          <cell r="DM144">
            <v>117.42284563946724</v>
          </cell>
          <cell r="DN144">
            <v>110.25735311663151</v>
          </cell>
          <cell r="DO144">
            <v>107.11626048481463</v>
          </cell>
          <cell r="DP144">
            <v>105.39466162514687</v>
          </cell>
          <cell r="DQ144">
            <v>106.21494696211815</v>
          </cell>
          <cell r="DR144">
            <v>105.29462682795524</v>
          </cell>
          <cell r="DS144">
            <v>107.8975322508812</v>
          </cell>
          <cell r="DT144">
            <v>112.78623278963566</v>
          </cell>
          <cell r="DU144">
            <v>118.667278516531</v>
          </cell>
          <cell r="DV144">
            <v>118.30115115880967</v>
          </cell>
          <cell r="DW144">
            <v>120.08077020084858</v>
          </cell>
          <cell r="DX144">
            <v>122.69167840754986</v>
          </cell>
          <cell r="DY144">
            <v>122.01544317853451</v>
          </cell>
          <cell r="DZ144">
            <v>126.04584515738487</v>
          </cell>
          <cell r="EA144">
            <v>126.01283367431164</v>
          </cell>
          <cell r="EB144">
            <v>125.97081905949116</v>
          </cell>
          <cell r="EC144">
            <v>125.24256573593617</v>
          </cell>
          <cell r="ED144">
            <v>123.10582246792316</v>
          </cell>
          <cell r="EE144">
            <v>121.74234818220138</v>
          </cell>
          <cell r="EF144">
            <v>121.6563182566166</v>
          </cell>
          <cell r="EG144">
            <v>126.62104524123669</v>
          </cell>
          <cell r="EH144">
            <v>123.80206465637684</v>
          </cell>
          <cell r="EI144">
            <v>126.25591823148727</v>
          </cell>
          <cell r="EJ144">
            <v>128.72377667820453</v>
          </cell>
          <cell r="EK144">
            <v>130.83251020300389</v>
          </cell>
          <cell r="EL144">
            <v>132.25800606298446</v>
          </cell>
          <cell r="EM144">
            <v>134.47977890861034</v>
          </cell>
          <cell r="EN144">
            <v>133.78053567624093</v>
          </cell>
          <cell r="EO144">
            <v>134.69285302662848</v>
          </cell>
          <cell r="EP144">
            <v>141.51622654306891</v>
          </cell>
          <cell r="EQ144">
            <v>144.97042809009551</v>
          </cell>
          <cell r="ER144">
            <v>143.31885358846188</v>
          </cell>
          <cell r="ES144">
            <v>142.68363262629506</v>
          </cell>
          <cell r="ET144">
            <v>142.73565072083474</v>
          </cell>
          <cell r="EU144">
            <v>145.62465566372873</v>
          </cell>
          <cell r="EV144">
            <v>149.02883981215953</v>
          </cell>
          <cell r="EW144">
            <v>149.58703398048877</v>
          </cell>
          <cell r="EX144">
            <v>145.43058815717697</v>
          </cell>
          <cell r="EY144">
            <v>148.4646435559988</v>
          </cell>
          <cell r="EZ144">
            <v>150.12822223329545</v>
          </cell>
          <cell r="FA144">
            <v>152.08690356230736</v>
          </cell>
          <cell r="FB144">
            <v>151.38665998196603</v>
          </cell>
          <cell r="FC144">
            <v>153.94354939818382</v>
          </cell>
          <cell r="FD144">
            <v>156.02127213585379</v>
          </cell>
          <cell r="FE144">
            <v>156.14431493639947</v>
          </cell>
          <cell r="FF144">
            <v>157.4687756512165</v>
          </cell>
          <cell r="FG144">
            <v>151.09155733025074</v>
          </cell>
          <cell r="FH144">
            <v>149.18089270389081</v>
          </cell>
          <cell r="FI144">
            <v>147.48430254352093</v>
          </cell>
          <cell r="FJ144">
            <v>147.52031507050989</v>
          </cell>
          <cell r="FK144">
            <v>145.25252621817589</v>
          </cell>
          <cell r="FL144">
            <v>141.11208596241474</v>
          </cell>
          <cell r="FM144">
            <v>139.68458940649032</v>
          </cell>
          <cell r="FN144">
            <v>136.46847067677973</v>
          </cell>
          <cell r="FO144">
            <v>131.92889158022405</v>
          </cell>
          <cell r="FP144">
            <v>135.33207538068294</v>
          </cell>
          <cell r="FQ144">
            <v>135.18102283692357</v>
          </cell>
          <cell r="FR144">
            <v>138.22608206343651</v>
          </cell>
          <cell r="FS144">
            <v>142.02140226888656</v>
          </cell>
          <cell r="FT144">
            <v>142.86269491326809</v>
          </cell>
          <cell r="FU144">
            <v>154.94089632618429</v>
          </cell>
          <cell r="FV144">
            <v>136.61152043676375</v>
          </cell>
          <cell r="FW144">
            <v>118.57124511122704</v>
          </cell>
          <cell r="FX144">
            <v>119.95372600841523</v>
          </cell>
          <cell r="FY144">
            <v>122.91975774514675</v>
          </cell>
          <cell r="FZ144">
            <v>123.1638426502943</v>
          </cell>
          <cell r="GA144">
            <v>121.84038228344917</v>
          </cell>
          <cell r="GB144">
            <v>120.27783875131607</v>
          </cell>
          <cell r="GC144">
            <v>121.49526223313809</v>
          </cell>
          <cell r="GD144">
            <v>124.22421150052547</v>
          </cell>
          <cell r="GE144">
            <v>124.58233607447147</v>
          </cell>
          <cell r="GF144">
            <v>127.31428638577461</v>
          </cell>
          <cell r="GG144">
            <v>128.95185601580144</v>
          </cell>
          <cell r="GH144">
            <v>129.62208915698528</v>
          </cell>
          <cell r="GI144">
            <v>132.91823572444918</v>
          </cell>
          <cell r="GJ144">
            <v>137.24774174690245</v>
          </cell>
          <cell r="GK144">
            <v>139.71960158550738</v>
          </cell>
          <cell r="GL144">
            <v>135.37008860361576</v>
          </cell>
          <cell r="GM144">
            <v>132.50609236001969</v>
          </cell>
          <cell r="GN144">
            <v>133.59547130143642</v>
          </cell>
          <cell r="GO144">
            <v>127.74443601369858</v>
          </cell>
          <cell r="GP144">
            <v>125.18354520559311</v>
          </cell>
          <cell r="GQ144">
            <v>127.56337303078175</v>
          </cell>
          <cell r="GR144">
            <v>127.80845828390122</v>
          </cell>
          <cell r="GS144">
            <v>127.01518234217167</v>
          </cell>
          <cell r="GT144">
            <v>128.20659677672387</v>
          </cell>
          <cell r="GU144">
            <v>124.77140184116362</v>
          </cell>
          <cell r="GV144">
            <v>124.29023446667195</v>
          </cell>
          <cell r="GW144">
            <v>118.84934184741975</v>
          </cell>
          <cell r="GX144">
            <v>121.28919055092335</v>
          </cell>
          <cell r="GY144">
            <v>123.08381481254101</v>
          </cell>
          <cell r="GZ144">
            <v>120.62796054148674</v>
          </cell>
          <cell r="HA144">
            <v>117.9830405037403</v>
          </cell>
          <cell r="HB144">
            <v>116.00635291123389</v>
          </cell>
          <cell r="HC144">
            <v>116.21342494142056</v>
          </cell>
          <cell r="HD144">
            <v>135.70520517420766</v>
          </cell>
          <cell r="HE144">
            <v>136.31241639316082</v>
          </cell>
          <cell r="HF144">
            <v>135.65318707966804</v>
          </cell>
          <cell r="HG144">
            <v>137.2677487063408</v>
          </cell>
          <cell r="HH144">
            <v>136.10934575486183</v>
          </cell>
          <cell r="HI144">
            <v>143.3208542844057</v>
          </cell>
          <cell r="HJ144">
            <v>145.03445036029817</v>
          </cell>
          <cell r="HK144">
            <v>142.45355259275436</v>
          </cell>
          <cell r="HL144">
            <v>143.96107698643209</v>
          </cell>
          <cell r="HM144">
            <v>145.06145975553989</v>
          </cell>
          <cell r="HN144">
            <v>146.23686862254144</v>
          </cell>
          <cell r="HO144">
            <v>147.25122146606444</v>
          </cell>
          <cell r="HP144">
            <v>146.09581955850123</v>
          </cell>
          <cell r="HQ144">
            <v>147.40327435779571</v>
          </cell>
          <cell r="HR144">
            <v>144.71834040117264</v>
          </cell>
          <cell r="HS144">
            <v>153.02823100388051</v>
          </cell>
          <cell r="HT144">
            <v>161.54619398474694</v>
          </cell>
          <cell r="HU144">
            <v>164.40818953239918</v>
          </cell>
          <cell r="HV144">
            <v>170.54932573199272</v>
          </cell>
          <cell r="HW144">
            <v>172.9181497294903</v>
          </cell>
          <cell r="HX144">
            <v>164.80432732927801</v>
          </cell>
          <cell r="HY144">
            <v>164.54423685657977</v>
          </cell>
          <cell r="HZ144">
            <v>161.67123748123646</v>
          </cell>
          <cell r="IA144">
            <v>162.6685844092369</v>
          </cell>
          <cell r="IB144">
            <v>163.64492402982711</v>
          </cell>
          <cell r="IC144">
            <v>169.22286432123184</v>
          </cell>
          <cell r="ID144">
            <v>169.73504248285292</v>
          </cell>
          <cell r="IE144">
            <v>171.58868727481365</v>
          </cell>
          <cell r="IF144">
            <v>163.75996404659747</v>
          </cell>
          <cell r="IG144">
            <v>154.00357027649878</v>
          </cell>
          <cell r="IH144">
            <v>153.01922787213326</v>
          </cell>
          <cell r="II144">
            <v>153.75348328351973</v>
          </cell>
          <cell r="IJ144">
            <v>144.57429029321671</v>
          </cell>
          <cell r="IK144">
            <v>140.20176930797101</v>
          </cell>
          <cell r="IL144">
            <v>141.82533406639101</v>
          </cell>
          <cell r="IM144">
            <v>146.10282199430466</v>
          </cell>
          <cell r="IN144">
            <v>152.85216976082324</v>
          </cell>
          <cell r="IO144">
            <v>153.92154174280165</v>
          </cell>
          <cell r="IP144">
            <v>153.86152086448669</v>
          </cell>
          <cell r="IQ144">
            <v>152.62509077119827</v>
          </cell>
          <cell r="IR144">
            <v>149.81411297011377</v>
          </cell>
          <cell r="IS144">
            <v>148.3275958838463</v>
          </cell>
          <cell r="IT144">
            <v>147.93946087074281</v>
          </cell>
          <cell r="IU144">
            <v>145.09347089064121</v>
          </cell>
          <cell r="IV144">
            <v>145.99278371739388</v>
          </cell>
          <cell r="IW144">
            <v>151.28762553274632</v>
          </cell>
          <cell r="IX144">
            <v>154.33368510723113</v>
          </cell>
          <cell r="IY144">
            <v>153.87352504014967</v>
          </cell>
          <cell r="IZ144">
            <v>151.34164432322979</v>
          </cell>
          <cell r="JA144">
            <v>155.45307448780537</v>
          </cell>
          <cell r="JB144">
            <v>156.98860862469672</v>
          </cell>
          <cell r="JC144">
            <v>164.05406635034086</v>
          </cell>
          <cell r="JD144">
            <v>165.20346617007255</v>
          </cell>
          <cell r="JE144">
            <v>170.36426135718824</v>
          </cell>
          <cell r="JF144">
            <v>173.58038008689883</v>
          </cell>
          <cell r="JG144">
            <v>174.98987037932872</v>
          </cell>
          <cell r="JH144">
            <v>173.26927186763288</v>
          </cell>
          <cell r="JI144">
            <v>172.21490510523319</v>
          </cell>
          <cell r="JJ144">
            <v>170.33525126600267</v>
          </cell>
          <cell r="JK144">
            <v>170.48930485367777</v>
          </cell>
          <cell r="JL144">
            <v>177.27166410326959</v>
          </cell>
          <cell r="JM144">
            <v>191.27853640604019</v>
          </cell>
          <cell r="JN144">
            <v>197.19159326803683</v>
          </cell>
          <cell r="JO144">
            <v>201.54610798978806</v>
          </cell>
          <cell r="JP144">
            <v>202.3573901950121</v>
          </cell>
          <cell r="JQ144">
            <v>205.86661088049411</v>
          </cell>
          <cell r="JR144">
            <v>201.02092530453206</v>
          </cell>
          <cell r="JS144">
            <v>206.92097764289377</v>
          </cell>
          <cell r="JT144">
            <v>211.45955639147758</v>
          </cell>
          <cell r="JU144">
            <v>210.74630828750134</v>
          </cell>
          <cell r="JV144">
            <v>213.01109609591961</v>
          </cell>
          <cell r="JW144">
            <v>216.91545423030854</v>
          </cell>
          <cell r="JX144">
            <v>221.87818051898478</v>
          </cell>
          <cell r="JY144">
            <v>221.26196616828443</v>
          </cell>
          <cell r="JZ144">
            <v>217.67471834099291</v>
          </cell>
          <cell r="KA144">
            <v>220.94985760104655</v>
          </cell>
          <cell r="KB144">
            <v>220.01853363919258</v>
          </cell>
          <cell r="KC144">
            <v>222.12826751196383</v>
          </cell>
          <cell r="KD144">
            <v>218.7030760561228</v>
          </cell>
          <cell r="KE144">
            <v>220.18659209847451</v>
          </cell>
          <cell r="KF144">
            <v>210.31215726768971</v>
          </cell>
          <cell r="KG144">
            <v>207.55119686520101</v>
          </cell>
          <cell r="KH144">
            <v>206.31476677191256</v>
          </cell>
          <cell r="KI144">
            <v>206.10869508969785</v>
          </cell>
          <cell r="KJ144">
            <v>205.15336277651787</v>
          </cell>
          <cell r="KK144">
            <v>212.27784103250505</v>
          </cell>
          <cell r="KL144">
            <v>212.25183198523521</v>
          </cell>
          <cell r="KM144">
            <v>212.71399274826049</v>
          </cell>
          <cell r="KN144">
            <v>208.41849855685234</v>
          </cell>
          <cell r="KO144">
            <v>208.36648046231272</v>
          </cell>
          <cell r="KP144">
            <v>204.99330710101128</v>
          </cell>
          <cell r="KQ144">
            <v>196.4343298532963</v>
          </cell>
          <cell r="KR144">
            <v>187.43720019388201</v>
          </cell>
          <cell r="KS144">
            <v>185.586556445837</v>
          </cell>
          <cell r="KT144">
            <v>181.11199996745586</v>
          </cell>
          <cell r="KU144">
            <v>184.44415906190872</v>
          </cell>
          <cell r="KV144">
            <v>188.78766995596885</v>
          </cell>
          <cell r="KW144">
            <v>190.43024132585526</v>
          </cell>
          <cell r="KX144">
            <v>191.46860252070425</v>
          </cell>
          <cell r="KY144">
            <v>191.91075632429121</v>
          </cell>
          <cell r="KZ144">
            <v>192.55998215806483</v>
          </cell>
          <cell r="LA144">
            <v>195.9401579551697</v>
          </cell>
          <cell r="LB144">
            <v>195.14588166546821</v>
          </cell>
          <cell r="LC144">
            <v>194.07150794363022</v>
          </cell>
          <cell r="LD144">
            <v>194.9538148548603</v>
          </cell>
          <cell r="LE144">
            <v>197.21360092341902</v>
          </cell>
          <cell r="LF144">
            <v>205.29241114461422</v>
          </cell>
          <cell r="LG144">
            <v>209.96603686940671</v>
          </cell>
          <cell r="LH144">
            <v>206.12069926536083</v>
          </cell>
          <cell r="LI144">
            <v>205.30941706013678</v>
          </cell>
          <cell r="LJ144">
            <v>204.85625942885875</v>
          </cell>
          <cell r="LK144">
            <v>201.41106101357937</v>
          </cell>
          <cell r="LL144">
            <v>198.13492140555383</v>
          </cell>
          <cell r="LM144">
            <v>202.41140898549557</v>
          </cell>
          <cell r="LN144">
            <v>200.86186997699738</v>
          </cell>
          <cell r="LO144">
            <v>208.59556014788151</v>
          </cell>
          <cell r="LP144">
            <v>216.32624927484989</v>
          </cell>
          <cell r="LQ144">
            <v>226.29971855485439</v>
          </cell>
          <cell r="LR144">
            <v>222.26031344425678</v>
          </cell>
          <cell r="LS144">
            <v>227.12600597965718</v>
          </cell>
          <cell r="LT144">
            <v>223.59777868270876</v>
          </cell>
          <cell r="LU144">
            <v>221.61008726251123</v>
          </cell>
          <cell r="LV144">
            <v>219.04419471454619</v>
          </cell>
          <cell r="LW144">
            <v>217.76675035440923</v>
          </cell>
          <cell r="LX144">
            <v>227.07598858106138</v>
          </cell>
          <cell r="LY144">
            <v>228.67654533612728</v>
          </cell>
          <cell r="LZ144">
            <v>228.69355125164986</v>
          </cell>
          <cell r="MA144">
            <v>233.75231094563006</v>
          </cell>
          <cell r="MB144">
            <v>239.3312515850067</v>
          </cell>
          <cell r="MC144">
            <v>244.9432037074566</v>
          </cell>
          <cell r="MD144">
            <v>247.07394488763808</v>
          </cell>
          <cell r="ME144">
            <v>243.66976073920728</v>
          </cell>
          <cell r="MF144">
            <v>238.55098016691207</v>
          </cell>
          <cell r="MG144">
            <v>234.83968919110299</v>
          </cell>
          <cell r="MH144">
            <v>235.15279810631276</v>
          </cell>
          <cell r="MI144">
            <v>233.09208128416537</v>
          </cell>
          <cell r="MJ144">
            <v>231.48752313721181</v>
          </cell>
          <cell r="MK144">
            <v>233.58725353026389</v>
          </cell>
          <cell r="ML144">
            <v>237.93876720809936</v>
          </cell>
          <cell r="MM144">
            <v>240.23356545567512</v>
          </cell>
          <cell r="MN144">
            <v>242.70542529428005</v>
          </cell>
          <cell r="MO144">
            <v>238.83908038282394</v>
          </cell>
          <cell r="MP144">
            <v>238.18885420107841</v>
          </cell>
          <cell r="MQ144">
            <v>237.76370631301404</v>
          </cell>
          <cell r="MR144">
            <v>237.23352188789846</v>
          </cell>
          <cell r="MS144">
            <v>239.7133845102787</v>
          </cell>
          <cell r="MT144">
            <v>236.14514329445362</v>
          </cell>
          <cell r="MU144">
            <v>234.46455870163442</v>
          </cell>
          <cell r="MV144">
            <v>236.9094091449976</v>
          </cell>
          <cell r="MW144">
            <v>242.35830454802513</v>
          </cell>
          <cell r="MX144">
            <v>243.46568975293636</v>
          </cell>
          <cell r="MY144">
            <v>236.67432737159731</v>
          </cell>
          <cell r="MZ144">
            <v>229.08068591678142</v>
          </cell>
          <cell r="NA144">
            <v>234.10943517160416</v>
          </cell>
          <cell r="NB144">
            <v>246.08260004746916</v>
          </cell>
          <cell r="NC144">
            <v>252.40279853403567</v>
          </cell>
          <cell r="ND144">
            <v>255.22277946686742</v>
          </cell>
          <cell r="NE144">
            <v>268.53140888524052</v>
          </cell>
          <cell r="NF144">
            <v>272.81890029287337</v>
          </cell>
          <cell r="NG144">
            <v>270.76718660247326</v>
          </cell>
          <cell r="NH144">
            <v>272.56781295192241</v>
          </cell>
          <cell r="NI144">
            <v>275.65788783717159</v>
          </cell>
          <cell r="NJ144">
            <v>275.87596369504928</v>
          </cell>
          <cell r="NK144">
            <v>277.47752079808708</v>
          </cell>
          <cell r="NL144">
            <v>275.13770689177511</v>
          </cell>
          <cell r="NM144">
            <v>280.68363604807854</v>
          </cell>
          <cell r="NN144">
            <v>292.44172610998152</v>
          </cell>
          <cell r="NO144">
            <v>295.5177961236239</v>
          </cell>
          <cell r="NP144">
            <v>300.29545803749556</v>
          </cell>
          <cell r="NQ144">
            <v>300.25144272673128</v>
          </cell>
          <cell r="NR144">
            <v>295.38374949538706</v>
          </cell>
          <cell r="NS144">
            <v>304.87104966104027</v>
          </cell>
          <cell r="NT144">
            <v>303.51457781112191</v>
          </cell>
          <cell r="NU144">
            <v>312.12657350134845</v>
          </cell>
          <cell r="NV144">
            <v>318.39975563323497</v>
          </cell>
          <cell r="NW144">
            <v>324.91302127838134</v>
          </cell>
          <cell r="NX144">
            <v>330.2708850159645</v>
          </cell>
          <cell r="NY144">
            <v>321.39679815709593</v>
          </cell>
          <cell r="NZ144">
            <v>315.49274442684651</v>
          </cell>
          <cell r="OA144">
            <v>315.22064977848527</v>
          </cell>
          <cell r="OB144">
            <v>314.13227118504051</v>
          </cell>
          <cell r="OC144">
            <v>310.8161176581383</v>
          </cell>
          <cell r="OD144">
            <v>310.72408564472198</v>
          </cell>
          <cell r="OE144">
            <v>311.0852112625837</v>
          </cell>
          <cell r="OF144">
            <v>310.83712496554853</v>
          </cell>
          <cell r="OG144">
            <v>309.22856542670723</v>
          </cell>
          <cell r="OH144">
            <v>306.12248497390749</v>
          </cell>
          <cell r="OI144">
            <v>305.65132107913496</v>
          </cell>
          <cell r="OJ144">
            <v>305.08512412703038</v>
          </cell>
          <cell r="OK144">
            <v>311.31829234004016</v>
          </cell>
          <cell r="OL144">
            <v>317.51244698214532</v>
          </cell>
          <cell r="OM144">
            <v>317.77353780281544</v>
          </cell>
          <cell r="ON144">
            <v>317.14331858050826</v>
          </cell>
          <cell r="OO144">
            <v>316.82420757746695</v>
          </cell>
          <cell r="OP144">
            <v>310.75109503996367</v>
          </cell>
          <cell r="OQ144">
            <v>297.49048232424258</v>
          </cell>
          <cell r="OR144">
            <v>290.7341321219206</v>
          </cell>
          <cell r="OS144">
            <v>290.61108932137489</v>
          </cell>
          <cell r="OT144">
            <v>287.7510944696665</v>
          </cell>
          <cell r="OU144">
            <v>280.82268441617492</v>
          </cell>
          <cell r="OV144">
            <v>276.15105938732626</v>
          </cell>
          <cell r="OW144">
            <v>274.37043999731537</v>
          </cell>
          <cell r="OX144">
            <v>276.69124729216099</v>
          </cell>
          <cell r="OY144">
            <v>275.72090975940228</v>
          </cell>
          <cell r="OZ144">
            <v>276.56720414364338</v>
          </cell>
          <cell r="PA144">
            <v>280.64962421703342</v>
          </cell>
          <cell r="PB144">
            <v>268.60443428719049</v>
          </cell>
          <cell r="PC144">
            <v>264.00083292043206</v>
          </cell>
          <cell r="PD144">
            <v>258.52592847013472</v>
          </cell>
          <cell r="PE144">
            <v>251.54449997413158</v>
          </cell>
          <cell r="PF144">
            <v>245.72247477757932</v>
          </cell>
          <cell r="PG144">
            <v>245.8135064430237</v>
          </cell>
          <cell r="PH144">
            <v>244.68011219084264</v>
          </cell>
          <cell r="PI144">
            <v>241.0848615797758</v>
          </cell>
          <cell r="PJ144">
            <v>243.15258083772662</v>
          </cell>
          <cell r="PK144">
            <v>244.53005999505518</v>
          </cell>
          <cell r="PL144">
            <v>245.24730949091912</v>
          </cell>
          <cell r="PM144">
            <v>245.40936586236955</v>
          </cell>
          <cell r="PN144">
            <v>247.04593514442445</v>
          </cell>
          <cell r="PO144">
            <v>249.2537031184435</v>
          </cell>
          <cell r="PP144">
            <v>249.63683639168741</v>
          </cell>
          <cell r="PQ144">
            <v>250.45612138068677</v>
          </cell>
          <cell r="PR144">
            <v>248.8285552303791</v>
          </cell>
          <cell r="PS144">
            <v>238.66001809585094</v>
          </cell>
          <cell r="PT144">
            <v>238.14383854234219</v>
          </cell>
          <cell r="PU144">
            <v>235.88005108189583</v>
          </cell>
          <cell r="PV144">
            <v>231.32446641778947</v>
          </cell>
          <cell r="PW144">
            <v>231.26544588744642</v>
          </cell>
          <cell r="PX144">
            <v>231.18741874563693</v>
          </cell>
          <cell r="PY144">
            <v>228.34843120133877</v>
          </cell>
          <cell r="PZ144">
            <v>227.1960303376913</v>
          </cell>
          <cell r="QA144">
            <v>225.1383145594597</v>
          </cell>
          <cell r="QB144">
            <v>224.1589738949537</v>
          </cell>
          <cell r="QC144">
            <v>223.59677833473683</v>
          </cell>
          <cell r="QD144">
            <v>218.46199219489097</v>
          </cell>
          <cell r="QE144">
            <v>219.32829353857042</v>
          </cell>
          <cell r="QF144">
            <v>218.02383978319168</v>
          </cell>
          <cell r="QG144">
            <v>213.27118656861782</v>
          </cell>
          <cell r="QH144">
            <v>212.72499657595159</v>
          </cell>
          <cell r="QI144">
            <v>215.34690861034392</v>
          </cell>
          <cell r="QJ144">
            <v>218.74909206283093</v>
          </cell>
          <cell r="QK144">
            <v>217.00348485183716</v>
          </cell>
          <cell r="QL144">
            <v>217.33760107445718</v>
          </cell>
          <cell r="QM144">
            <v>213.31220083546637</v>
          </cell>
          <cell r="QN144">
            <v>213.7513535951376</v>
          </cell>
          <cell r="QO144">
            <v>212.33986260676383</v>
          </cell>
          <cell r="QP144">
            <v>214.3745703816414</v>
          </cell>
          <cell r="QQ144">
            <v>215.23586998546125</v>
          </cell>
          <cell r="QR144">
            <v>215.49596045815943</v>
          </cell>
          <cell r="QS144">
            <v>215.59799595129491</v>
          </cell>
          <cell r="QT144">
            <v>217.61769850659371</v>
          </cell>
          <cell r="QU144">
            <v>219.24326396095753</v>
          </cell>
          <cell r="QV144">
            <v>219.86247935557367</v>
          </cell>
          <cell r="QW144">
            <v>221.54706534028054</v>
          </cell>
          <cell r="QX144">
            <v>223.08059878122805</v>
          </cell>
          <cell r="QY144">
            <v>223.0465869501829</v>
          </cell>
          <cell r="QZ144">
            <v>224.91923835361004</v>
          </cell>
          <cell r="RA144">
            <v>224.54910960400105</v>
          </cell>
          <cell r="RB144">
            <v>226.56180972349645</v>
          </cell>
          <cell r="RC144">
            <v>225.5474568799734</v>
          </cell>
          <cell r="RD144">
            <v>224.57211760735512</v>
          </cell>
          <cell r="RE144">
            <v>225.45542486655714</v>
          </cell>
          <cell r="RF144">
            <v>224.52009951281548</v>
          </cell>
          <cell r="RG144">
            <v>221.91419304597378</v>
          </cell>
          <cell r="RH144">
            <v>218.94516026532651</v>
          </cell>
          <cell r="RI144">
            <v>220.17658861875535</v>
          </cell>
          <cell r="RJ144">
            <v>220.24761332476137</v>
          </cell>
          <cell r="RK144">
            <v>220.10056217288971</v>
          </cell>
          <cell r="RL144">
            <v>221.18794041836261</v>
          </cell>
          <cell r="RM144">
            <v>221.1499271954298</v>
          </cell>
          <cell r="RN144">
            <v>223.11661130821705</v>
          </cell>
          <cell r="RO144">
            <v>225.26035701203344</v>
          </cell>
          <cell r="RP144">
            <v>224.56911656343939</v>
          </cell>
          <cell r="RQ144">
            <v>225.05828672170637</v>
          </cell>
          <cell r="RR144">
            <v>227.25004912817477</v>
          </cell>
          <cell r="RS144">
            <v>224.76218372201919</v>
          </cell>
          <cell r="RT144">
            <v>226.57081285524367</v>
          </cell>
          <cell r="RU144">
            <v>225.93859293699265</v>
          </cell>
          <cell r="RV144">
            <v>219.37530989325046</v>
          </cell>
          <cell r="RW144">
            <v>219.45833877491953</v>
          </cell>
          <cell r="RX144">
            <v>218.53001585698129</v>
          </cell>
          <cell r="RY144">
            <v>219.3473001500368</v>
          </cell>
          <cell r="RZ144">
            <v>218.16788989114764</v>
          </cell>
          <cell r="SA144">
            <v>215.95311948132513</v>
          </cell>
          <cell r="SB144">
            <v>212.87304807579517</v>
          </cell>
          <cell r="SC144">
            <v>213.19215907883643</v>
          </cell>
          <cell r="SD144">
            <v>215.10982614099979</v>
          </cell>
          <cell r="SE144">
            <v>215.26287938070297</v>
          </cell>
          <cell r="SF144">
            <v>215.62500534653665</v>
          </cell>
          <cell r="SG144">
            <v>219.49135025799274</v>
          </cell>
          <cell r="SH144">
            <v>220.06054825401307</v>
          </cell>
          <cell r="SI144">
            <v>218.56802907991408</v>
          </cell>
          <cell r="SJ144">
            <v>218.53501759684087</v>
          </cell>
          <cell r="SK144">
            <v>218.94716096127033</v>
          </cell>
          <cell r="SL144">
            <v>219.18424343061449</v>
          </cell>
          <cell r="SM144">
            <v>219.15423299145698</v>
          </cell>
          <cell r="SN144">
            <v>217.90479837453367</v>
          </cell>
          <cell r="SO144">
            <v>219.99952702772617</v>
          </cell>
          <cell r="SP144">
            <v>219.81346230494975</v>
          </cell>
          <cell r="SQ144">
            <v>220.84582141196728</v>
          </cell>
          <cell r="SR144">
            <v>220.54071528053282</v>
          </cell>
          <cell r="SS144">
            <v>227.92228296530246</v>
          </cell>
        </row>
        <row r="145">
          <cell r="B145" t="str">
            <v>ORSTED 2 1/4 11/24/17 nc-24</v>
          </cell>
          <cell r="C145" t="str">
            <v>XS1720192696</v>
          </cell>
          <cell r="D145">
            <v>194.73036217761037</v>
          </cell>
          <cell r="E145">
            <v>194.82057284212112</v>
          </cell>
          <cell r="F145">
            <v>200.7805583176613</v>
          </cell>
          <cell r="G145">
            <v>202.99426720857622</v>
          </cell>
          <cell r="H145">
            <v>203.73014296627045</v>
          </cell>
          <cell r="I145">
            <v>207.26052211785318</v>
          </cell>
          <cell r="J145">
            <v>208.37244457817076</v>
          </cell>
          <cell r="K145">
            <v>205.2799419105053</v>
          </cell>
          <cell r="L145">
            <v>205.32251323533058</v>
          </cell>
          <cell r="M145">
            <v>202.9415598540306</v>
          </cell>
          <cell r="N145">
            <v>199.67674468111994</v>
          </cell>
          <cell r="O145">
            <v>202.19757527256013</v>
          </cell>
          <cell r="P145">
            <v>196.83358834457397</v>
          </cell>
          <cell r="Q145">
            <v>195.96594420051576</v>
          </cell>
          <cell r="R145">
            <v>190.67899109840394</v>
          </cell>
          <cell r="S145">
            <v>185.54711925101279</v>
          </cell>
          <cell r="T145">
            <v>194.79016475296018</v>
          </cell>
          <cell r="U145">
            <v>196.02676037883757</v>
          </cell>
          <cell r="V145">
            <v>195.21790520715714</v>
          </cell>
          <cell r="W145">
            <v>179.91554113841056</v>
          </cell>
          <cell r="X145">
            <v>173.06966666531565</v>
          </cell>
          <cell r="Y145">
            <v>170.7525702712536</v>
          </cell>
          <cell r="Z145">
            <v>176.95075244522093</v>
          </cell>
          <cell r="AA145">
            <v>190.33132527899741</v>
          </cell>
          <cell r="AB145">
            <v>195.70747544264793</v>
          </cell>
          <cell r="AC145">
            <v>202.83715874791147</v>
          </cell>
          <cell r="AD145">
            <v>205.49178493165971</v>
          </cell>
          <cell r="AE145">
            <v>207.92443206453322</v>
          </cell>
          <cell r="AF145">
            <v>206.49018385910986</v>
          </cell>
          <cell r="AG145">
            <v>205.26676507186889</v>
          </cell>
          <cell r="AH145">
            <v>214.15910394549368</v>
          </cell>
          <cell r="AI145">
            <v>221.73375895547869</v>
          </cell>
          <cell r="AJ145">
            <v>224.43906528782844</v>
          </cell>
          <cell r="AK145">
            <v>226.99131757140159</v>
          </cell>
          <cell r="AL145">
            <v>230.09598347473147</v>
          </cell>
          <cell r="AM145">
            <v>233.59595453715326</v>
          </cell>
          <cell r="AN145">
            <v>239.62790582370758</v>
          </cell>
          <cell r="AO145">
            <v>242.92312908577921</v>
          </cell>
          <cell r="AP145">
            <v>244.61179163718225</v>
          </cell>
          <cell r="AQ145">
            <v>238.58389476251602</v>
          </cell>
          <cell r="AR145">
            <v>238.42070468401909</v>
          </cell>
          <cell r="AS145">
            <v>238.75012564992903</v>
          </cell>
          <cell r="AT145">
            <v>234.69976817369462</v>
          </cell>
          <cell r="AU145">
            <v>240.20160510587692</v>
          </cell>
          <cell r="AV145">
            <v>241.71085993123054</v>
          </cell>
          <cell r="AW145">
            <v>246.51027000379563</v>
          </cell>
          <cell r="AX145">
            <v>248.08540902233125</v>
          </cell>
          <cell r="AY145">
            <v>244.43947913193702</v>
          </cell>
          <cell r="AZ145">
            <v>236.90739544677734</v>
          </cell>
          <cell r="BA145">
            <v>235.30590275096893</v>
          </cell>
          <cell r="BB145">
            <v>237.15978258681298</v>
          </cell>
          <cell r="BC145">
            <v>249.26929729366304</v>
          </cell>
          <cell r="BD145">
            <v>252.28983415031433</v>
          </cell>
          <cell r="BE145">
            <v>261.65755281782151</v>
          </cell>
          <cell r="BF145">
            <v>268.61289641189575</v>
          </cell>
          <cell r="BG145">
            <v>275.83279038166995</v>
          </cell>
          <cell r="BH145">
            <v>279.82841329741478</v>
          </cell>
          <cell r="BI145">
            <v>282.8692222135067</v>
          </cell>
          <cell r="BJ145">
            <v>281.58701445388795</v>
          </cell>
          <cell r="BK145">
            <v>282.12321042609216</v>
          </cell>
          <cell r="BL145">
            <v>317.86386482286457</v>
          </cell>
          <cell r="BM145">
            <v>343.10663323831557</v>
          </cell>
          <cell r="BN145">
            <v>360.36322383713718</v>
          </cell>
          <cell r="BO145">
            <v>399.79744746398927</v>
          </cell>
          <cell r="BP145">
            <v>411.92317981839176</v>
          </cell>
          <cell r="BQ145">
            <v>417.2628402750492</v>
          </cell>
          <cell r="BR145">
            <v>422.68764338135719</v>
          </cell>
          <cell r="BS145">
            <v>423.97390555286404</v>
          </cell>
          <cell r="BT145">
            <v>431.37827526354789</v>
          </cell>
          <cell r="BU145">
            <v>434.85898786950116</v>
          </cell>
          <cell r="BV145">
            <v>449.53798611044886</v>
          </cell>
          <cell r="BW145">
            <v>453.43326233196262</v>
          </cell>
          <cell r="BX145">
            <v>489.71315350985532</v>
          </cell>
          <cell r="BY145">
            <v>497.30605337333679</v>
          </cell>
          <cell r="BZ145">
            <v>480.56842749619489</v>
          </cell>
          <cell r="CA145">
            <v>483.61734523606299</v>
          </cell>
          <cell r="CB145">
            <v>477.48200644636154</v>
          </cell>
          <cell r="CC145">
            <v>428.43781304168698</v>
          </cell>
          <cell r="CD145">
            <v>377.70799789452553</v>
          </cell>
          <cell r="CE145">
            <v>292.6312324371338</v>
          </cell>
          <cell r="CF145">
            <v>286.43102305722238</v>
          </cell>
          <cell r="CG145">
            <v>236.75839580988884</v>
          </cell>
          <cell r="CH145">
            <v>232.00054345917701</v>
          </cell>
          <cell r="CI145">
            <v>245.57167365169525</v>
          </cell>
          <cell r="CJ145">
            <v>173.36563873314856</v>
          </cell>
          <cell r="CK145">
            <v>155.68941650390624</v>
          </cell>
          <cell r="CL145">
            <v>149.0482898311615</v>
          </cell>
          <cell r="CM145">
            <v>154.25922271037101</v>
          </cell>
          <cell r="CN145">
            <v>163.75161454343797</v>
          </cell>
          <cell r="CO145">
            <v>161.30274976301195</v>
          </cell>
          <cell r="CP145">
            <v>137.71012698602675</v>
          </cell>
          <cell r="CQ145">
            <v>126.44798436379433</v>
          </cell>
          <cell r="CR145">
            <v>121.76108422112465</v>
          </cell>
          <cell r="CS145">
            <v>117.30528555607795</v>
          </cell>
          <cell r="CT145">
            <v>105.48363409328461</v>
          </cell>
          <cell r="CU145">
            <v>109.2380195016861</v>
          </cell>
          <cell r="CV145">
            <v>112.30011408019067</v>
          </cell>
          <cell r="CW145">
            <v>114.52193179488182</v>
          </cell>
          <cell r="CX145">
            <v>114.16210273981093</v>
          </cell>
          <cell r="CY145">
            <v>115.66933035922051</v>
          </cell>
          <cell r="CZ145">
            <v>118.09488227128983</v>
          </cell>
          <cell r="DA145">
            <v>117.69146828842163</v>
          </cell>
          <cell r="DB145">
            <v>117.91446094226836</v>
          </cell>
          <cell r="DC145">
            <v>120.65220256972313</v>
          </cell>
          <cell r="DD145">
            <v>119.5828514342308</v>
          </cell>
          <cell r="DE145">
            <v>119.28383855748177</v>
          </cell>
          <cell r="DF145">
            <v>122.84361219525337</v>
          </cell>
          <cell r="DG145">
            <v>128.15185095977785</v>
          </cell>
          <cell r="DH145">
            <v>135.37478573846818</v>
          </cell>
          <cell r="DI145">
            <v>135.71332913112639</v>
          </cell>
          <cell r="DJ145">
            <v>135.13050742220878</v>
          </cell>
          <cell r="DK145">
            <v>131.38828524947166</v>
          </cell>
          <cell r="DL145">
            <v>132.22856211328508</v>
          </cell>
          <cell r="DM145">
            <v>135.30890154528618</v>
          </cell>
          <cell r="DN145">
            <v>127.43117924666404</v>
          </cell>
          <cell r="DO145">
            <v>127.16460166501999</v>
          </cell>
          <cell r="DP145">
            <v>124.49679864263534</v>
          </cell>
          <cell r="DQ145">
            <v>124.10757510137557</v>
          </cell>
          <cell r="DR145">
            <v>123.20344125032425</v>
          </cell>
          <cell r="DS145">
            <v>126.95275864386558</v>
          </cell>
          <cell r="DT145">
            <v>131.74608709859848</v>
          </cell>
          <cell r="DU145">
            <v>134.40172688531877</v>
          </cell>
          <cell r="DV145">
            <v>133.44691288566591</v>
          </cell>
          <cell r="DW145">
            <v>134.08041474318506</v>
          </cell>
          <cell r="DX145">
            <v>136.58908209896089</v>
          </cell>
          <cell r="DY145">
            <v>137.09081557011604</v>
          </cell>
          <cell r="DZ145">
            <v>141.47363482117652</v>
          </cell>
          <cell r="EA145">
            <v>143.1065492091179</v>
          </cell>
          <cell r="EB145">
            <v>142.39905433464051</v>
          </cell>
          <cell r="EC145">
            <v>141.39051937747001</v>
          </cell>
          <cell r="ED145">
            <v>137.79932404756545</v>
          </cell>
          <cell r="EE145">
            <v>136.41474238777161</v>
          </cell>
          <cell r="EF145">
            <v>133.75200738024711</v>
          </cell>
          <cell r="EG145">
            <v>139.39980314040184</v>
          </cell>
          <cell r="EH145">
            <v>136.70361923480033</v>
          </cell>
          <cell r="EI145">
            <v>138.24530935525894</v>
          </cell>
          <cell r="EJ145">
            <v>139.75861859250071</v>
          </cell>
          <cell r="EK145">
            <v>139.80017631435396</v>
          </cell>
          <cell r="EL145">
            <v>142.18315690159798</v>
          </cell>
          <cell r="EM145">
            <v>144.83676948237419</v>
          </cell>
          <cell r="EN145">
            <v>143.17344700527192</v>
          </cell>
          <cell r="EO145">
            <v>145.26349633359908</v>
          </cell>
          <cell r="EP145">
            <v>149.79430161857604</v>
          </cell>
          <cell r="EQ145">
            <v>152.6080634689331</v>
          </cell>
          <cell r="ER145">
            <v>150.53119097924233</v>
          </cell>
          <cell r="ES145">
            <v>152.11950683641433</v>
          </cell>
          <cell r="ET145">
            <v>152.70334214830399</v>
          </cell>
          <cell r="EU145">
            <v>153.28413665127755</v>
          </cell>
          <cell r="EV145">
            <v>156.04012313222884</v>
          </cell>
          <cell r="EW145">
            <v>157.78858825898169</v>
          </cell>
          <cell r="EX145">
            <v>152.05159543728828</v>
          </cell>
          <cell r="EY145">
            <v>156.37765292191506</v>
          </cell>
          <cell r="EZ145">
            <v>157.33246692156791</v>
          </cell>
          <cell r="FA145">
            <v>160.39962951493266</v>
          </cell>
          <cell r="FB145">
            <v>156.58240072226525</v>
          </cell>
          <cell r="FC145">
            <v>157.0141955883503</v>
          </cell>
          <cell r="FD145">
            <v>159.18431955146789</v>
          </cell>
          <cell r="FE145">
            <v>158.62176990199089</v>
          </cell>
          <cell r="FF145">
            <v>159.41136661720276</v>
          </cell>
          <cell r="FG145">
            <v>151.60662373256685</v>
          </cell>
          <cell r="FH145">
            <v>149.86728103256226</v>
          </cell>
          <cell r="FI145">
            <v>149.25607844042776</v>
          </cell>
          <cell r="FJ145">
            <v>148.88104534077647</v>
          </cell>
          <cell r="FK145">
            <v>144.43639630842208</v>
          </cell>
          <cell r="FL145">
            <v>140.04952264547347</v>
          </cell>
          <cell r="FM145">
            <v>138.6477097351551</v>
          </cell>
          <cell r="FN145">
            <v>137.24589682483673</v>
          </cell>
          <cell r="FO145">
            <v>133.89188459038735</v>
          </cell>
          <cell r="FP145">
            <v>137.10095159983635</v>
          </cell>
          <cell r="FQ145">
            <v>135.59169677448273</v>
          </cell>
          <cell r="FR145">
            <v>140.80161605072021</v>
          </cell>
          <cell r="FS145">
            <v>145.28072758412361</v>
          </cell>
          <cell r="FT145">
            <v>147.21569565773012</v>
          </cell>
          <cell r="FU145">
            <v>143.36907237887382</v>
          </cell>
          <cell r="FV145">
            <v>142.17504807782171</v>
          </cell>
          <cell r="FW145">
            <v>126.67908584141732</v>
          </cell>
          <cell r="FX145">
            <v>128.59276825261117</v>
          </cell>
          <cell r="FY145">
            <v>131.80487607097626</v>
          </cell>
          <cell r="FZ145">
            <v>131.71871981835363</v>
          </cell>
          <cell r="GA145">
            <v>130.52266831135748</v>
          </cell>
          <cell r="GB145">
            <v>130.58652529859543</v>
          </cell>
          <cell r="GC145">
            <v>132.73941801118852</v>
          </cell>
          <cell r="GD145">
            <v>135.7923901629448</v>
          </cell>
          <cell r="GE145">
            <v>136.09444384860993</v>
          </cell>
          <cell r="GF145">
            <v>138.89097444844245</v>
          </cell>
          <cell r="GG145">
            <v>140.65464361977575</v>
          </cell>
          <cell r="GH145">
            <v>140.82188811016081</v>
          </cell>
          <cell r="GI145">
            <v>143.4947591474056</v>
          </cell>
          <cell r="GJ145">
            <v>148.13401995038984</v>
          </cell>
          <cell r="GK145">
            <v>152.17221419095992</v>
          </cell>
          <cell r="GL145">
            <v>149.23479277801513</v>
          </cell>
          <cell r="GM145">
            <v>146.89336991262437</v>
          </cell>
          <cell r="GN145">
            <v>149.12329645109179</v>
          </cell>
          <cell r="GO145">
            <v>142.93930471873281</v>
          </cell>
          <cell r="GP145">
            <v>140.72052781295776</v>
          </cell>
          <cell r="GQ145">
            <v>142.0321300587654</v>
          </cell>
          <cell r="GR145">
            <v>143.28088892030718</v>
          </cell>
          <cell r="GS145">
            <v>142.91497824740412</v>
          </cell>
          <cell r="GT145">
            <v>143.19878707957267</v>
          </cell>
          <cell r="GU145">
            <v>141.80406939005852</v>
          </cell>
          <cell r="GV145">
            <v>141.36112489128112</v>
          </cell>
          <cell r="GW145">
            <v>136.87491813707354</v>
          </cell>
          <cell r="GX145">
            <v>138.80076378393173</v>
          </cell>
          <cell r="GY145">
            <v>139.09166783690452</v>
          </cell>
          <cell r="GZ145">
            <v>136.82626519441607</v>
          </cell>
          <cell r="HA145">
            <v>135.9018592839241</v>
          </cell>
          <cell r="HB145">
            <v>132.11807938933373</v>
          </cell>
          <cell r="HC145">
            <v>135.19740521836283</v>
          </cell>
          <cell r="HD145">
            <v>154.027107629776</v>
          </cell>
          <cell r="HE145">
            <v>153.62065283799171</v>
          </cell>
          <cell r="HF145">
            <v>152.538124863863</v>
          </cell>
          <cell r="HG145">
            <v>152.98005575966835</v>
          </cell>
          <cell r="HH145">
            <v>150.24839575004577</v>
          </cell>
          <cell r="HI145">
            <v>158.7211029932499</v>
          </cell>
          <cell r="HJ145">
            <v>161.00677769517898</v>
          </cell>
          <cell r="HK145">
            <v>157.73385369849203</v>
          </cell>
          <cell r="HL145">
            <v>159.04849675321577</v>
          </cell>
          <cell r="HM145">
            <v>159.96986185479165</v>
          </cell>
          <cell r="HN145">
            <v>161.10915159535409</v>
          </cell>
          <cell r="HO145">
            <v>160.42598319220542</v>
          </cell>
          <cell r="HP145">
            <v>159.21675484657288</v>
          </cell>
          <cell r="HQ145">
            <v>159.89992324972152</v>
          </cell>
          <cell r="HR145">
            <v>158.49304232454301</v>
          </cell>
          <cell r="HS145">
            <v>167.55161208558081</v>
          </cell>
          <cell r="HT145">
            <v>177.86502232599258</v>
          </cell>
          <cell r="HU145">
            <v>179.05701942110062</v>
          </cell>
          <cell r="HV145">
            <v>187.7010255665779</v>
          </cell>
          <cell r="HW145">
            <v>192.20851798319816</v>
          </cell>
          <cell r="HX145">
            <v>182.99385336446764</v>
          </cell>
          <cell r="HY145">
            <v>179.59422899627685</v>
          </cell>
          <cell r="HZ145">
            <v>176.63856272983551</v>
          </cell>
          <cell r="IA145">
            <v>177.30348627948763</v>
          </cell>
          <cell r="IB145">
            <v>177.50215246200563</v>
          </cell>
          <cell r="IC145">
            <v>182.48401106953619</v>
          </cell>
          <cell r="ID145">
            <v>181.2362658109665</v>
          </cell>
          <cell r="IE145">
            <v>184.97341996884347</v>
          </cell>
          <cell r="IF145">
            <v>175.9503263118267</v>
          </cell>
          <cell r="IG145">
            <v>165.65617452788354</v>
          </cell>
          <cell r="IH145">
            <v>163.07655496406556</v>
          </cell>
          <cell r="II145">
            <v>162.5190733294487</v>
          </cell>
          <cell r="IJ145">
            <v>154.85623486089705</v>
          </cell>
          <cell r="IK145">
            <v>150.07709684777259</v>
          </cell>
          <cell r="IL145">
            <v>149.87336265039443</v>
          </cell>
          <cell r="IM145">
            <v>154.18725689935684</v>
          </cell>
          <cell r="IN145">
            <v>158.89544270443918</v>
          </cell>
          <cell r="IO145">
            <v>162.12680897927282</v>
          </cell>
          <cell r="IP145">
            <v>160.19386811161041</v>
          </cell>
          <cell r="IQ145">
            <v>157.65681987261772</v>
          </cell>
          <cell r="IR145">
            <v>150.41462663745878</v>
          </cell>
          <cell r="IS145">
            <v>146.38150041174887</v>
          </cell>
          <cell r="IT145">
            <v>146.20513349461555</v>
          </cell>
          <cell r="IU145">
            <v>144.25293417048454</v>
          </cell>
          <cell r="IV145">
            <v>144.55904226803779</v>
          </cell>
          <cell r="IW145">
            <v>152.00395609760284</v>
          </cell>
          <cell r="IX145">
            <v>155.21707751893996</v>
          </cell>
          <cell r="IY145">
            <v>155.49176392436027</v>
          </cell>
          <cell r="IZ145">
            <v>152.80672965145112</v>
          </cell>
          <cell r="JA145">
            <v>155.07618670582772</v>
          </cell>
          <cell r="JB145">
            <v>158.6349467406273</v>
          </cell>
          <cell r="JC145">
            <v>168.13139298558235</v>
          </cell>
          <cell r="JD145">
            <v>171.42256183576586</v>
          </cell>
          <cell r="JE145">
            <v>179.08134589242934</v>
          </cell>
          <cell r="JF145">
            <v>185.31703137636185</v>
          </cell>
          <cell r="JG145">
            <v>186.02959426569939</v>
          </cell>
          <cell r="JH145">
            <v>185.12850122356414</v>
          </cell>
          <cell r="JI145">
            <v>180.59972314453123</v>
          </cell>
          <cell r="JJ145">
            <v>180.53687976026535</v>
          </cell>
          <cell r="JK145">
            <v>182.0927603223324</v>
          </cell>
          <cell r="JL145">
            <v>189.40996017742157</v>
          </cell>
          <cell r="JM145">
            <v>200.77143589091301</v>
          </cell>
          <cell r="JN145">
            <v>207.97511221313476</v>
          </cell>
          <cell r="JO145">
            <v>211.51562739443779</v>
          </cell>
          <cell r="JP145">
            <v>213.02184141087534</v>
          </cell>
          <cell r="JQ145">
            <v>213.54688775038721</v>
          </cell>
          <cell r="JR145">
            <v>210.8050917110443</v>
          </cell>
          <cell r="JS145">
            <v>220.15861993694307</v>
          </cell>
          <cell r="JT145">
            <v>226.01623151230814</v>
          </cell>
          <cell r="JU145">
            <v>223.83495791649818</v>
          </cell>
          <cell r="JV145">
            <v>225.83885099220277</v>
          </cell>
          <cell r="JW145">
            <v>231.19371549344064</v>
          </cell>
          <cell r="JX145">
            <v>234.63895199537279</v>
          </cell>
          <cell r="JY145">
            <v>233.18341812753678</v>
          </cell>
          <cell r="JZ145">
            <v>229.90137170410156</v>
          </cell>
          <cell r="KA145">
            <v>230.74773018574714</v>
          </cell>
          <cell r="KB145">
            <v>226.2929451236725</v>
          </cell>
          <cell r="KC145">
            <v>228.85634703993796</v>
          </cell>
          <cell r="KD145">
            <v>225.39996090531349</v>
          </cell>
          <cell r="KE145">
            <v>228.16506981301308</v>
          </cell>
          <cell r="KF145">
            <v>217.4239191184044</v>
          </cell>
          <cell r="KG145">
            <v>214.79260580301283</v>
          </cell>
          <cell r="KH145">
            <v>214.15504953360559</v>
          </cell>
          <cell r="KI145">
            <v>213.52458848500251</v>
          </cell>
          <cell r="KJ145">
            <v>211.1527575304508</v>
          </cell>
          <cell r="KK145">
            <v>216.67182571315766</v>
          </cell>
          <cell r="KL145">
            <v>216.47113232469559</v>
          </cell>
          <cell r="KM145">
            <v>219.63762800931931</v>
          </cell>
          <cell r="KN145">
            <v>214.10234217906</v>
          </cell>
          <cell r="KO145">
            <v>215.66329075598716</v>
          </cell>
          <cell r="KP145">
            <v>213.23469803500174</v>
          </cell>
          <cell r="KQ145">
            <v>203.93286356067657</v>
          </cell>
          <cell r="KR145">
            <v>194.94423240470886</v>
          </cell>
          <cell r="KS145">
            <v>191.91558672428133</v>
          </cell>
          <cell r="KT145">
            <v>192.01593341851233</v>
          </cell>
          <cell r="KU145">
            <v>198.41582258391378</v>
          </cell>
          <cell r="KV145">
            <v>205.85262758970262</v>
          </cell>
          <cell r="KW145">
            <v>208.35014531278611</v>
          </cell>
          <cell r="KX145">
            <v>207.53824933218954</v>
          </cell>
          <cell r="KY145">
            <v>206.71317651295661</v>
          </cell>
          <cell r="KZ145">
            <v>206.2195518655777</v>
          </cell>
          <cell r="LA145">
            <v>210.93787370038032</v>
          </cell>
          <cell r="LB145">
            <v>207.80381331086159</v>
          </cell>
          <cell r="LC145">
            <v>212.49476786541939</v>
          </cell>
          <cell r="LD145">
            <v>207.35275998830795</v>
          </cell>
          <cell r="LE145">
            <v>210.48479317188261</v>
          </cell>
          <cell r="LF145">
            <v>219.37105042767524</v>
          </cell>
          <cell r="LG145">
            <v>223.05549723100663</v>
          </cell>
          <cell r="LH145">
            <v>219.70148499655721</v>
          </cell>
          <cell r="LI145">
            <v>218.95040519428252</v>
          </cell>
          <cell r="LJ145">
            <v>217.81010185074805</v>
          </cell>
          <cell r="LK145">
            <v>216.03325584077834</v>
          </cell>
          <cell r="LL145">
            <v>213.00258295440673</v>
          </cell>
          <cell r="LM145">
            <v>216.93637608885766</v>
          </cell>
          <cell r="LN145">
            <v>216.5907374753952</v>
          </cell>
          <cell r="LO145">
            <v>227.79713193416598</v>
          </cell>
          <cell r="LP145">
            <v>234.19093948173523</v>
          </cell>
          <cell r="LQ145">
            <v>251.34008816552162</v>
          </cell>
          <cell r="LR145">
            <v>247.42048547267913</v>
          </cell>
          <cell r="LS145">
            <v>249.96868334436417</v>
          </cell>
          <cell r="LT145">
            <v>249.67676568841932</v>
          </cell>
          <cell r="LU145">
            <v>246.29741337966917</v>
          </cell>
          <cell r="LV145">
            <v>239.27213118052484</v>
          </cell>
          <cell r="LW145">
            <v>236.68642999887464</v>
          </cell>
          <cell r="LX145">
            <v>242.05751214766502</v>
          </cell>
          <cell r="LY145">
            <v>244.33913243770598</v>
          </cell>
          <cell r="LZ145">
            <v>242.26023274207114</v>
          </cell>
          <cell r="MA145">
            <v>245.94163873648642</v>
          </cell>
          <cell r="MB145">
            <v>250.51197453737259</v>
          </cell>
          <cell r="MC145">
            <v>255.50092836570741</v>
          </cell>
          <cell r="MD145">
            <v>261.41732891345021</v>
          </cell>
          <cell r="ME145">
            <v>257.56867842864989</v>
          </cell>
          <cell r="MF145">
            <v>251.83675362181663</v>
          </cell>
          <cell r="MG145">
            <v>245.71256446480751</v>
          </cell>
          <cell r="MH145">
            <v>246.08861116743088</v>
          </cell>
          <cell r="MI145">
            <v>243.44716182231903</v>
          </cell>
          <cell r="MJ145">
            <v>242.83291842126849</v>
          </cell>
          <cell r="MK145">
            <v>244.62496847581863</v>
          </cell>
          <cell r="ML145">
            <v>249.02197816848755</v>
          </cell>
          <cell r="MM145">
            <v>251.82763119506836</v>
          </cell>
          <cell r="MN145">
            <v>255.2921261534691</v>
          </cell>
          <cell r="MO145">
            <v>252.58884702706339</v>
          </cell>
          <cell r="MP145">
            <v>251.94115472793578</v>
          </cell>
          <cell r="MQ145">
            <v>251.26812235450743</v>
          </cell>
          <cell r="MR145">
            <v>252.48241871500014</v>
          </cell>
          <cell r="MS145">
            <v>257.19668613791464</v>
          </cell>
          <cell r="MT145">
            <v>256.75982325696947</v>
          </cell>
          <cell r="MU145">
            <v>255.43098976063726</v>
          </cell>
          <cell r="MV145">
            <v>260.45947410488128</v>
          </cell>
          <cell r="MW145">
            <v>269.67717953252793</v>
          </cell>
          <cell r="MX145">
            <v>271.76114724302289</v>
          </cell>
          <cell r="MY145">
            <v>265.24165292692186</v>
          </cell>
          <cell r="MZ145">
            <v>255.51309160137177</v>
          </cell>
          <cell r="NA145">
            <v>260.15235240435601</v>
          </cell>
          <cell r="NB145">
            <v>267.73917065000535</v>
          </cell>
          <cell r="NC145">
            <v>272.58520645928382</v>
          </cell>
          <cell r="ND145">
            <v>275.30774404215811</v>
          </cell>
          <cell r="NE145">
            <v>289.69381102418896</v>
          </cell>
          <cell r="NF145">
            <v>296.83869837403302</v>
          </cell>
          <cell r="NG145">
            <v>297.32015978574753</v>
          </cell>
          <cell r="NH145">
            <v>297.89892708277705</v>
          </cell>
          <cell r="NI145">
            <v>299.49129735183715</v>
          </cell>
          <cell r="NJ145">
            <v>297.15595610427857</v>
          </cell>
          <cell r="NK145">
            <v>293.60429129028319</v>
          </cell>
          <cell r="NL145">
            <v>289.02077865076063</v>
          </cell>
          <cell r="NM145">
            <v>290.88783532524104</v>
          </cell>
          <cell r="NN145">
            <v>297.60599582386021</v>
          </cell>
          <cell r="NO145">
            <v>298.43005504012109</v>
          </cell>
          <cell r="NP145">
            <v>304.85528427982331</v>
          </cell>
          <cell r="NQ145">
            <v>304.36165963244434</v>
          </cell>
          <cell r="NR145">
            <v>298.8344826259613</v>
          </cell>
          <cell r="NS145">
            <v>305.9134857826233</v>
          </cell>
          <cell r="NT145">
            <v>303.88830704450606</v>
          </cell>
          <cell r="NU145">
            <v>312.16640251708026</v>
          </cell>
          <cell r="NV145">
            <v>317.35199532198908</v>
          </cell>
          <cell r="NW145">
            <v>322.90349879980084</v>
          </cell>
          <cell r="NX145">
            <v>327.63195666432381</v>
          </cell>
          <cell r="NY145">
            <v>318.27437402653692</v>
          </cell>
          <cell r="NZ145">
            <v>313.09182203054428</v>
          </cell>
          <cell r="OA145">
            <v>311.21564292931555</v>
          </cell>
          <cell r="OB145">
            <v>309.95472083210944</v>
          </cell>
          <cell r="OC145">
            <v>307.00310897755622</v>
          </cell>
          <cell r="OD145">
            <v>307.92954209399227</v>
          </cell>
          <cell r="OE145">
            <v>306.9595240497589</v>
          </cell>
          <cell r="OF145">
            <v>305.44013319468502</v>
          </cell>
          <cell r="OG145">
            <v>304.14373499345783</v>
          </cell>
          <cell r="OH145">
            <v>300.8140492303371</v>
          </cell>
          <cell r="OI145">
            <v>301.96651580953596</v>
          </cell>
          <cell r="OJ145">
            <v>301.66547572684289</v>
          </cell>
          <cell r="OK145">
            <v>306.95648324084283</v>
          </cell>
          <cell r="OL145">
            <v>313.92500367355348</v>
          </cell>
          <cell r="OM145">
            <v>315.07645664978031</v>
          </cell>
          <cell r="ON145">
            <v>314.42673714470862</v>
          </cell>
          <cell r="OO145">
            <v>314.92036179208759</v>
          </cell>
          <cell r="OP145">
            <v>311.6109480884075</v>
          </cell>
          <cell r="OQ145">
            <v>298.25064731407167</v>
          </cell>
          <cell r="OR145">
            <v>290.09317059516906</v>
          </cell>
          <cell r="OS145">
            <v>288.86975180792808</v>
          </cell>
          <cell r="OT145">
            <v>283.43988068675998</v>
          </cell>
          <cell r="OU145">
            <v>271.76216084599497</v>
          </cell>
          <cell r="OV145">
            <v>265.3328771944046</v>
          </cell>
          <cell r="OW145">
            <v>263.02693043303492</v>
          </cell>
          <cell r="OX145">
            <v>267.431035346508</v>
          </cell>
          <cell r="OY145">
            <v>266.67488752937317</v>
          </cell>
          <cell r="OZ145">
            <v>265.82650184178351</v>
          </cell>
          <cell r="PA145">
            <v>273.83599252676964</v>
          </cell>
          <cell r="PB145">
            <v>258.51234279561044</v>
          </cell>
          <cell r="PC145">
            <v>252.58884702706339</v>
          </cell>
          <cell r="PD145">
            <v>247.91613732600212</v>
          </cell>
          <cell r="PE145">
            <v>238.77749293017388</v>
          </cell>
          <cell r="PF145">
            <v>233.52905674099924</v>
          </cell>
          <cell r="PG145">
            <v>232.27320265865328</v>
          </cell>
          <cell r="PH145">
            <v>230.37877870392799</v>
          </cell>
          <cell r="PI145">
            <v>226.86664440584184</v>
          </cell>
          <cell r="PJ145">
            <v>229.79899780392648</v>
          </cell>
          <cell r="PK145">
            <v>231.17040262508394</v>
          </cell>
          <cell r="PL145">
            <v>231.42988498592379</v>
          </cell>
          <cell r="PM145">
            <v>232.05933243155479</v>
          </cell>
          <cell r="PN145">
            <v>233.73177733540535</v>
          </cell>
          <cell r="PO145">
            <v>236.89725941705703</v>
          </cell>
          <cell r="PP145">
            <v>239.41200839066508</v>
          </cell>
          <cell r="PQ145">
            <v>241.41691506934166</v>
          </cell>
          <cell r="PR145">
            <v>242.04838972091676</v>
          </cell>
          <cell r="PS145">
            <v>230.36357465934753</v>
          </cell>
          <cell r="PT145">
            <v>230.04428972315787</v>
          </cell>
          <cell r="PU145">
            <v>227.38662273049354</v>
          </cell>
          <cell r="PV145">
            <v>220.72218318939207</v>
          </cell>
          <cell r="PW145">
            <v>221.97195565390587</v>
          </cell>
          <cell r="PX145">
            <v>219.35990079498291</v>
          </cell>
          <cell r="PY145">
            <v>217.74827206945417</v>
          </cell>
          <cell r="PZ145">
            <v>216.36166320371629</v>
          </cell>
          <cell r="QA145">
            <v>213.05022229409218</v>
          </cell>
          <cell r="QB145">
            <v>212.30725131559373</v>
          </cell>
          <cell r="QC145">
            <v>211.46798805475234</v>
          </cell>
          <cell r="QD145">
            <v>204.22478121662141</v>
          </cell>
          <cell r="QE145">
            <v>202.71755359721186</v>
          </cell>
          <cell r="QF145">
            <v>200.02745130944251</v>
          </cell>
          <cell r="QG145">
            <v>195.4976596274376</v>
          </cell>
          <cell r="QH145">
            <v>194.73745739841462</v>
          </cell>
          <cell r="QI145">
            <v>198.21208838653564</v>
          </cell>
          <cell r="QJ145">
            <v>200.83630648112296</v>
          </cell>
          <cell r="QK145">
            <v>198.74321634387968</v>
          </cell>
          <cell r="QL145">
            <v>199.89264211416244</v>
          </cell>
          <cell r="QM145">
            <v>194.0725338487625</v>
          </cell>
          <cell r="QN145">
            <v>194.42425408005715</v>
          </cell>
          <cell r="QO145">
            <v>194.15159488058089</v>
          </cell>
          <cell r="QP145">
            <v>195.06789196729659</v>
          </cell>
          <cell r="QQ145">
            <v>195.3192655043602</v>
          </cell>
          <cell r="QR145">
            <v>194.51953275942802</v>
          </cell>
          <cell r="QS145">
            <v>194.9290283601284</v>
          </cell>
          <cell r="QT145">
            <v>197.24815196013449</v>
          </cell>
          <cell r="QU145">
            <v>199.37773180437088</v>
          </cell>
          <cell r="QV145">
            <v>200.18253256416321</v>
          </cell>
          <cell r="QW145">
            <v>205.1106702141762</v>
          </cell>
          <cell r="QX145">
            <v>206.10602833271028</v>
          </cell>
          <cell r="QY145">
            <v>208.28223391366004</v>
          </cell>
          <cell r="QZ145">
            <v>211.99303439426421</v>
          </cell>
          <cell r="RA145">
            <v>213.7982612874508</v>
          </cell>
          <cell r="RB145">
            <v>216.38294886612894</v>
          </cell>
          <cell r="RC145">
            <v>215.53152236962319</v>
          </cell>
          <cell r="RD145">
            <v>215.6115970044136</v>
          </cell>
          <cell r="RE145">
            <v>215.57003928256034</v>
          </cell>
          <cell r="RF145">
            <v>215.07540103220938</v>
          </cell>
          <cell r="RG145">
            <v>212.68127081227303</v>
          </cell>
          <cell r="RH145">
            <v>207.64265043830872</v>
          </cell>
          <cell r="RI145">
            <v>210.29626301908493</v>
          </cell>
          <cell r="RJ145">
            <v>208.29439714932442</v>
          </cell>
          <cell r="RK145">
            <v>211.52779063010215</v>
          </cell>
          <cell r="RL145">
            <v>211.29770275545118</v>
          </cell>
          <cell r="RM145">
            <v>215.52746795773504</v>
          </cell>
          <cell r="RN145">
            <v>219.74202911543847</v>
          </cell>
          <cell r="RO145">
            <v>225.22663479709627</v>
          </cell>
          <cell r="RP145">
            <v>224.76747265076636</v>
          </cell>
          <cell r="RQ145">
            <v>224.87390096282959</v>
          </cell>
          <cell r="RR145">
            <v>225.40097450828551</v>
          </cell>
          <cell r="RS145">
            <v>221.14891004061701</v>
          </cell>
          <cell r="RT145">
            <v>222.24360125041008</v>
          </cell>
          <cell r="RU145">
            <v>221.04856334638595</v>
          </cell>
          <cell r="RV145">
            <v>216.72960108256339</v>
          </cell>
          <cell r="RW145">
            <v>215.20210140371321</v>
          </cell>
          <cell r="RX145">
            <v>214.15302232766152</v>
          </cell>
          <cell r="RY145">
            <v>215.80620877504347</v>
          </cell>
          <cell r="RZ145">
            <v>214.70442234444619</v>
          </cell>
          <cell r="SA145">
            <v>212.35286344933508</v>
          </cell>
          <cell r="SB145">
            <v>210.47668434810637</v>
          </cell>
          <cell r="SC145">
            <v>213.02589582276343</v>
          </cell>
          <cell r="SD145">
            <v>214.2148521089554</v>
          </cell>
          <cell r="SE145">
            <v>217.84050993990897</v>
          </cell>
          <cell r="SF145">
            <v>218.50644709253314</v>
          </cell>
          <cell r="SG145">
            <v>223.08691892313956</v>
          </cell>
          <cell r="SH145">
            <v>222.66019207191468</v>
          </cell>
          <cell r="SI145">
            <v>223.89678769779204</v>
          </cell>
          <cell r="SJ145">
            <v>226.51391057157517</v>
          </cell>
          <cell r="SK145">
            <v>226.30814916825292</v>
          </cell>
          <cell r="SL145">
            <v>225.36549840426446</v>
          </cell>
          <cell r="SM145">
            <v>224.83741125583649</v>
          </cell>
          <cell r="SN145">
            <v>223.06968767261503</v>
          </cell>
          <cell r="SO145">
            <v>225.085743983984</v>
          </cell>
          <cell r="SP145">
            <v>225.19622670793535</v>
          </cell>
          <cell r="SQ145">
            <v>227.46365655636788</v>
          </cell>
          <cell r="SR145">
            <v>229.61350846004487</v>
          </cell>
          <cell r="SS145">
            <v>236.44519249153137</v>
          </cell>
        </row>
        <row r="146">
          <cell r="B146" t="str">
            <v>ORSTED 1 3/4 12/09/19 nc-27</v>
          </cell>
          <cell r="C146" t="str">
            <v>XS2010036874</v>
          </cell>
          <cell r="D146">
            <v>218.38725903868675</v>
          </cell>
          <cell r="E146">
            <v>217.85921730780603</v>
          </cell>
          <cell r="F146">
            <v>220.62343576264382</v>
          </cell>
          <cell r="G146">
            <v>221.75152491497994</v>
          </cell>
          <cell r="H146">
            <v>219.27732938051224</v>
          </cell>
          <cell r="I146">
            <v>222.9226174658537</v>
          </cell>
          <cell r="J146">
            <v>222.6445954939127</v>
          </cell>
          <cell r="K146">
            <v>221.89953661227227</v>
          </cell>
          <cell r="L146">
            <v>219.01330851507188</v>
          </cell>
          <cell r="M146">
            <v>216.84413708651067</v>
          </cell>
          <cell r="N146">
            <v>215.1170005917549</v>
          </cell>
          <cell r="O146">
            <v>215.43502572512628</v>
          </cell>
          <cell r="P146">
            <v>210.77465741848945</v>
          </cell>
          <cell r="Q146">
            <v>211.68672949910163</v>
          </cell>
          <cell r="R146">
            <v>206.7663406431675</v>
          </cell>
          <cell r="S146">
            <v>203.44907848155498</v>
          </cell>
          <cell r="T146">
            <v>211.12768531811236</v>
          </cell>
          <cell r="U146">
            <v>211.07368105018136</v>
          </cell>
          <cell r="V146">
            <v>208.5164789557457</v>
          </cell>
          <cell r="W146">
            <v>195.87447986471653</v>
          </cell>
          <cell r="X146">
            <v>189.70699245119096</v>
          </cell>
          <cell r="Y146">
            <v>188.91392977583408</v>
          </cell>
          <cell r="Z146">
            <v>189.92100936484337</v>
          </cell>
          <cell r="AA146">
            <v>198.55469168055058</v>
          </cell>
          <cell r="AB146">
            <v>202.64001454162596</v>
          </cell>
          <cell r="AC146">
            <v>208.1114469462633</v>
          </cell>
          <cell r="AD146">
            <v>208.44747350227834</v>
          </cell>
          <cell r="AE146">
            <v>210.84466295099259</v>
          </cell>
          <cell r="AF146">
            <v>208.18045239973068</v>
          </cell>
          <cell r="AG146">
            <v>207.9974379361868</v>
          </cell>
          <cell r="AH146">
            <v>211.01367630803585</v>
          </cell>
          <cell r="AI146">
            <v>210.00859687709809</v>
          </cell>
          <cell r="AJ146">
            <v>216.43910507702827</v>
          </cell>
          <cell r="AK146">
            <v>219.17632139790058</v>
          </cell>
          <cell r="AL146">
            <v>221.17747954845427</v>
          </cell>
          <cell r="AM146">
            <v>224.3967339645624</v>
          </cell>
          <cell r="AN146">
            <v>227.27696158754824</v>
          </cell>
          <cell r="AO146">
            <v>231.09626342511177</v>
          </cell>
          <cell r="AP146">
            <v>231.71431226921081</v>
          </cell>
          <cell r="AQ146">
            <v>228.59106544053554</v>
          </cell>
          <cell r="AR146">
            <v>228.12902892601488</v>
          </cell>
          <cell r="AS146">
            <v>227.8760089299679</v>
          </cell>
          <cell r="AT146">
            <v>227.29596308922766</v>
          </cell>
          <cell r="AU146">
            <v>228.51905974996092</v>
          </cell>
          <cell r="AV146">
            <v>227.88200940418244</v>
          </cell>
          <cell r="AW146">
            <v>231.9633319491148</v>
          </cell>
          <cell r="AX146">
            <v>232.65338648378849</v>
          </cell>
          <cell r="AY146">
            <v>231.46629266834259</v>
          </cell>
          <cell r="AZ146">
            <v>223.5656682858467</v>
          </cell>
          <cell r="BA146">
            <v>221.89253605902195</v>
          </cell>
          <cell r="BB146">
            <v>220.89045686519145</v>
          </cell>
          <cell r="BC146">
            <v>229.18311222970485</v>
          </cell>
          <cell r="BD146">
            <v>236.21266777205466</v>
          </cell>
          <cell r="BE146">
            <v>238.41184157168865</v>
          </cell>
          <cell r="BF146">
            <v>247.0665255471468</v>
          </cell>
          <cell r="BG146">
            <v>253.97607160520553</v>
          </cell>
          <cell r="BH146">
            <v>256.37426113295555</v>
          </cell>
          <cell r="BI146">
            <v>259.37449824023247</v>
          </cell>
          <cell r="BJ146">
            <v>257.71636719894411</v>
          </cell>
          <cell r="BK146">
            <v>256.38226176524165</v>
          </cell>
          <cell r="BL146">
            <v>275.0077337272167</v>
          </cell>
          <cell r="BM146">
            <v>292.80514024758338</v>
          </cell>
          <cell r="BN146">
            <v>311.96965480983255</v>
          </cell>
          <cell r="BO146">
            <v>335.60052234578131</v>
          </cell>
          <cell r="BP146">
            <v>350.47969823980333</v>
          </cell>
          <cell r="BQ146">
            <v>354.79203904199602</v>
          </cell>
          <cell r="BR146">
            <v>356.56317901432516</v>
          </cell>
          <cell r="BS146">
            <v>358.6483438038826</v>
          </cell>
          <cell r="BT146">
            <v>364.21778395402436</v>
          </cell>
          <cell r="BU146">
            <v>366.88799497950077</v>
          </cell>
          <cell r="BV146">
            <v>380.42606488656997</v>
          </cell>
          <cell r="BW146">
            <v>380.51407184171677</v>
          </cell>
          <cell r="BX146">
            <v>410.31542702829842</v>
          </cell>
          <cell r="BY146">
            <v>418.02903663110732</v>
          </cell>
          <cell r="BZ146">
            <v>409.00632357048988</v>
          </cell>
          <cell r="CA146">
            <v>409.6253724936247</v>
          </cell>
          <cell r="CB146">
            <v>412.10156818616395</v>
          </cell>
          <cell r="CC146">
            <v>375.36166464948656</v>
          </cell>
          <cell r="CD146">
            <v>319.40324228262898</v>
          </cell>
          <cell r="CE146">
            <v>264.81292803668975</v>
          </cell>
          <cell r="CF146">
            <v>264.20487998294834</v>
          </cell>
          <cell r="CG146">
            <v>218.2302466300726</v>
          </cell>
          <cell r="CH146">
            <v>216.37009962356092</v>
          </cell>
          <cell r="CI146">
            <v>228.78108045732975</v>
          </cell>
          <cell r="CJ146">
            <v>179.30017000508309</v>
          </cell>
          <cell r="CK146">
            <v>167.15921051096916</v>
          </cell>
          <cell r="CL146">
            <v>161.95679936695097</v>
          </cell>
          <cell r="CM146">
            <v>163.7139382327795</v>
          </cell>
          <cell r="CN146">
            <v>172.14960489940643</v>
          </cell>
          <cell r="CO146">
            <v>172.23561169648173</v>
          </cell>
          <cell r="CP146">
            <v>155.44928508126736</v>
          </cell>
          <cell r="CQ146">
            <v>146.36956751561166</v>
          </cell>
          <cell r="CR146">
            <v>145.04746303033829</v>
          </cell>
          <cell r="CS146">
            <v>141.13815407955647</v>
          </cell>
          <cell r="CT146">
            <v>133.31153554570673</v>
          </cell>
          <cell r="CU146">
            <v>136.14875977015495</v>
          </cell>
          <cell r="CV146">
            <v>138.56895103669166</v>
          </cell>
          <cell r="CW146">
            <v>143.65435293352604</v>
          </cell>
          <cell r="CX146">
            <v>143.25032100307942</v>
          </cell>
          <cell r="CY146">
            <v>143.82636652767658</v>
          </cell>
          <cell r="CZ146">
            <v>144.0063807541132</v>
          </cell>
          <cell r="DA146">
            <v>143.53034313309192</v>
          </cell>
          <cell r="DB146">
            <v>145.39749069285392</v>
          </cell>
          <cell r="DC146">
            <v>147.15762979578972</v>
          </cell>
          <cell r="DD146">
            <v>145.21747646641731</v>
          </cell>
          <cell r="DE146">
            <v>144.33340659880639</v>
          </cell>
          <cell r="DF146">
            <v>146.17755234074593</v>
          </cell>
          <cell r="DG146">
            <v>151.38396380090714</v>
          </cell>
          <cell r="DH146">
            <v>158.80755048334598</v>
          </cell>
          <cell r="DI146">
            <v>158.23350511682034</v>
          </cell>
          <cell r="DJ146">
            <v>157.44444275760648</v>
          </cell>
          <cell r="DK146">
            <v>153.70314708483218</v>
          </cell>
          <cell r="DL146">
            <v>154.59421750569342</v>
          </cell>
          <cell r="DM146">
            <v>159.39559695637226</v>
          </cell>
          <cell r="DN146">
            <v>150.31587939071656</v>
          </cell>
          <cell r="DO146">
            <v>148.86276455175877</v>
          </cell>
          <cell r="DP146">
            <v>144.3964115780592</v>
          </cell>
          <cell r="DQ146">
            <v>144.37340976023674</v>
          </cell>
          <cell r="DR146">
            <v>142.87029096949101</v>
          </cell>
          <cell r="DS146">
            <v>144.54142303824426</v>
          </cell>
          <cell r="DT146">
            <v>149.23179371595381</v>
          </cell>
          <cell r="DU146">
            <v>152.02601454186441</v>
          </cell>
          <cell r="DV146">
            <v>150.47489195740224</v>
          </cell>
          <cell r="DW146">
            <v>151.43696798980238</v>
          </cell>
          <cell r="DX146">
            <v>155.74030808067323</v>
          </cell>
          <cell r="DY146">
            <v>154.75523023045062</v>
          </cell>
          <cell r="DZ146">
            <v>159.20558193957808</v>
          </cell>
          <cell r="EA146">
            <v>162.31982805693147</v>
          </cell>
          <cell r="EB146">
            <v>162.36683177161217</v>
          </cell>
          <cell r="EC146">
            <v>161.65077518200874</v>
          </cell>
          <cell r="ED146">
            <v>157.03041003680229</v>
          </cell>
          <cell r="EE146">
            <v>153.32511720931529</v>
          </cell>
          <cell r="EF146">
            <v>153.39512274181843</v>
          </cell>
          <cell r="EG146">
            <v>158.99456526303291</v>
          </cell>
          <cell r="EH146">
            <v>157.41344030749798</v>
          </cell>
          <cell r="EI146">
            <v>157.86747618973254</v>
          </cell>
          <cell r="EJ146">
            <v>160.77170570957659</v>
          </cell>
          <cell r="EK146">
            <v>160.2426638996601</v>
          </cell>
          <cell r="EL146">
            <v>161.77878529858589</v>
          </cell>
          <cell r="EM146">
            <v>165.97311677455903</v>
          </cell>
          <cell r="EN146">
            <v>167.4532337474823</v>
          </cell>
          <cell r="EO146">
            <v>168.44231191384793</v>
          </cell>
          <cell r="EP146">
            <v>170.25445512664319</v>
          </cell>
          <cell r="EQ146">
            <v>174.40478312504291</v>
          </cell>
          <cell r="ER146">
            <v>171.93758814382554</v>
          </cell>
          <cell r="ES146">
            <v>173.40870440542699</v>
          </cell>
          <cell r="ET146">
            <v>176.22292681205272</v>
          </cell>
          <cell r="EU146">
            <v>179.21716344511509</v>
          </cell>
          <cell r="EV146">
            <v>182.64543437969684</v>
          </cell>
          <cell r="EW146">
            <v>186.30172333443164</v>
          </cell>
          <cell r="EX146">
            <v>179.78120802128313</v>
          </cell>
          <cell r="EY146">
            <v>188.96093349051475</v>
          </cell>
        </row>
        <row r="147">
          <cell r="B147" t="str">
            <v>STEDIN 3 1/4 PERP nc-21</v>
          </cell>
          <cell r="C147" t="str">
            <v>XS1141810991</v>
          </cell>
          <cell r="D147">
            <v>244.41362664103508</v>
          </cell>
          <cell r="E147">
            <v>246.72907103300093</v>
          </cell>
          <cell r="F147">
            <v>254.49499481320382</v>
          </cell>
          <cell r="G147">
            <v>255.13996820747852</v>
          </cell>
          <cell r="H147">
            <v>256.00598882138729</v>
          </cell>
          <cell r="I147">
            <v>261.58566475808624</v>
          </cell>
          <cell r="J147">
            <v>259.29949145913127</v>
          </cell>
          <cell r="K147">
            <v>260.01007247567173</v>
          </cell>
          <cell r="L147">
            <v>257.13847731649878</v>
          </cell>
          <cell r="M147">
            <v>257.54120718240739</v>
          </cell>
          <cell r="N147">
            <v>252.52474744915963</v>
          </cell>
          <cell r="O147">
            <v>246.08914437890053</v>
          </cell>
          <cell r="P147">
            <v>242.4817345023155</v>
          </cell>
          <cell r="Q147">
            <v>241.03332007229326</v>
          </cell>
          <cell r="R147">
            <v>237.68733133673666</v>
          </cell>
          <cell r="S147">
            <v>235.41831695437432</v>
          </cell>
          <cell r="T147">
            <v>254.76751878261564</v>
          </cell>
          <cell r="U147">
            <v>248.46111226081848</v>
          </cell>
          <cell r="V147">
            <v>233.73876182436945</v>
          </cell>
          <cell r="W147">
            <v>227.76039341390134</v>
          </cell>
          <cell r="X147">
            <v>214.60656982362269</v>
          </cell>
          <cell r="Y147">
            <v>191.4410230755806</v>
          </cell>
          <cell r="Z147">
            <v>199.6167421579361</v>
          </cell>
          <cell r="AA147">
            <v>206.08262566924097</v>
          </cell>
          <cell r="AB147">
            <v>207.0788521796465</v>
          </cell>
          <cell r="AC147">
            <v>217.16728578805925</v>
          </cell>
          <cell r="AD147">
            <v>213.70421268045902</v>
          </cell>
          <cell r="AE147">
            <v>216.77464940249919</v>
          </cell>
          <cell r="AF147">
            <v>209.04102475941181</v>
          </cell>
          <cell r="AG147">
            <v>215.44432869255544</v>
          </cell>
          <cell r="AH147">
            <v>219.11734619140626</v>
          </cell>
          <cell r="AI147">
            <v>230.69961489140985</v>
          </cell>
          <cell r="AJ147">
            <v>230.49168919622898</v>
          </cell>
          <cell r="AK147">
            <v>231.65849552452565</v>
          </cell>
          <cell r="AL147">
            <v>234.43218392431734</v>
          </cell>
          <cell r="AM147">
            <v>240.51047779023645</v>
          </cell>
          <cell r="AN147">
            <v>256.33705497682092</v>
          </cell>
          <cell r="AO147">
            <v>261.69467434585096</v>
          </cell>
          <cell r="AP147">
            <v>259.96969855427744</v>
          </cell>
          <cell r="AQ147">
            <v>251.91812928020954</v>
          </cell>
          <cell r="AR147">
            <v>248.60645837783812</v>
          </cell>
          <cell r="AS147">
            <v>247.7495218962431</v>
          </cell>
          <cell r="AT147">
            <v>248.39348594248293</v>
          </cell>
          <cell r="AU147">
            <v>246.57161273956299</v>
          </cell>
          <cell r="AV147">
            <v>254.09832103550434</v>
          </cell>
          <cell r="AW147">
            <v>253.9893114477396</v>
          </cell>
          <cell r="AX147">
            <v>249.17573066949845</v>
          </cell>
          <cell r="AY147">
            <v>255.99084860086441</v>
          </cell>
          <cell r="AZ147">
            <v>253.63603963553905</v>
          </cell>
          <cell r="BA147">
            <v>250.81491187810897</v>
          </cell>
          <cell r="BB147">
            <v>251.17928651869298</v>
          </cell>
          <cell r="BC147">
            <v>256.08370862007138</v>
          </cell>
          <cell r="BD147">
            <v>251.38317482173443</v>
          </cell>
          <cell r="BE147">
            <v>257.30804778635502</v>
          </cell>
          <cell r="BF147">
            <v>267.43786466419698</v>
          </cell>
          <cell r="BG147">
            <v>259.66689414381983</v>
          </cell>
          <cell r="BH147">
            <v>258.33051734566686</v>
          </cell>
          <cell r="BI147">
            <v>285.95132631957529</v>
          </cell>
          <cell r="BJ147">
            <v>289.89888648390769</v>
          </cell>
          <cell r="BK147">
            <v>287.83779779672625</v>
          </cell>
          <cell r="BL147">
            <v>315.78866357803344</v>
          </cell>
          <cell r="BM147">
            <v>327.5374747037888</v>
          </cell>
          <cell r="BN147">
            <v>333.55924507975578</v>
          </cell>
          <cell r="BO147">
            <v>339.37611780464647</v>
          </cell>
          <cell r="BP147">
            <v>338.21133017241954</v>
          </cell>
          <cell r="BQ147">
            <v>329.39265639185902</v>
          </cell>
          <cell r="BR147">
            <v>332.43281267285346</v>
          </cell>
          <cell r="BS147">
            <v>338.30721823573111</v>
          </cell>
          <cell r="BT147">
            <v>338.08919906020168</v>
          </cell>
          <cell r="BU147">
            <v>335.17016454339023</v>
          </cell>
          <cell r="BV147">
            <v>341.39178583025932</v>
          </cell>
          <cell r="BW147">
            <v>343.58913650214669</v>
          </cell>
          <cell r="BX147">
            <v>356.53099700510501</v>
          </cell>
          <cell r="BY147">
            <v>348.17359527647494</v>
          </cell>
          <cell r="BZ147">
            <v>345.66839345395562</v>
          </cell>
          <cell r="CA147">
            <v>356.63395050466062</v>
          </cell>
          <cell r="CB147">
            <v>361.81190592348577</v>
          </cell>
          <cell r="CC147">
            <v>263.17841595709325</v>
          </cell>
          <cell r="CD147">
            <v>220.48703147470951</v>
          </cell>
          <cell r="CE147">
            <v>189.04987758100035</v>
          </cell>
          <cell r="CF147">
            <v>182.87266760766505</v>
          </cell>
          <cell r="CG147">
            <v>165.78339602947233</v>
          </cell>
          <cell r="CH147">
            <v>147.85636558234691</v>
          </cell>
          <cell r="CI147">
            <v>146.7884753614664</v>
          </cell>
          <cell r="CJ147">
            <v>109.1488777935505</v>
          </cell>
          <cell r="CK147">
            <v>94.92211724221707</v>
          </cell>
          <cell r="CL147">
            <v>95.551950415968903</v>
          </cell>
          <cell r="CM147">
            <v>96.585522803664205</v>
          </cell>
          <cell r="CN147">
            <v>99.965829372406006</v>
          </cell>
          <cell r="CO147">
            <v>96.000100943446157</v>
          </cell>
          <cell r="CP147">
            <v>80.931544131040582</v>
          </cell>
          <cell r="CQ147">
            <v>75.435644081234926</v>
          </cell>
          <cell r="CR147">
            <v>69.840827924013141</v>
          </cell>
          <cell r="CS147">
            <v>66.029529744386679</v>
          </cell>
          <cell r="CT147">
            <v>62.33430658876896</v>
          </cell>
          <cell r="CU147">
            <v>64.240965026617047</v>
          </cell>
          <cell r="CV147">
            <v>65.880146235227585</v>
          </cell>
          <cell r="CW147">
            <v>67.277083915472033</v>
          </cell>
          <cell r="CX147">
            <v>67.032821691036233</v>
          </cell>
          <cell r="CY147">
            <v>66.785531422495851</v>
          </cell>
          <cell r="CZ147">
            <v>67.857459035515788</v>
          </cell>
          <cell r="DA147">
            <v>68.229908460378653</v>
          </cell>
          <cell r="DB147">
            <v>69.70355659127236</v>
          </cell>
          <cell r="DC147">
            <v>70.345501941442492</v>
          </cell>
          <cell r="DD147">
            <v>69.608677875995639</v>
          </cell>
          <cell r="DE147">
            <v>69.28063976466656</v>
          </cell>
          <cell r="DF147">
            <v>70.438361960649488</v>
          </cell>
          <cell r="DG147">
            <v>69.892304673790932</v>
          </cell>
          <cell r="DH147">
            <v>73.503751942515365</v>
          </cell>
          <cell r="DI147">
            <v>74.363716468214989</v>
          </cell>
          <cell r="DJ147">
            <v>75.030895519256589</v>
          </cell>
          <cell r="DK147">
            <v>72.527712392807004</v>
          </cell>
          <cell r="DL147">
            <v>69.729799640178683</v>
          </cell>
          <cell r="DM147">
            <v>68.092637127637872</v>
          </cell>
          <cell r="DN147">
            <v>60.92424738407135</v>
          </cell>
          <cell r="DO147">
            <v>61.354229646921162</v>
          </cell>
          <cell r="DP147">
            <v>59.648431468009946</v>
          </cell>
          <cell r="DQ147">
            <v>58.979233720898627</v>
          </cell>
          <cell r="DR147">
            <v>59.728169962763786</v>
          </cell>
          <cell r="DS147">
            <v>60.241928112506862</v>
          </cell>
          <cell r="DT147">
            <v>61.692361238598828</v>
          </cell>
          <cell r="DU147">
            <v>64.492292687296867</v>
          </cell>
          <cell r="DV147">
            <v>64.544778785109528</v>
          </cell>
          <cell r="DW147">
            <v>64.377227011322972</v>
          </cell>
          <cell r="DX147">
            <v>66.030539092421535</v>
          </cell>
          <cell r="DY147">
            <v>66.83398012816906</v>
          </cell>
          <cell r="DZ147">
            <v>69.882211193442345</v>
          </cell>
          <cell r="EA147">
            <v>66.962167328596109</v>
          </cell>
          <cell r="EB147">
            <v>67.161008891463283</v>
          </cell>
          <cell r="EC147">
            <v>67.42243003249169</v>
          </cell>
          <cell r="ED147">
            <v>64.495320731401449</v>
          </cell>
          <cell r="EE147">
            <v>65.203883051872253</v>
          </cell>
          <cell r="EF147">
            <v>66.134501940011987</v>
          </cell>
          <cell r="EG147">
            <v>66.64018530547618</v>
          </cell>
          <cell r="EH147">
            <v>68.081534299254415</v>
          </cell>
          <cell r="EI147">
            <v>69.769164213538176</v>
          </cell>
          <cell r="EJ147">
            <v>68.179441058635717</v>
          </cell>
          <cell r="EK147">
            <v>69.453238278627396</v>
          </cell>
          <cell r="EL147">
            <v>68.623554193973547</v>
          </cell>
          <cell r="EM147">
            <v>69.143368431925779</v>
          </cell>
          <cell r="EN147">
            <v>70.294025191664701</v>
          </cell>
          <cell r="EO147">
            <v>70.038660138845444</v>
          </cell>
          <cell r="EP147">
            <v>72.567076966166496</v>
          </cell>
          <cell r="EQ147">
            <v>74.985474857687947</v>
          </cell>
          <cell r="ER147">
            <v>74.779567858576783</v>
          </cell>
          <cell r="ES147">
            <v>75.822224378585815</v>
          </cell>
          <cell r="ET147">
            <v>79.22877399623394</v>
          </cell>
          <cell r="EU147">
            <v>80.791244754195219</v>
          </cell>
          <cell r="EV147">
            <v>82.411248350143424</v>
          </cell>
          <cell r="EW147">
            <v>82.18414504230023</v>
          </cell>
          <cell r="EX147">
            <v>80.645898637175563</v>
          </cell>
          <cell r="EY147">
            <v>83.099623709917068</v>
          </cell>
          <cell r="EZ147">
            <v>84.526841831207278</v>
          </cell>
          <cell r="FA147">
            <v>83.533643364906311</v>
          </cell>
          <cell r="FB147">
            <v>82.87252040207386</v>
          </cell>
          <cell r="FC147">
            <v>83.831401035189629</v>
          </cell>
          <cell r="FD147">
            <v>86.392116999626154</v>
          </cell>
          <cell r="FE147">
            <v>86.123630422353742</v>
          </cell>
          <cell r="FF147">
            <v>87.827409905195239</v>
          </cell>
          <cell r="FG147">
            <v>82.433454006910324</v>
          </cell>
          <cell r="FH147">
            <v>77.972135692834854</v>
          </cell>
          <cell r="FI147">
            <v>78.658492356538773</v>
          </cell>
          <cell r="FJ147">
            <v>79.571952328085899</v>
          </cell>
          <cell r="FK147">
            <v>80.167467668652534</v>
          </cell>
          <cell r="FL147">
            <v>78.146752902865416</v>
          </cell>
          <cell r="FM147">
            <v>77.295872509479523</v>
          </cell>
          <cell r="FN147">
            <v>75.327643841505051</v>
          </cell>
          <cell r="FO147">
            <v>69.260452803969386</v>
          </cell>
          <cell r="FP147">
            <v>70.941017282009128</v>
          </cell>
          <cell r="FQ147">
            <v>70.332380416989324</v>
          </cell>
          <cell r="FR147">
            <v>75.504279747605324</v>
          </cell>
          <cell r="FS147">
            <v>78.462678837776181</v>
          </cell>
          <cell r="FT147">
            <v>78.56159494519234</v>
          </cell>
          <cell r="FU147">
            <v>79.136923325061801</v>
          </cell>
          <cell r="FV147">
            <v>80.256290295720106</v>
          </cell>
          <cell r="FW147">
            <v>78.491949930787086</v>
          </cell>
          <cell r="FX147">
            <v>79.101596143841746</v>
          </cell>
          <cell r="FY147">
            <v>81.533115559816366</v>
          </cell>
          <cell r="FZ147">
            <v>82.733230373263353</v>
          </cell>
          <cell r="GA147">
            <v>82.532370114326483</v>
          </cell>
          <cell r="GB147">
            <v>85.760265129804608</v>
          </cell>
          <cell r="GC147">
            <v>88.199859330058089</v>
          </cell>
          <cell r="GD147">
            <v>88.939711439609525</v>
          </cell>
          <cell r="GE147">
            <v>89.409058275818822</v>
          </cell>
          <cell r="GF147">
            <v>92.310933876037595</v>
          </cell>
          <cell r="GG147">
            <v>97.779581528902042</v>
          </cell>
          <cell r="GH147">
            <v>98.175245958566677</v>
          </cell>
          <cell r="GI147">
            <v>103.07664001584052</v>
          </cell>
          <cell r="GJ147">
            <v>105.22049524188041</v>
          </cell>
          <cell r="GK147">
            <v>106.92528407275677</v>
          </cell>
          <cell r="GL147">
            <v>103.71555732190609</v>
          </cell>
          <cell r="GM147">
            <v>103.96587563455105</v>
          </cell>
          <cell r="GN147">
            <v>104.24849308431149</v>
          </cell>
          <cell r="GO147">
            <v>100.22321312129498</v>
          </cell>
          <cell r="GP147">
            <v>94.83531331121921</v>
          </cell>
          <cell r="GQ147">
            <v>97.250683158636093</v>
          </cell>
          <cell r="GR147">
            <v>97.383917099237436</v>
          </cell>
          <cell r="GS147">
            <v>97.157823139429084</v>
          </cell>
          <cell r="GT147">
            <v>98.049077454209339</v>
          </cell>
          <cell r="GU147">
            <v>98.876742842793462</v>
          </cell>
          <cell r="GV147">
            <v>98.635508662462229</v>
          </cell>
          <cell r="GW147">
            <v>95.248136657476422</v>
          </cell>
          <cell r="GX147">
            <v>100.7601862758398</v>
          </cell>
          <cell r="GY147">
            <v>99.506576016545296</v>
          </cell>
          <cell r="GZ147">
            <v>96.756102621555328</v>
          </cell>
          <cell r="HA147">
            <v>96.194905114173892</v>
          </cell>
          <cell r="HB147">
            <v>95.886044615507132</v>
          </cell>
          <cell r="HC147">
            <v>91.229922130703926</v>
          </cell>
          <cell r="HD147">
            <v>109.91396360397339</v>
          </cell>
          <cell r="HE147">
            <v>110.06334711313248</v>
          </cell>
          <cell r="HF147">
            <v>109.82514097690583</v>
          </cell>
          <cell r="HG147">
            <v>110.55086221396922</v>
          </cell>
          <cell r="HH147">
            <v>110.5003948122263</v>
          </cell>
          <cell r="HI147">
            <v>113.39217693209648</v>
          </cell>
          <cell r="HJ147">
            <v>114.78709591627121</v>
          </cell>
          <cell r="HK147">
            <v>112.45247391164303</v>
          </cell>
          <cell r="HL147">
            <v>112.03056643307208</v>
          </cell>
          <cell r="HM147">
            <v>111.53295785188675</v>
          </cell>
          <cell r="HN147">
            <v>112.52918436229228</v>
          </cell>
          <cell r="HO147">
            <v>112.68866135179996</v>
          </cell>
          <cell r="HP147">
            <v>118.3995525330305</v>
          </cell>
          <cell r="HQ147">
            <v>114.92941398918629</v>
          </cell>
          <cell r="HR147">
            <v>113.181223192811</v>
          </cell>
          <cell r="HS147">
            <v>118.70235694348811</v>
          </cell>
          <cell r="HT147">
            <v>124.45362204611301</v>
          </cell>
          <cell r="HU147">
            <v>128.79280924797058</v>
          </cell>
          <cell r="HV147">
            <v>130.3249995648861</v>
          </cell>
          <cell r="HW147">
            <v>132.90186509788035</v>
          </cell>
          <cell r="HX147">
            <v>126.23108393549919</v>
          </cell>
          <cell r="HY147">
            <v>124.6958655744791</v>
          </cell>
          <cell r="HZ147">
            <v>121.07230612933635</v>
          </cell>
          <cell r="IA147">
            <v>120.40310838222503</v>
          </cell>
          <cell r="IB147">
            <v>120.30217357873917</v>
          </cell>
          <cell r="IC147">
            <v>127.95605972707271</v>
          </cell>
          <cell r="ID147">
            <v>127.56443268954753</v>
          </cell>
          <cell r="IE147">
            <v>128.92907123267651</v>
          </cell>
          <cell r="IF147">
            <v>105.69791686236857</v>
          </cell>
          <cell r="IG147">
            <v>100.17173637151718</v>
          </cell>
          <cell r="IH147">
            <v>98.825266093015671</v>
          </cell>
          <cell r="II147">
            <v>98.239844232797623</v>
          </cell>
          <cell r="IJ147">
            <v>91.189548209309578</v>
          </cell>
          <cell r="IK147">
            <v>92.800467672944066</v>
          </cell>
          <cell r="IL147">
            <v>93.309179082512856</v>
          </cell>
          <cell r="IM147">
            <v>98.140928125381464</v>
          </cell>
          <cell r="IN147">
            <v>107.29369610548019</v>
          </cell>
          <cell r="IO147">
            <v>112.57662371993065</v>
          </cell>
          <cell r="IP147">
            <v>110.73355420827865</v>
          </cell>
          <cell r="IQ147">
            <v>109.38405588567257</v>
          </cell>
          <cell r="IR147">
            <v>102.29136724472045</v>
          </cell>
          <cell r="IS147">
            <v>99.243136179447177</v>
          </cell>
          <cell r="IT147">
            <v>97.9128154695034</v>
          </cell>
          <cell r="IU147">
            <v>94.969556599855423</v>
          </cell>
          <cell r="IV147">
            <v>95.243089917302129</v>
          </cell>
          <cell r="IW147">
            <v>99.402613168954844</v>
          </cell>
          <cell r="IX147">
            <v>103.52479054331779</v>
          </cell>
          <cell r="IY147">
            <v>98.014759621024126</v>
          </cell>
          <cell r="IZ147">
            <v>92.631906551122668</v>
          </cell>
          <cell r="JA147">
            <v>91.556950893998149</v>
          </cell>
          <cell r="JB147">
            <v>93.649329370260233</v>
          </cell>
          <cell r="JC147">
            <v>92.813589197397221</v>
          </cell>
          <cell r="JD147">
            <v>93.394973665475845</v>
          </cell>
          <cell r="JE147">
            <v>94.782827213406563</v>
          </cell>
          <cell r="JF147">
            <v>98.998873955011362</v>
          </cell>
          <cell r="JG147">
            <v>100.17577376365662</v>
          </cell>
          <cell r="JH147">
            <v>100.20706355273724</v>
          </cell>
          <cell r="JI147">
            <v>98.586050608754164</v>
          </cell>
          <cell r="JJ147">
            <v>97.543394088745117</v>
          </cell>
          <cell r="JK147">
            <v>100.85001825094223</v>
          </cell>
          <cell r="JL147">
            <v>100.68145712912082</v>
          </cell>
          <cell r="JM147">
            <v>109.13777496516704</v>
          </cell>
          <cell r="JN147">
            <v>112.01138882040978</v>
          </cell>
          <cell r="JO147">
            <v>116.53932410478592</v>
          </cell>
          <cell r="JP147">
            <v>118.35413187146186</v>
          </cell>
          <cell r="JQ147">
            <v>117.78586892783642</v>
          </cell>
          <cell r="JR147">
            <v>116.04979030787945</v>
          </cell>
          <cell r="JS147">
            <v>121.8262891113758</v>
          </cell>
          <cell r="JT147">
            <v>129.64167094528676</v>
          </cell>
          <cell r="JU147">
            <v>132.33057411015034</v>
          </cell>
          <cell r="JV147">
            <v>131.8158066123724</v>
          </cell>
          <cell r="JW147">
            <v>139.0891685515642</v>
          </cell>
          <cell r="JX147">
            <v>142.55325100719929</v>
          </cell>
          <cell r="JY147">
            <v>141.23100508153439</v>
          </cell>
          <cell r="JZ147">
            <v>139.50199189782143</v>
          </cell>
          <cell r="KA147">
            <v>140.19036725759506</v>
          </cell>
          <cell r="KB147">
            <v>139.98143221437931</v>
          </cell>
          <cell r="KC147">
            <v>142.08390417099</v>
          </cell>
          <cell r="KD147">
            <v>141.82652042210103</v>
          </cell>
          <cell r="KE147">
            <v>141.27137900292874</v>
          </cell>
          <cell r="KF147">
            <v>137.69223087131977</v>
          </cell>
          <cell r="KG147">
            <v>139.05384137034414</v>
          </cell>
          <cell r="KH147">
            <v>140.18431116938589</v>
          </cell>
          <cell r="KI147">
            <v>140.0601613610983</v>
          </cell>
          <cell r="KJ147">
            <v>138.09092334508898</v>
          </cell>
          <cell r="KK147">
            <v>139.39399165809155</v>
          </cell>
          <cell r="KL147">
            <v>140.09447919428348</v>
          </cell>
          <cell r="KM147">
            <v>139.41115057468414</v>
          </cell>
          <cell r="KN147">
            <v>136.13379750549791</v>
          </cell>
          <cell r="KO147">
            <v>137.52871648967266</v>
          </cell>
          <cell r="KP147">
            <v>136.35585407316682</v>
          </cell>
          <cell r="KQ147">
            <v>132.52134088873865</v>
          </cell>
          <cell r="KR147">
            <v>133.27431452274323</v>
          </cell>
          <cell r="KS147">
            <v>132.19431212544441</v>
          </cell>
          <cell r="KT147">
            <v>133.54784784018995</v>
          </cell>
          <cell r="KU147">
            <v>137.6427728176117</v>
          </cell>
          <cell r="KV147">
            <v>141.08364026844501</v>
          </cell>
          <cell r="KW147">
            <v>145.29665896594523</v>
          </cell>
          <cell r="KX147">
            <v>146.14753935933115</v>
          </cell>
          <cell r="KY147">
            <v>150.16070714592934</v>
          </cell>
          <cell r="KZ147">
            <v>155.89885072410107</v>
          </cell>
          <cell r="LA147">
            <v>160.6468238800764</v>
          </cell>
          <cell r="LB147">
            <v>161.06671266257763</v>
          </cell>
          <cell r="LC147">
            <v>162.37079032361507</v>
          </cell>
          <cell r="LD147">
            <v>161.51688188612459</v>
          </cell>
          <cell r="LE147">
            <v>164.71651515662671</v>
          </cell>
          <cell r="LF147">
            <v>168.91742167770863</v>
          </cell>
          <cell r="LG147">
            <v>171.9313349097967</v>
          </cell>
          <cell r="LH147">
            <v>170.17910672128201</v>
          </cell>
          <cell r="LI147">
            <v>169.10213236808778</v>
          </cell>
          <cell r="LJ147">
            <v>168.70343989431856</v>
          </cell>
          <cell r="LK147">
            <v>169.83996578156948</v>
          </cell>
          <cell r="LL147">
            <v>169.1626932501793</v>
          </cell>
          <cell r="LM147">
            <v>169.61387182176114</v>
          </cell>
          <cell r="LN147">
            <v>169.82886295318605</v>
          </cell>
          <cell r="LO147">
            <v>171.15312757492066</v>
          </cell>
          <cell r="LP147">
            <v>174.45571434497833</v>
          </cell>
          <cell r="LQ147">
            <v>178.15598424077035</v>
          </cell>
          <cell r="LR147">
            <v>174.64648112356662</v>
          </cell>
          <cell r="LS147">
            <v>176.99119660854339</v>
          </cell>
          <cell r="LT147">
            <v>176.72775677144529</v>
          </cell>
          <cell r="LU147">
            <v>175.59728697240354</v>
          </cell>
          <cell r="LV147">
            <v>174.19126515984536</v>
          </cell>
          <cell r="LW147">
            <v>166.94010887742044</v>
          </cell>
          <cell r="LX147">
            <v>168.68426228165629</v>
          </cell>
          <cell r="LY147">
            <v>170.93813644349575</v>
          </cell>
          <cell r="LZ147">
            <v>173.36359977126122</v>
          </cell>
          <cell r="MA147">
            <v>177.81280590891836</v>
          </cell>
          <cell r="MB147">
            <v>183.4025753259659</v>
          </cell>
          <cell r="MC147">
            <v>184.58351252675055</v>
          </cell>
          <cell r="MD147">
            <v>184.74298951625826</v>
          </cell>
          <cell r="ME147">
            <v>182.66676060855389</v>
          </cell>
          <cell r="MF147">
            <v>178.1206570595503</v>
          </cell>
          <cell r="MG147">
            <v>173.50995523631573</v>
          </cell>
          <cell r="MH147">
            <v>173.73302115201949</v>
          </cell>
          <cell r="MI147">
            <v>174.25081669390201</v>
          </cell>
          <cell r="MJ147">
            <v>171.65982028841972</v>
          </cell>
          <cell r="MK147">
            <v>173.92479727864264</v>
          </cell>
          <cell r="ML147">
            <v>178.6778171747923</v>
          </cell>
          <cell r="MM147">
            <v>186.71222753226758</v>
          </cell>
          <cell r="MN147">
            <v>190.14703889489172</v>
          </cell>
          <cell r="MO147">
            <v>190.04004800319672</v>
          </cell>
          <cell r="MP147">
            <v>189.9108514547348</v>
          </cell>
          <cell r="MQ147">
            <v>191.86494925022126</v>
          </cell>
          <cell r="MR147">
            <v>192.54524982571601</v>
          </cell>
          <cell r="MS147">
            <v>191.65096746683122</v>
          </cell>
          <cell r="MT147">
            <v>190.96763884723188</v>
          </cell>
          <cell r="MU147">
            <v>194.26013213694097</v>
          </cell>
          <cell r="MV147">
            <v>195.6691819936037</v>
          </cell>
          <cell r="MW147">
            <v>201.71214867830275</v>
          </cell>
          <cell r="MX147">
            <v>200.36365970373154</v>
          </cell>
          <cell r="MY147">
            <v>193.37594325840473</v>
          </cell>
          <cell r="MZ147">
            <v>188.13036152124405</v>
          </cell>
          <cell r="NA147">
            <v>188.68550294041631</v>
          </cell>
          <cell r="NB147">
            <v>197.23367144763472</v>
          </cell>
          <cell r="NC147">
            <v>196.96821291446687</v>
          </cell>
          <cell r="ND147">
            <v>206.60042121112349</v>
          </cell>
          <cell r="NE147">
            <v>209.36704417467118</v>
          </cell>
          <cell r="NF147">
            <v>210.2482050091028</v>
          </cell>
          <cell r="NG147">
            <v>209.77482078075408</v>
          </cell>
          <cell r="NH147">
            <v>209.29638981223107</v>
          </cell>
          <cell r="NI147">
            <v>211.2434221714735</v>
          </cell>
          <cell r="NJ147">
            <v>211.1868986815214</v>
          </cell>
          <cell r="NK147">
            <v>205.38415682911872</v>
          </cell>
          <cell r="NL147">
            <v>202.69525366425515</v>
          </cell>
          <cell r="NM147">
            <v>203.21304920613764</v>
          </cell>
          <cell r="NN147">
            <v>206.62868295609951</v>
          </cell>
          <cell r="NO147">
            <v>208.518182477355</v>
          </cell>
          <cell r="NP147">
            <v>213.36002500057219</v>
          </cell>
          <cell r="NQ147">
            <v>213.65475462675093</v>
          </cell>
          <cell r="NR147">
            <v>210.0534008383751</v>
          </cell>
          <cell r="NS147">
            <v>216.29419973790644</v>
          </cell>
          <cell r="NT147">
            <v>215.5866467654705</v>
          </cell>
          <cell r="NU147">
            <v>242.10928507745265</v>
          </cell>
          <cell r="NV147">
            <v>250.62313575148582</v>
          </cell>
          <cell r="NW147">
            <v>252.65091595351697</v>
          </cell>
          <cell r="NX147">
            <v>253.2514780342579</v>
          </cell>
          <cell r="NY147">
            <v>237.63888263106344</v>
          </cell>
          <cell r="NZ147">
            <v>231.35266306996346</v>
          </cell>
          <cell r="OA147">
            <v>228.68596556186677</v>
          </cell>
          <cell r="OB147">
            <v>228.88177908062934</v>
          </cell>
          <cell r="OC147">
            <v>223.79062759280202</v>
          </cell>
          <cell r="OD147">
            <v>224.70307821631434</v>
          </cell>
          <cell r="OE147">
            <v>223.24557965397835</v>
          </cell>
          <cell r="OF147">
            <v>222.22613813877106</v>
          </cell>
          <cell r="OG147">
            <v>219.45244973897934</v>
          </cell>
          <cell r="OH147">
            <v>217.56194086968898</v>
          </cell>
          <cell r="OI147">
            <v>215.1586831986904</v>
          </cell>
          <cell r="OJ147">
            <v>214.4965508878231</v>
          </cell>
          <cell r="OK147">
            <v>221.79817457199096</v>
          </cell>
          <cell r="OL147">
            <v>229.2501911133528</v>
          </cell>
          <cell r="OM147">
            <v>231.37285003066063</v>
          </cell>
          <cell r="ON147">
            <v>228.64458229243755</v>
          </cell>
          <cell r="OO147">
            <v>225.88098737299441</v>
          </cell>
          <cell r="OP147">
            <v>221.6063984453678</v>
          </cell>
          <cell r="OQ147">
            <v>215.70776852965355</v>
          </cell>
          <cell r="OR147">
            <v>207.59361967742441</v>
          </cell>
          <cell r="OS147">
            <v>207.67133947610853</v>
          </cell>
          <cell r="OT147">
            <v>204.77249191999437</v>
          </cell>
          <cell r="OU147">
            <v>198.08051444888116</v>
          </cell>
          <cell r="OV147">
            <v>194.83344182074069</v>
          </cell>
          <cell r="OW147">
            <v>192.63003506064416</v>
          </cell>
          <cell r="OX147">
            <v>194.25104800462722</v>
          </cell>
          <cell r="OY147">
            <v>192.64618462920188</v>
          </cell>
          <cell r="OZ147">
            <v>192.17986583709717</v>
          </cell>
          <cell r="PA147">
            <v>197.13778338432314</v>
          </cell>
          <cell r="PB147">
            <v>184.82272801101206</v>
          </cell>
          <cell r="PC147">
            <v>176.23216688632965</v>
          </cell>
          <cell r="PD147">
            <v>170.19525628983973</v>
          </cell>
          <cell r="PE147">
            <v>165.27064722776413</v>
          </cell>
          <cell r="PF147">
            <v>157.22816208600997</v>
          </cell>
          <cell r="PG147">
            <v>155.94830877780913</v>
          </cell>
          <cell r="PH147">
            <v>153.19177929461003</v>
          </cell>
          <cell r="PI147">
            <v>151.41734544932842</v>
          </cell>
          <cell r="PJ147">
            <v>155.25488667786121</v>
          </cell>
          <cell r="PK147">
            <v>156.54382411837577</v>
          </cell>
          <cell r="PL147">
            <v>155.42445714771748</v>
          </cell>
          <cell r="PM147">
            <v>155.65156045556068</v>
          </cell>
          <cell r="PN147">
            <v>158.22741664052009</v>
          </cell>
          <cell r="PO147">
            <v>161.07579679489137</v>
          </cell>
          <cell r="PP147">
            <v>161.10607723593714</v>
          </cell>
          <cell r="PQ147">
            <v>159.88779415786269</v>
          </cell>
          <cell r="PR147">
            <v>158.02655638158319</v>
          </cell>
          <cell r="PS147">
            <v>151.82512205541136</v>
          </cell>
          <cell r="PT147">
            <v>149.46930374205112</v>
          </cell>
          <cell r="PU147">
            <v>142.67841016352176</v>
          </cell>
          <cell r="PV147">
            <v>138.77324261665345</v>
          </cell>
          <cell r="PW147">
            <v>139.93903959691525</v>
          </cell>
          <cell r="PX147">
            <v>140.62539626061917</v>
          </cell>
          <cell r="PY147">
            <v>140.11365680694581</v>
          </cell>
          <cell r="PZ147">
            <v>138.47245690226555</v>
          </cell>
          <cell r="QA147">
            <v>138.02329702675343</v>
          </cell>
          <cell r="QB147">
            <v>137.27537013292311</v>
          </cell>
          <cell r="QC147">
            <v>136.68591088056564</v>
          </cell>
          <cell r="QD147">
            <v>129.11781931519508</v>
          </cell>
          <cell r="QE147">
            <v>129.30253000557423</v>
          </cell>
          <cell r="QF147">
            <v>128.85236078202726</v>
          </cell>
          <cell r="QG147">
            <v>127.42009592056274</v>
          </cell>
          <cell r="QH147">
            <v>127.18794587254524</v>
          </cell>
          <cell r="QI147">
            <v>129.80215728282928</v>
          </cell>
          <cell r="QJ147">
            <v>131.49281524121761</v>
          </cell>
          <cell r="QK147">
            <v>130.06256907582284</v>
          </cell>
          <cell r="QL147">
            <v>129.64066159725189</v>
          </cell>
          <cell r="QM147">
            <v>128.34465872049333</v>
          </cell>
          <cell r="QN147">
            <v>128.4011822104454</v>
          </cell>
          <cell r="QO147">
            <v>129.58010071516037</v>
          </cell>
          <cell r="QP147">
            <v>128.93916471302509</v>
          </cell>
          <cell r="QQ147">
            <v>128.41329438686373</v>
          </cell>
          <cell r="QR147">
            <v>127.67041423320771</v>
          </cell>
          <cell r="QS147">
            <v>128.49505157768726</v>
          </cell>
          <cell r="QT147">
            <v>129.15516519248487</v>
          </cell>
          <cell r="QU147">
            <v>129.77591423392298</v>
          </cell>
          <cell r="QV147">
            <v>131.41004870235921</v>
          </cell>
          <cell r="QW147">
            <v>132.57483633458614</v>
          </cell>
          <cell r="QX147">
            <v>133.26724908649919</v>
          </cell>
          <cell r="QY147">
            <v>133.16126754283906</v>
          </cell>
          <cell r="QZ147">
            <v>133.27128647863864</v>
          </cell>
          <cell r="RA147">
            <v>134.86807506978511</v>
          </cell>
          <cell r="RB147">
            <v>137.1098370552063</v>
          </cell>
          <cell r="RC147">
            <v>136.01267574131487</v>
          </cell>
          <cell r="RD147">
            <v>135.53626346886159</v>
          </cell>
          <cell r="RE147">
            <v>135.50295498371122</v>
          </cell>
          <cell r="RF147">
            <v>131.63311461806296</v>
          </cell>
          <cell r="RG147">
            <v>130.83169227838516</v>
          </cell>
          <cell r="RH147">
            <v>127.02947823107242</v>
          </cell>
          <cell r="RI147">
            <v>127.83190991878509</v>
          </cell>
          <cell r="RJ147">
            <v>127.82383513450623</v>
          </cell>
          <cell r="RK147">
            <v>126.43598158657551</v>
          </cell>
          <cell r="RL147">
            <v>126.1624482691288</v>
          </cell>
          <cell r="RM147">
            <v>126.80237492322922</v>
          </cell>
          <cell r="RN147">
            <v>128.13168628513813</v>
          </cell>
          <cell r="RO147">
            <v>129.60836246013639</v>
          </cell>
          <cell r="RP147">
            <v>129.17938954532147</v>
          </cell>
          <cell r="RQ147">
            <v>128.54148158729078</v>
          </cell>
          <cell r="RR147">
            <v>130.59550483822821</v>
          </cell>
          <cell r="RS147">
            <v>125.41553072333336</v>
          </cell>
          <cell r="RT147">
            <v>125.63052185475826</v>
          </cell>
          <cell r="RU147">
            <v>124.50711749196053</v>
          </cell>
          <cell r="RV147">
            <v>119.52800363600255</v>
          </cell>
          <cell r="RW147">
            <v>119.25245162248611</v>
          </cell>
          <cell r="RX147">
            <v>119.01525483429431</v>
          </cell>
          <cell r="RY147">
            <v>119.87219131588935</v>
          </cell>
          <cell r="RZ147">
            <v>118.98497439324855</v>
          </cell>
          <cell r="SA147">
            <v>117.95342070162296</v>
          </cell>
          <cell r="SB147">
            <v>116.05281835198402</v>
          </cell>
          <cell r="SC147">
            <v>117.48306451737881</v>
          </cell>
          <cell r="SD147">
            <v>119.24336749017239</v>
          </cell>
          <cell r="SE147">
            <v>119.81062108576297</v>
          </cell>
          <cell r="SF147">
            <v>121.28325986862183</v>
          </cell>
          <cell r="SG147">
            <v>125.52454031109809</v>
          </cell>
          <cell r="SH147">
            <v>124.94214649498463</v>
          </cell>
          <cell r="SI147">
            <v>126.45414985120297</v>
          </cell>
          <cell r="SJ147">
            <v>127.37568460702896</v>
          </cell>
          <cell r="SK147">
            <v>127.69564793407918</v>
          </cell>
          <cell r="SL147">
            <v>127.8561342716217</v>
          </cell>
          <cell r="SM147">
            <v>128.60406116545201</v>
          </cell>
          <cell r="SN147">
            <v>127.96009711921215</v>
          </cell>
          <cell r="SO147">
            <v>129.07441734969618</v>
          </cell>
          <cell r="SP147">
            <v>129.31968892216685</v>
          </cell>
          <cell r="SQ147">
            <v>130.23920498192308</v>
          </cell>
          <cell r="SR147">
            <v>130.38253240287304</v>
          </cell>
          <cell r="SS147">
            <v>138.30894252061844</v>
          </cell>
        </row>
        <row r="148">
          <cell r="B148" t="e">
            <v>#VALUE!</v>
          </cell>
          <cell r="C148" t="str">
            <v>PTEDPUOM0024</v>
          </cell>
          <cell r="D148">
            <v>-122.386</v>
          </cell>
          <cell r="E148">
            <v>-62.975000000000001</v>
          </cell>
          <cell r="F148">
            <v>-108.57599999999999</v>
          </cell>
          <cell r="G148">
            <v>-34.365000000000002</v>
          </cell>
          <cell r="H148">
            <v>65.144000000000005</v>
          </cell>
          <cell r="I148">
            <v>-478.089</v>
          </cell>
          <cell r="J148">
            <v>-356.80099999999999</v>
          </cell>
          <cell r="K148">
            <v>-175.68199999999999</v>
          </cell>
          <cell r="L148">
            <v>-167.62100000000001</v>
          </cell>
          <cell r="M148">
            <v>-72.451999999999998</v>
          </cell>
          <cell r="N148">
            <v>-234.113</v>
          </cell>
          <cell r="O148">
            <v>-181.50200000000001</v>
          </cell>
          <cell r="P148">
            <v>-104.223</v>
          </cell>
          <cell r="Q148">
            <v>-111.432</v>
          </cell>
          <cell r="R148">
            <v>-159.37899999999999</v>
          </cell>
          <cell r="S148">
            <v>-202.95400000000001</v>
          </cell>
          <cell r="T148">
            <v>-198.80500000000001</v>
          </cell>
          <cell r="U148">
            <v>-151.01300000000001</v>
          </cell>
          <cell r="V148">
            <v>-160.864</v>
          </cell>
          <cell r="W148">
            <v>-166.05799999999999</v>
          </cell>
          <cell r="X148">
            <v>-163.34800000000001</v>
          </cell>
          <cell r="Y148">
            <v>-240.001</v>
          </cell>
          <cell r="Z148">
            <v>517.673</v>
          </cell>
          <cell r="AA148">
            <v>501.84300000000002</v>
          </cell>
          <cell r="AB148">
            <v>494.67899999999997</v>
          </cell>
          <cell r="AC148">
            <v>490.48899999999998</v>
          </cell>
          <cell r="AD148">
            <v>485.03100000000001</v>
          </cell>
          <cell r="AE148">
            <v>485.01100000000002</v>
          </cell>
          <cell r="AF148">
            <v>480.375</v>
          </cell>
          <cell r="AG148">
            <v>320.24900000000002</v>
          </cell>
          <cell r="AH148">
            <v>71.528999999999996</v>
          </cell>
          <cell r="AI148">
            <v>28.018000000000001</v>
          </cell>
          <cell r="AJ148">
            <v>29.478000000000002</v>
          </cell>
          <cell r="AK148">
            <v>30.297000000000001</v>
          </cell>
          <cell r="AL148">
            <v>31.975999999999999</v>
          </cell>
          <cell r="AM148">
            <v>46.426000000000002</v>
          </cell>
          <cell r="AN148">
            <v>45.774999999999999</v>
          </cell>
          <cell r="AO148">
            <v>48.734000000000002</v>
          </cell>
          <cell r="AP148">
            <v>44.889000000000003</v>
          </cell>
          <cell r="AQ148">
            <v>44.869</v>
          </cell>
          <cell r="AR148">
            <v>42.667000000000002</v>
          </cell>
          <cell r="AS148">
            <v>42.783999999999999</v>
          </cell>
          <cell r="AT148">
            <v>41.457999999999998</v>
          </cell>
          <cell r="AU148">
            <v>42.128999999999998</v>
          </cell>
          <cell r="AV148">
            <v>46.265000000000001</v>
          </cell>
          <cell r="AW148">
            <v>47.389000000000003</v>
          </cell>
          <cell r="AX148">
            <v>49.286000000000001</v>
          </cell>
          <cell r="AY148">
            <v>53.478999999999999</v>
          </cell>
          <cell r="AZ148">
            <v>55.634999999999998</v>
          </cell>
          <cell r="BA148">
            <v>58.051000000000002</v>
          </cell>
          <cell r="BB148">
            <v>57.761000000000003</v>
          </cell>
          <cell r="BC148">
            <v>60.685000000000002</v>
          </cell>
          <cell r="BD148">
            <v>59.4</v>
          </cell>
          <cell r="BE148">
            <v>65.977000000000004</v>
          </cell>
          <cell r="BF148">
            <v>69.400000000000006</v>
          </cell>
          <cell r="BG148">
            <v>68.497</v>
          </cell>
          <cell r="BH148">
            <v>72.555999999999997</v>
          </cell>
          <cell r="BI148">
            <v>74.617000000000004</v>
          </cell>
          <cell r="BJ148">
            <v>78.763000000000005</v>
          </cell>
          <cell r="BK148">
            <v>84.597999999999999</v>
          </cell>
          <cell r="BL148">
            <v>85.28</v>
          </cell>
          <cell r="BM148">
            <v>83.594999999999999</v>
          </cell>
          <cell r="BN148">
            <v>87.301000000000002</v>
          </cell>
          <cell r="BO148">
            <v>92.302000000000007</v>
          </cell>
          <cell r="BP148">
            <v>92.617000000000004</v>
          </cell>
          <cell r="BQ148">
            <v>88.492000000000004</v>
          </cell>
          <cell r="BR148">
            <v>87.911000000000001</v>
          </cell>
          <cell r="BS148">
            <v>93.013999999999996</v>
          </cell>
          <cell r="BT148">
            <v>92.424000000000007</v>
          </cell>
          <cell r="BU148">
            <v>94.263999999999996</v>
          </cell>
          <cell r="BV148">
            <v>90.867999999999995</v>
          </cell>
          <cell r="BW148">
            <v>88.828000000000003</v>
          </cell>
          <cell r="BX148">
            <v>88.605999999999995</v>
          </cell>
          <cell r="BY148">
            <v>86.236999999999995</v>
          </cell>
          <cell r="BZ148">
            <v>82.805000000000007</v>
          </cell>
          <cell r="CA148">
            <v>80.278999999999996</v>
          </cell>
          <cell r="CB148">
            <v>78.283000000000001</v>
          </cell>
          <cell r="CC148">
            <v>79.332999999999998</v>
          </cell>
          <cell r="CD148">
            <v>79.567999999999998</v>
          </cell>
          <cell r="CE148">
            <v>80.608999999999995</v>
          </cell>
          <cell r="CF148">
            <v>80.174000000000007</v>
          </cell>
          <cell r="CG148">
            <v>85.146000000000001</v>
          </cell>
          <cell r="CH148">
            <v>88.174000000000007</v>
          </cell>
          <cell r="CI148">
            <v>88.191000000000003</v>
          </cell>
          <cell r="CJ148">
            <v>89.239000000000004</v>
          </cell>
          <cell r="CK148">
            <v>86.311999999999998</v>
          </cell>
          <cell r="CL148">
            <v>82.414000000000001</v>
          </cell>
          <cell r="CM148">
            <v>80.775000000000006</v>
          </cell>
          <cell r="CN148">
            <v>81.938000000000002</v>
          </cell>
          <cell r="CO148">
            <v>83.265000000000001</v>
          </cell>
          <cell r="CP148">
            <v>82.665000000000006</v>
          </cell>
          <cell r="CQ148">
            <v>83.858000000000004</v>
          </cell>
          <cell r="CR148">
            <v>85.994</v>
          </cell>
          <cell r="CS148">
            <v>86.855999999999995</v>
          </cell>
          <cell r="CT148">
            <v>89.733000000000004</v>
          </cell>
          <cell r="CU148">
            <v>94.027000000000001</v>
          </cell>
          <cell r="CV148">
            <v>96.478999999999999</v>
          </cell>
          <cell r="CW148">
            <v>98.492999999999995</v>
          </cell>
          <cell r="CX148">
            <v>104.578</v>
          </cell>
          <cell r="CY148">
            <v>107.93899999999999</v>
          </cell>
          <cell r="CZ148">
            <v>107.179</v>
          </cell>
          <cell r="DA148">
            <v>98.756</v>
          </cell>
          <cell r="DB148">
            <v>101.119</v>
          </cell>
          <cell r="DC148">
            <v>99.364000000000004</v>
          </cell>
          <cell r="DD148">
            <v>94.018000000000001</v>
          </cell>
          <cell r="DE148">
            <v>89.572999999999993</v>
          </cell>
          <cell r="DF148">
            <v>89.486999999999995</v>
          </cell>
          <cell r="DG148">
            <v>92.256</v>
          </cell>
          <cell r="DH148">
            <v>95.998999999999995</v>
          </cell>
          <cell r="DI148">
            <v>98.242000000000004</v>
          </cell>
          <cell r="DJ148">
            <v>93.457999999999998</v>
          </cell>
          <cell r="DK148">
            <v>91.363</v>
          </cell>
          <cell r="DL148">
            <v>86.653999999999996</v>
          </cell>
          <cell r="DM148">
            <v>92.097999999999999</v>
          </cell>
          <cell r="DN148">
            <v>92.900999999999996</v>
          </cell>
          <cell r="DO148">
            <v>83.132000000000005</v>
          </cell>
          <cell r="DP148">
            <v>70.436999999999998</v>
          </cell>
          <cell r="DQ148">
            <v>65.257000000000005</v>
          </cell>
          <cell r="DR148">
            <v>63.164999999999999</v>
          </cell>
          <cell r="DS148">
            <v>88.531999999999996</v>
          </cell>
          <cell r="DT148">
            <v>85.322999999999993</v>
          </cell>
          <cell r="DU148">
            <v>74.659000000000006</v>
          </cell>
          <cell r="DV148">
            <v>70.457999999999998</v>
          </cell>
          <cell r="DW148">
            <v>69.290000000000006</v>
          </cell>
          <cell r="DX148">
            <v>71.790000000000006</v>
          </cell>
          <cell r="DY148">
            <v>72.046999999999997</v>
          </cell>
          <cell r="DZ148">
            <v>72.242999999999995</v>
          </cell>
          <cell r="EA148">
            <v>71.164000000000001</v>
          </cell>
          <cell r="EB148">
            <v>71.58</v>
          </cell>
          <cell r="EC148">
            <v>73.259</v>
          </cell>
          <cell r="ED148">
            <v>71.394000000000005</v>
          </cell>
          <cell r="EE148">
            <v>66.778000000000006</v>
          </cell>
          <cell r="EF148">
            <v>72.531000000000006</v>
          </cell>
          <cell r="EG148">
            <v>73.105999999999995</v>
          </cell>
          <cell r="EH148">
            <v>83.179000000000002</v>
          </cell>
          <cell r="EI148">
            <v>95.688999999999993</v>
          </cell>
          <cell r="EJ148">
            <v>97.75</v>
          </cell>
          <cell r="EK148">
            <v>108.038</v>
          </cell>
          <cell r="EL148">
            <v>109.95699999999999</v>
          </cell>
          <cell r="EM148">
            <v>104.306</v>
          </cell>
          <cell r="EN148">
            <v>104.324</v>
          </cell>
          <cell r="EO148">
            <v>102.19199999999999</v>
          </cell>
          <cell r="EP148">
            <v>102.292</v>
          </cell>
          <cell r="EQ148">
            <v>100.459</v>
          </cell>
          <cell r="ER148">
            <v>106.864</v>
          </cell>
          <cell r="ES148">
            <v>110.127</v>
          </cell>
          <cell r="ET148">
            <v>116.68300000000001</v>
          </cell>
          <cell r="EU148">
            <v>101.532</v>
          </cell>
          <cell r="EV148">
            <v>101.411</v>
          </cell>
          <cell r="EW148">
            <v>99.254999999999995</v>
          </cell>
          <cell r="EX148">
            <v>103.319</v>
          </cell>
          <cell r="EY148">
            <v>94.043000000000006</v>
          </cell>
          <cell r="EZ148">
            <v>84.602999999999994</v>
          </cell>
          <cell r="FA148">
            <v>86.051000000000002</v>
          </cell>
          <cell r="FB148">
            <v>87.921999999999997</v>
          </cell>
          <cell r="FC148">
            <v>93.677000000000007</v>
          </cell>
          <cell r="FD148">
            <v>99.209000000000003</v>
          </cell>
          <cell r="FE148">
            <v>98.956999999999994</v>
          </cell>
          <cell r="FF148">
            <v>102.29300000000001</v>
          </cell>
          <cell r="FG148">
            <v>95.284999999999997</v>
          </cell>
          <cell r="FH148">
            <v>92.462000000000003</v>
          </cell>
          <cell r="FI148">
            <v>92.738</v>
          </cell>
          <cell r="FJ148">
            <v>91.516999999999996</v>
          </cell>
          <cell r="FK148">
            <v>92.506</v>
          </cell>
          <cell r="FL148">
            <v>96.635999999999996</v>
          </cell>
          <cell r="FM148">
            <v>97.778000000000006</v>
          </cell>
          <cell r="FN148">
            <v>90.316000000000003</v>
          </cell>
          <cell r="FO148">
            <v>85.912999999999997</v>
          </cell>
          <cell r="FP148">
            <v>88.007000000000005</v>
          </cell>
          <cell r="FQ148">
            <v>88.671999999999997</v>
          </cell>
          <cell r="FR148">
            <v>94.322999999999993</v>
          </cell>
          <cell r="FS148">
            <v>95.013000000000005</v>
          </cell>
          <cell r="FT148">
            <v>103.389</v>
          </cell>
          <cell r="FU148">
            <v>107.88500000000001</v>
          </cell>
          <cell r="FV148">
            <v>111.69199999999999</v>
          </cell>
          <cell r="FW148">
            <v>109.498</v>
          </cell>
          <cell r="FX148">
            <v>104.85299999999999</v>
          </cell>
          <cell r="FY148">
            <v>99.412000000000006</v>
          </cell>
          <cell r="FZ148">
            <v>99.350999999999999</v>
          </cell>
          <cell r="GA148">
            <v>103.816</v>
          </cell>
          <cell r="GB148">
            <v>114.91</v>
          </cell>
          <cell r="GC148">
            <v>125.425</v>
          </cell>
          <cell r="GD148">
            <v>129.78700000000001</v>
          </cell>
          <cell r="GE148">
            <v>132.87</v>
          </cell>
          <cell r="GF148">
            <v>135.85599999999999</v>
          </cell>
          <cell r="GG148">
            <v>125.67</v>
          </cell>
          <cell r="GH148">
            <v>134.01400000000001</v>
          </cell>
          <cell r="GI148">
            <v>141.77500000000001</v>
          </cell>
          <cell r="GJ148">
            <v>142.124</v>
          </cell>
          <cell r="GK148">
            <v>148.81800000000001</v>
          </cell>
          <cell r="GL148">
            <v>166.036</v>
          </cell>
          <cell r="GM148">
            <v>182.50800000000001</v>
          </cell>
          <cell r="GN148">
            <v>178.89400000000001</v>
          </cell>
          <cell r="GO148">
            <v>178.91499999999999</v>
          </cell>
          <cell r="GP148">
            <v>184.79</v>
          </cell>
          <cell r="GQ148">
            <v>181.11500000000001</v>
          </cell>
          <cell r="GR148">
            <v>190.43</v>
          </cell>
          <cell r="GS148">
            <v>181.155</v>
          </cell>
          <cell r="GT148">
            <v>188.721</v>
          </cell>
          <cell r="GU148">
            <v>167.55099999999999</v>
          </cell>
          <cell r="GV148">
            <v>162.244</v>
          </cell>
          <cell r="GW148">
            <v>160.898</v>
          </cell>
          <cell r="GX148">
            <v>160.643</v>
          </cell>
          <cell r="GY148">
            <v>160.12700000000001</v>
          </cell>
          <cell r="GZ148">
            <v>164.26599999999999</v>
          </cell>
          <cell r="HA148">
            <v>160.38300000000001</v>
          </cell>
          <cell r="HB148">
            <v>161.68799999999999</v>
          </cell>
          <cell r="HC148">
            <v>150.077</v>
          </cell>
          <cell r="HD148">
            <v>153.72900000000001</v>
          </cell>
          <cell r="HE148">
            <v>149.71199999999999</v>
          </cell>
          <cell r="HF148">
            <v>130.809</v>
          </cell>
          <cell r="HG148">
            <v>118.821</v>
          </cell>
          <cell r="HH148">
            <v>120.732</v>
          </cell>
          <cell r="HI148">
            <v>121.166</v>
          </cell>
          <cell r="HJ148">
            <v>124.693</v>
          </cell>
          <cell r="HK148">
            <v>126.45</v>
          </cell>
          <cell r="HL148">
            <v>133.82499999999999</v>
          </cell>
          <cell r="HM148">
            <v>132.572</v>
          </cell>
          <cell r="HN148">
            <v>133.048</v>
          </cell>
          <cell r="HO148">
            <v>134.9</v>
          </cell>
          <cell r="HP148">
            <v>135.21100000000001</v>
          </cell>
          <cell r="HQ148">
            <v>133.04499999999999</v>
          </cell>
          <cell r="HR148">
            <v>135.05699999999999</v>
          </cell>
          <cell r="HS148">
            <v>134.779</v>
          </cell>
          <cell r="HT148">
            <v>140.47</v>
          </cell>
          <cell r="HU148">
            <v>144.64099999999999</v>
          </cell>
          <cell r="HV148">
            <v>152.351</v>
          </cell>
          <cell r="HW148">
            <v>151.994</v>
          </cell>
          <cell r="HX148">
            <v>155.08199999999999</v>
          </cell>
          <cell r="HY148">
            <v>151.929</v>
          </cell>
          <cell r="HZ148">
            <v>150.63399999999999</v>
          </cell>
          <cell r="IA148">
            <v>149.47800000000001</v>
          </cell>
          <cell r="IB148">
            <v>151.803</v>
          </cell>
          <cell r="IC148">
            <v>150.709</v>
          </cell>
          <cell r="ID148">
            <v>161.148</v>
          </cell>
          <cell r="IE148">
            <v>166.44399999999999</v>
          </cell>
          <cell r="IF148">
            <v>172.142</v>
          </cell>
          <cell r="IG148">
            <v>177.49700000000001</v>
          </cell>
          <cell r="IH148">
            <v>196.37899999999999</v>
          </cell>
          <cell r="II148">
            <v>184.90600000000001</v>
          </cell>
          <cell r="IJ148">
            <v>185.65899999999999</v>
          </cell>
          <cell r="IK148">
            <v>184.39</v>
          </cell>
          <cell r="IL148">
            <v>171.124</v>
          </cell>
          <cell r="IM148">
            <v>174.94499999999999</v>
          </cell>
          <cell r="IN148">
            <v>180.303</v>
          </cell>
          <cell r="IO148">
            <v>179.63399999999999</v>
          </cell>
          <cell r="IP148">
            <v>187.86799999999999</v>
          </cell>
          <cell r="IQ148">
            <v>187.89599999999999</v>
          </cell>
          <cell r="IR148">
            <v>214.37100000000001</v>
          </cell>
          <cell r="IS148">
            <v>220.47900000000001</v>
          </cell>
          <cell r="IT148">
            <v>216.58500000000001</v>
          </cell>
          <cell r="IU148">
            <v>214.227</v>
          </cell>
          <cell r="IV148">
            <v>205.51400000000001</v>
          </cell>
          <cell r="IW148">
            <v>202.51</v>
          </cell>
          <cell r="IX148">
            <v>201.119</v>
          </cell>
          <cell r="IY148">
            <v>187.15100000000001</v>
          </cell>
          <cell r="IZ148">
            <v>185.99100000000001</v>
          </cell>
          <cell r="JA148">
            <v>198.29900000000001</v>
          </cell>
          <cell r="JB148">
            <v>211.96600000000001</v>
          </cell>
          <cell r="JC148">
            <v>219.29499999999999</v>
          </cell>
          <cell r="JD148">
            <v>220.88399999999999</v>
          </cell>
          <cell r="JE148">
            <v>221.36799999999999</v>
          </cell>
          <cell r="JF148">
            <v>219.70099999999999</v>
          </cell>
          <cell r="JG148">
            <v>219.786</v>
          </cell>
          <cell r="JH148">
            <v>222.452</v>
          </cell>
          <cell r="JI148">
            <v>222.565</v>
          </cell>
          <cell r="JJ148">
            <v>216.363</v>
          </cell>
          <cell r="JK148">
            <v>220.81100000000001</v>
          </cell>
          <cell r="JL148">
            <v>226.03299999999999</v>
          </cell>
          <cell r="JM148">
            <v>227.77600000000001</v>
          </cell>
          <cell r="JN148">
            <v>213.50200000000001</v>
          </cell>
          <cell r="JO148">
            <v>201.458</v>
          </cell>
          <cell r="JP148">
            <v>208.441</v>
          </cell>
          <cell r="JQ148">
            <v>230.15600000000001</v>
          </cell>
          <cell r="JR148">
            <v>227.65</v>
          </cell>
          <cell r="JS148">
            <v>228.86199999999999</v>
          </cell>
          <cell r="JT148">
            <v>239.46600000000001</v>
          </cell>
          <cell r="JU148">
            <v>244.53800000000001</v>
          </cell>
          <cell r="JV148">
            <v>243.328</v>
          </cell>
          <cell r="JW148">
            <v>245.93</v>
          </cell>
          <cell r="JX148">
            <v>251.274</v>
          </cell>
          <cell r="JY148">
            <v>257.14100000000002</v>
          </cell>
          <cell r="JZ148">
            <v>252.88900000000001</v>
          </cell>
          <cell r="KA148">
            <v>235.25</v>
          </cell>
          <cell r="KB148">
            <v>234.29300000000001</v>
          </cell>
          <cell r="KC148">
            <v>238.15700000000001</v>
          </cell>
          <cell r="KD148">
            <v>236.89599999999999</v>
          </cell>
          <cell r="KE148">
            <v>248.02099999999999</v>
          </cell>
          <cell r="KF148">
            <v>249.27799999999999</v>
          </cell>
          <cell r="KG148">
            <v>245.905</v>
          </cell>
          <cell r="KH148">
            <v>255.11500000000001</v>
          </cell>
          <cell r="KI148">
            <v>255.07300000000001</v>
          </cell>
          <cell r="KJ148">
            <v>277.73200000000003</v>
          </cell>
          <cell r="KK148">
            <v>297.86599999999999</v>
          </cell>
          <cell r="KL148">
            <v>323.15499999999997</v>
          </cell>
          <cell r="KM148">
            <v>330.36500000000001</v>
          </cell>
          <cell r="KN148">
            <v>315.66500000000002</v>
          </cell>
          <cell r="KO148">
            <v>308.89800000000002</v>
          </cell>
          <cell r="KP148">
            <v>309.85300000000001</v>
          </cell>
          <cell r="KQ148">
            <v>309.44600000000003</v>
          </cell>
          <cell r="KR148">
            <v>301.86500000000001</v>
          </cell>
          <cell r="KS148">
            <v>307.55900000000003</v>
          </cell>
          <cell r="KT148">
            <v>302.61599999999999</v>
          </cell>
          <cell r="KU148">
            <v>296.99400000000003</v>
          </cell>
          <cell r="KV148">
            <v>296.45</v>
          </cell>
          <cell r="KW148">
            <v>286.88900000000001</v>
          </cell>
          <cell r="KX148">
            <v>284.36500000000001</v>
          </cell>
          <cell r="KY148">
            <v>280.61399999999998</v>
          </cell>
          <cell r="KZ148">
            <v>292.68900000000002</v>
          </cell>
          <cell r="LA148">
            <v>308.16899999999998</v>
          </cell>
          <cell r="LB148">
            <v>311.06099999999998</v>
          </cell>
          <cell r="LC148">
            <v>305.24200000000002</v>
          </cell>
          <cell r="LD148">
            <v>300.041</v>
          </cell>
          <cell r="LE148">
            <v>290.76100000000002</v>
          </cell>
          <cell r="LF148">
            <v>272.65899999999999</v>
          </cell>
          <cell r="LG148">
            <v>257.70800000000003</v>
          </cell>
          <cell r="LH148">
            <v>262.83199999999999</v>
          </cell>
          <cell r="LI148">
            <v>244.21299999999999</v>
          </cell>
          <cell r="LJ148">
            <v>236.07499999999999</v>
          </cell>
          <cell r="LK148">
            <v>229.81200000000001</v>
          </cell>
          <cell r="LL148">
            <v>227.61799999999999</v>
          </cell>
          <cell r="LM148">
            <v>230.61799999999999</v>
          </cell>
          <cell r="LN148">
            <v>233.73099999999999</v>
          </cell>
          <cell r="LO148">
            <v>235.09100000000001</v>
          </cell>
          <cell r="LP148">
            <v>242.38499999999999</v>
          </cell>
          <cell r="LQ148">
            <v>225.96100000000001</v>
          </cell>
          <cell r="LR148">
            <v>218.607</v>
          </cell>
          <cell r="LS148">
            <v>214.18199999999999</v>
          </cell>
          <cell r="LT148">
            <v>208.79400000000001</v>
          </cell>
          <cell r="LU148">
            <v>205.482</v>
          </cell>
          <cell r="LV148">
            <v>205.03899999999999</v>
          </cell>
          <cell r="LW148">
            <v>198.631</v>
          </cell>
          <cell r="LX148">
            <v>194.03800000000001</v>
          </cell>
          <cell r="LY148">
            <v>198.142</v>
          </cell>
          <cell r="LZ148">
            <v>203.79400000000001</v>
          </cell>
          <cell r="MA148">
            <v>202.18299999999999</v>
          </cell>
          <cell r="MB148">
            <v>205.59100000000001</v>
          </cell>
          <cell r="MC148">
            <v>223.16200000000001</v>
          </cell>
          <cell r="MD148">
            <v>225.857</v>
          </cell>
          <cell r="ME148">
            <v>229.99</v>
          </cell>
          <cell r="MF148">
            <v>231.41</v>
          </cell>
          <cell r="MG148">
            <v>232.62200000000001</v>
          </cell>
          <cell r="MH148">
            <v>228.82400000000001</v>
          </cell>
          <cell r="MI148">
            <v>227.27799999999999</v>
          </cell>
          <cell r="MJ148">
            <v>224.59</v>
          </cell>
          <cell r="MK148">
            <v>218.87899999999999</v>
          </cell>
          <cell r="ML148">
            <v>219.58199999999999</v>
          </cell>
          <cell r="MM148">
            <v>216.23099999999999</v>
          </cell>
          <cell r="MN148">
            <v>215.351</v>
          </cell>
          <cell r="MO148">
            <v>217.22200000000001</v>
          </cell>
          <cell r="MP148">
            <v>211.22</v>
          </cell>
          <cell r="MQ148">
            <v>210.334</v>
          </cell>
          <cell r="MR148">
            <v>210.30600000000001</v>
          </cell>
          <cell r="MS148">
            <v>202.24100000000001</v>
          </cell>
          <cell r="MT148">
            <v>199.714</v>
          </cell>
          <cell r="MU148">
            <v>198.42500000000001</v>
          </cell>
          <cell r="MV148">
            <v>191.50299999999999</v>
          </cell>
          <cell r="MW148">
            <v>191.07400000000001</v>
          </cell>
          <cell r="MX148">
            <v>192.041</v>
          </cell>
          <cell r="MY148">
            <v>192.96</v>
          </cell>
          <cell r="MZ148">
            <v>187.85</v>
          </cell>
          <cell r="NA148">
            <v>188.10599999999999</v>
          </cell>
          <cell r="NB148">
            <v>180.321</v>
          </cell>
          <cell r="NC148">
            <v>179.55699999999999</v>
          </cell>
          <cell r="ND148">
            <v>178.76300000000001</v>
          </cell>
          <cell r="NE148">
            <v>179.36799999999999</v>
          </cell>
          <cell r="NF148">
            <v>178.32900000000001</v>
          </cell>
          <cell r="NG148">
            <v>178.898</v>
          </cell>
          <cell r="NH148">
            <v>178.96199999999999</v>
          </cell>
          <cell r="NI148">
            <v>181.72200000000001</v>
          </cell>
          <cell r="NJ148">
            <v>182.96</v>
          </cell>
          <cell r="NK148">
            <v>189.25899999999999</v>
          </cell>
          <cell r="NL148">
            <v>192.136</v>
          </cell>
          <cell r="NM148">
            <v>193.42</v>
          </cell>
          <cell r="NN148">
            <v>194.43600000000001</v>
          </cell>
          <cell r="NO148">
            <v>195.37</v>
          </cell>
          <cell r="NP148">
            <v>199.04400000000001</v>
          </cell>
          <cell r="NQ148">
            <v>201.37</v>
          </cell>
          <cell r="NR148">
            <v>203.399</v>
          </cell>
          <cell r="NS148">
            <v>202.374</v>
          </cell>
          <cell r="NT148">
            <v>201.839</v>
          </cell>
          <cell r="NU148">
            <v>198.995</v>
          </cell>
          <cell r="NV148">
            <v>198.03899999999999</v>
          </cell>
          <cell r="NW148">
            <v>192.947</v>
          </cell>
          <cell r="NX148">
            <v>194.35900000000001</v>
          </cell>
          <cell r="NY148">
            <v>195.315</v>
          </cell>
          <cell r="NZ148">
            <v>195.56</v>
          </cell>
          <cell r="OA148">
            <v>194.58699999999999</v>
          </cell>
          <cell r="OB148">
            <v>195.98699999999999</v>
          </cell>
          <cell r="OC148">
            <v>197.03399999999999</v>
          </cell>
          <cell r="OD148">
            <v>200.696</v>
          </cell>
          <cell r="OE148">
            <v>199.125</v>
          </cell>
          <cell r="OF148">
            <v>199.196</v>
          </cell>
          <cell r="OG148">
            <v>198.96100000000001</v>
          </cell>
          <cell r="OH148">
            <v>190.43299999999999</v>
          </cell>
          <cell r="OI148">
            <v>187.102</v>
          </cell>
          <cell r="OJ148">
            <v>184.19300000000001</v>
          </cell>
          <cell r="OK148">
            <v>180.63</v>
          </cell>
          <cell r="OL148">
            <v>176.34299999999999</v>
          </cell>
          <cell r="OM148">
            <v>174.33199999999999</v>
          </cell>
          <cell r="ON148">
            <v>176.50200000000001</v>
          </cell>
          <cell r="OO148">
            <v>177.04900000000001</v>
          </cell>
          <cell r="OP148">
            <v>177.34399999999999</v>
          </cell>
          <cell r="OQ148">
            <v>177.61</v>
          </cell>
          <cell r="OR148">
            <v>182.60599999999999</v>
          </cell>
          <cell r="OS148">
            <v>184.929</v>
          </cell>
          <cell r="OT148">
            <v>186.62200000000001</v>
          </cell>
          <cell r="OU148">
            <v>188.303</v>
          </cell>
          <cell r="OV148">
            <v>194.191</v>
          </cell>
          <cell r="OW148">
            <v>197.85</v>
          </cell>
          <cell r="OX148">
            <v>199.209</v>
          </cell>
          <cell r="OY148">
            <v>200.78800000000001</v>
          </cell>
          <cell r="OZ148">
            <v>200.77699999999999</v>
          </cell>
          <cell r="PA148">
            <v>201.76300000000001</v>
          </cell>
          <cell r="PB148">
            <v>202.16900000000001</v>
          </cell>
          <cell r="PC148">
            <v>202.11199999999999</v>
          </cell>
          <cell r="PD148">
            <v>203.101</v>
          </cell>
          <cell r="PE148">
            <v>204.18299999999999</v>
          </cell>
          <cell r="PF148">
            <v>206.33699999999999</v>
          </cell>
          <cell r="PG148">
            <v>203.09200000000001</v>
          </cell>
          <cell r="PH148">
            <v>213.04300000000001</v>
          </cell>
        </row>
        <row r="149">
          <cell r="B149" t="str">
            <v>EDPPL 4.496 04/30/79 nc-24</v>
          </cell>
          <cell r="C149" t="str">
            <v>PTEDPKOM0034</v>
          </cell>
          <cell r="D149">
            <v>306.66511677789691</v>
          </cell>
          <cell r="E149">
            <v>287.94821851837634</v>
          </cell>
          <cell r="F149">
            <v>286.79879904019833</v>
          </cell>
          <cell r="G149">
            <v>290.60327396166326</v>
          </cell>
          <cell r="H149">
            <v>297.2005275611877</v>
          </cell>
          <cell r="I149">
            <v>304.2906853693724</v>
          </cell>
          <cell r="J149">
            <v>306.11008178663258</v>
          </cell>
          <cell r="K149">
            <v>305.66066912579538</v>
          </cell>
          <cell r="L149">
            <v>303.09363229119776</v>
          </cell>
          <cell r="M149">
            <v>291.87902603113656</v>
          </cell>
          <cell r="N149">
            <v>283.89107841432093</v>
          </cell>
          <cell r="O149">
            <v>284.78990373599532</v>
          </cell>
          <cell r="P149">
            <v>272.61951893687245</v>
          </cell>
          <cell r="Q149">
            <v>274.04334937155244</v>
          </cell>
          <cell r="R149">
            <v>263.15078766798973</v>
          </cell>
          <cell r="S149">
            <v>259.00666446828842</v>
          </cell>
          <cell r="T149">
            <v>297.32168258726597</v>
          </cell>
          <cell r="U149">
            <v>286.54820488369467</v>
          </cell>
          <cell r="V149">
            <v>290.19838836169242</v>
          </cell>
          <cell r="W149">
            <v>273.96257935416702</v>
          </cell>
          <cell r="X149">
            <v>257.50517055535317</v>
          </cell>
          <cell r="Y149">
            <v>242.4622725738287</v>
          </cell>
          <cell r="Z149">
            <v>266.79372255468371</v>
          </cell>
          <cell r="AA149">
            <v>294.14990613532069</v>
          </cell>
          <cell r="AB149">
            <v>308.55492808210852</v>
          </cell>
          <cell r="AC149">
            <v>328.27938053286078</v>
          </cell>
          <cell r="AD149">
            <v>334.0016256107092</v>
          </cell>
          <cell r="AE149">
            <v>336.13167594099042</v>
          </cell>
          <cell r="AF149">
            <v>333.036527454257</v>
          </cell>
          <cell r="AG149">
            <v>333.74585388898851</v>
          </cell>
          <cell r="AH149">
            <v>345.6345791403055</v>
          </cell>
          <cell r="AI149">
            <v>368.75137232124808</v>
          </cell>
          <cell r="AJ149">
            <v>379.07233082485197</v>
          </cell>
          <cell r="AK149">
            <v>386.20183812868595</v>
          </cell>
          <cell r="AL149">
            <v>395.49246115410324</v>
          </cell>
          <cell r="AM149">
            <v>403.96192233610151</v>
          </cell>
          <cell r="AN149">
            <v>413.81379343104362</v>
          </cell>
          <cell r="AO149">
            <v>420.23811635231976</v>
          </cell>
          <cell r="AP149">
            <v>426.04423798668381</v>
          </cell>
          <cell r="AQ149">
            <v>417.08497913515566</v>
          </cell>
          <cell r="AR149">
            <v>410.75385238778591</v>
          </cell>
          <cell r="AS149">
            <v>411.33995277035234</v>
          </cell>
          <cell r="AT149">
            <v>416.64695711779592</v>
          </cell>
          <cell r="AU149">
            <v>409.49363301396369</v>
          </cell>
          <cell r="AV149">
            <v>408.99348021399976</v>
          </cell>
          <cell r="AW149">
            <v>407.98903256189823</v>
          </cell>
          <cell r="AX149">
            <v>401.11633249282841</v>
          </cell>
          <cell r="AY149">
            <v>377.05825795543194</v>
          </cell>
          <cell r="AZ149">
            <v>369.05167110383508</v>
          </cell>
          <cell r="BA149">
            <v>358.54949781763554</v>
          </cell>
          <cell r="BB149">
            <v>353.11616087889666</v>
          </cell>
          <cell r="BC149">
            <v>364.18890185201167</v>
          </cell>
          <cell r="BD149">
            <v>359.44625211322312</v>
          </cell>
          <cell r="BE149">
            <v>360.71475559139253</v>
          </cell>
          <cell r="BF149">
            <v>352.23079722678665</v>
          </cell>
          <cell r="BG149">
            <v>333.89703879332546</v>
          </cell>
          <cell r="BH149">
            <v>316.73237458586692</v>
          </cell>
          <cell r="BI149">
            <v>318.34052634227277</v>
          </cell>
          <cell r="BJ149">
            <v>291.48242453551291</v>
          </cell>
          <cell r="BK149">
            <v>285.0746698229313</v>
          </cell>
          <cell r="BL149">
            <v>329.90720703709127</v>
          </cell>
          <cell r="BM149">
            <v>362.09923653042313</v>
          </cell>
          <cell r="BN149">
            <v>386.86456647646423</v>
          </cell>
          <cell r="BO149">
            <v>407.17408379673958</v>
          </cell>
          <cell r="BP149">
            <v>407.60899927496911</v>
          </cell>
          <cell r="BQ149">
            <v>402.17152028405667</v>
          </cell>
          <cell r="BR149">
            <v>396.07027743232254</v>
          </cell>
          <cell r="BS149">
            <v>392.57542091083531</v>
          </cell>
          <cell r="BT149">
            <v>394.0137485281229</v>
          </cell>
          <cell r="BU149">
            <v>393.01654946732521</v>
          </cell>
          <cell r="BV149">
            <v>393.9060551716089</v>
          </cell>
          <cell r="BW149">
            <v>397.79337113654617</v>
          </cell>
          <cell r="BX149">
            <v>491.72579481673245</v>
          </cell>
          <cell r="BY149">
            <v>514.08873450207716</v>
          </cell>
          <cell r="BZ149">
            <v>504.04632900714876</v>
          </cell>
          <cell r="CA149">
            <v>506.42490246784689</v>
          </cell>
          <cell r="CB149">
            <v>512.92067578911781</v>
          </cell>
          <cell r="CC149">
            <v>483.3060382608175</v>
          </cell>
          <cell r="CD149">
            <v>446.20360591566566</v>
          </cell>
          <cell r="CE149">
            <v>377.59258268582818</v>
          </cell>
          <cell r="CF149">
            <v>361.54213051307198</v>
          </cell>
          <cell r="CG149">
            <v>302.34599187386033</v>
          </cell>
          <cell r="CH149">
            <v>297.10008279597758</v>
          </cell>
          <cell r="CI149">
            <v>304.98344359540937</v>
          </cell>
          <cell r="CJ149">
            <v>236.2388391829729</v>
          </cell>
          <cell r="CK149">
            <v>210.51462415874002</v>
          </cell>
          <cell r="CL149">
            <v>201.72622495937347</v>
          </cell>
          <cell r="CM149">
            <v>206.01014241993425</v>
          </cell>
          <cell r="CN149">
            <v>225.23030001854897</v>
          </cell>
          <cell r="CO149">
            <v>223.98975539255142</v>
          </cell>
          <cell r="CP149">
            <v>202.35685240280628</v>
          </cell>
          <cell r="CQ149">
            <v>189.2213694472313</v>
          </cell>
          <cell r="CR149">
            <v>184.20430875194072</v>
          </cell>
          <cell r="CS149">
            <v>174.34415355265142</v>
          </cell>
          <cell r="CT149">
            <v>154.95831386709213</v>
          </cell>
          <cell r="CU149">
            <v>153.7705804063082</v>
          </cell>
          <cell r="CV149">
            <v>159.16146131026744</v>
          </cell>
          <cell r="CW149">
            <v>163.59656367516516</v>
          </cell>
          <cell r="CX149">
            <v>163.18650050997735</v>
          </cell>
          <cell r="CY149">
            <v>163.90100450992585</v>
          </cell>
          <cell r="CZ149">
            <v>163.8844363012314</v>
          </cell>
          <cell r="DA149">
            <v>162.84581671869753</v>
          </cell>
          <cell r="DB149">
            <v>166.42765633583068</v>
          </cell>
          <cell r="DC149">
            <v>167.37515077054499</v>
          </cell>
          <cell r="DD149">
            <v>164.42911616206169</v>
          </cell>
          <cell r="DE149">
            <v>161.42095077097414</v>
          </cell>
          <cell r="DF149">
            <v>164.33177793598176</v>
          </cell>
          <cell r="DG149">
            <v>170.72503546595573</v>
          </cell>
          <cell r="DH149">
            <v>181.05013602173329</v>
          </cell>
          <cell r="DI149">
            <v>181.08534346520901</v>
          </cell>
          <cell r="DJ149">
            <v>179.23073960447311</v>
          </cell>
          <cell r="DK149">
            <v>175.15910231781004</v>
          </cell>
          <cell r="DL149">
            <v>181.51197483909129</v>
          </cell>
          <cell r="DM149">
            <v>186.44412346482278</v>
          </cell>
          <cell r="DN149">
            <v>171.12992106592654</v>
          </cell>
          <cell r="DO149">
            <v>159.2919359537363</v>
          </cell>
          <cell r="DP149">
            <v>152.79823365855216</v>
          </cell>
          <cell r="DQ149">
            <v>152.26701546728609</v>
          </cell>
          <cell r="DR149">
            <v>149.7486477457285</v>
          </cell>
          <cell r="DS149">
            <v>151.89526628470421</v>
          </cell>
          <cell r="DT149">
            <v>157.87535411036015</v>
          </cell>
          <cell r="DU149">
            <v>161.46133577966691</v>
          </cell>
          <cell r="DV149">
            <v>159.88632044064997</v>
          </cell>
          <cell r="DW149">
            <v>160.95082784926893</v>
          </cell>
          <cell r="DX149">
            <v>169.43685723996163</v>
          </cell>
          <cell r="DY149">
            <v>169.2535714312792</v>
          </cell>
          <cell r="DZ149">
            <v>174.39282266569137</v>
          </cell>
          <cell r="EA149">
            <v>173.91545115268229</v>
          </cell>
          <cell r="EB149">
            <v>172.42431237018107</v>
          </cell>
          <cell r="EC149">
            <v>170.24248638772963</v>
          </cell>
          <cell r="ED149">
            <v>166.18534628367422</v>
          </cell>
          <cell r="EE149">
            <v>164.90131010985377</v>
          </cell>
          <cell r="EF149">
            <v>163.33768541431425</v>
          </cell>
          <cell r="EG149">
            <v>167.01065017926692</v>
          </cell>
          <cell r="EH149">
            <v>166.99304645752906</v>
          </cell>
          <cell r="EI149">
            <v>168.38891804003717</v>
          </cell>
          <cell r="EJ149">
            <v>170.95491936159135</v>
          </cell>
          <cell r="EK149">
            <v>170.98702026593685</v>
          </cell>
          <cell r="EL149">
            <v>172.9979865962267</v>
          </cell>
          <cell r="EM149">
            <v>175.86325118732452</v>
          </cell>
          <cell r="EN149">
            <v>175.84357643949986</v>
          </cell>
          <cell r="EO149">
            <v>176.87598294377327</v>
          </cell>
          <cell r="EP149">
            <v>184.20016669976712</v>
          </cell>
          <cell r="EQ149">
            <v>187.04472102999688</v>
          </cell>
          <cell r="ER149">
            <v>185.83109974312782</v>
          </cell>
          <cell r="ES149">
            <v>189.55273362112044</v>
          </cell>
          <cell r="ET149">
            <v>192.57539619481565</v>
          </cell>
          <cell r="EU149">
            <v>195.88800242066381</v>
          </cell>
          <cell r="EV149">
            <v>201.3886477072239</v>
          </cell>
          <cell r="EW149">
            <v>202.52874756801128</v>
          </cell>
          <cell r="EX149">
            <v>196.04022283804417</v>
          </cell>
          <cell r="EY149">
            <v>199.56303821170329</v>
          </cell>
          <cell r="EZ149">
            <v>199.98449202036858</v>
          </cell>
          <cell r="FA149">
            <v>200.42976262903215</v>
          </cell>
          <cell r="FB149">
            <v>200.29203939425946</v>
          </cell>
          <cell r="FC149">
            <v>207.28278795027734</v>
          </cell>
          <cell r="FD149">
            <v>221.17315991449357</v>
          </cell>
          <cell r="FE149">
            <v>220.95880871450902</v>
          </cell>
          <cell r="FF149">
            <v>222.05748805356026</v>
          </cell>
          <cell r="FG149">
            <v>216.20269730615618</v>
          </cell>
          <cell r="FH149">
            <v>211.75413327169417</v>
          </cell>
          <cell r="FI149">
            <v>209.68000064575673</v>
          </cell>
          <cell r="FJ149">
            <v>207.4474345241785</v>
          </cell>
          <cell r="FK149">
            <v>202.75759595060347</v>
          </cell>
          <cell r="FL149">
            <v>198.32974217700956</v>
          </cell>
          <cell r="FM149">
            <v>196.43785984671115</v>
          </cell>
          <cell r="FN149">
            <v>194.98814158594607</v>
          </cell>
          <cell r="FO149">
            <v>190.25066941237449</v>
          </cell>
          <cell r="FP149">
            <v>192.80735111653803</v>
          </cell>
          <cell r="FQ149">
            <v>189.89341741240025</v>
          </cell>
          <cell r="FR149">
            <v>196.20797595107555</v>
          </cell>
          <cell r="FS149">
            <v>206.14993668079379</v>
          </cell>
          <cell r="FT149">
            <v>208.05010311543941</v>
          </cell>
          <cell r="FU149">
            <v>201.32341038548947</v>
          </cell>
          <cell r="FV149">
            <v>191.68174843835831</v>
          </cell>
          <cell r="FW149">
            <v>180.88756047391891</v>
          </cell>
          <cell r="FX149">
            <v>182.97101271724702</v>
          </cell>
          <cell r="FY149">
            <v>189.83957073414325</v>
          </cell>
          <cell r="FZ149">
            <v>198.58654941177369</v>
          </cell>
          <cell r="GA149">
            <v>198.11642649006845</v>
          </cell>
          <cell r="GB149">
            <v>200.06526203775405</v>
          </cell>
          <cell r="GC149">
            <v>206.33322248947621</v>
          </cell>
          <cell r="GD149">
            <v>211.4165560195446</v>
          </cell>
          <cell r="GE149">
            <v>215.53479139316082</v>
          </cell>
          <cell r="GF149">
            <v>221.73026593184471</v>
          </cell>
          <cell r="GG149">
            <v>225.12157114899159</v>
          </cell>
          <cell r="GH149">
            <v>226.45324092280865</v>
          </cell>
          <cell r="GI149">
            <v>234.86264234828948</v>
          </cell>
          <cell r="GJ149">
            <v>239.92319459140299</v>
          </cell>
          <cell r="GK149">
            <v>242.39392871296405</v>
          </cell>
          <cell r="GL149">
            <v>236.61576593077183</v>
          </cell>
          <cell r="GM149">
            <v>237.37893904376031</v>
          </cell>
          <cell r="GN149">
            <v>238.97259361755846</v>
          </cell>
          <cell r="GO149">
            <v>231.69915000069139</v>
          </cell>
          <cell r="GP149">
            <v>225.94583953154088</v>
          </cell>
          <cell r="GQ149">
            <v>229.67989956605433</v>
          </cell>
          <cell r="GR149">
            <v>230.24011212253569</v>
          </cell>
          <cell r="GS149">
            <v>232.0926449571848</v>
          </cell>
          <cell r="GT149">
            <v>234.80983118307591</v>
          </cell>
          <cell r="GU149">
            <v>231.51482867896556</v>
          </cell>
          <cell r="GV149">
            <v>229.66333135735988</v>
          </cell>
          <cell r="GW149">
            <v>224.54479038381575</v>
          </cell>
          <cell r="GX149">
            <v>231.63287716591358</v>
          </cell>
          <cell r="GY149">
            <v>232.74191163539885</v>
          </cell>
          <cell r="GZ149">
            <v>222.62080714917181</v>
          </cell>
          <cell r="HA149">
            <v>218.27475890600681</v>
          </cell>
          <cell r="HB149">
            <v>213.931817201972</v>
          </cell>
          <cell r="HC149">
            <v>218.14739080166817</v>
          </cell>
          <cell r="HD149">
            <v>247.46690711259842</v>
          </cell>
          <cell r="HE149">
            <v>243.83432735633852</v>
          </cell>
          <cell r="HF149">
            <v>233.27520085275174</v>
          </cell>
          <cell r="HG149">
            <v>233.89650867879391</v>
          </cell>
          <cell r="HH149">
            <v>230.17694582688807</v>
          </cell>
          <cell r="HI149">
            <v>238.93117309582232</v>
          </cell>
          <cell r="HJ149">
            <v>241.94037399995327</v>
          </cell>
          <cell r="HK149">
            <v>234.8398610613346</v>
          </cell>
          <cell r="HL149">
            <v>231.31497466158868</v>
          </cell>
          <cell r="HM149">
            <v>231.34189800071715</v>
          </cell>
          <cell r="HN149">
            <v>233.809525583148</v>
          </cell>
          <cell r="HO149">
            <v>232.73673407018185</v>
          </cell>
          <cell r="HP149">
            <v>231.46823059201242</v>
          </cell>
          <cell r="HQ149">
            <v>231.25387939202787</v>
          </cell>
          <cell r="HR149">
            <v>228.64542203569411</v>
          </cell>
          <cell r="HS149">
            <v>241.70531253910065</v>
          </cell>
          <cell r="HT149">
            <v>255.42068279898166</v>
          </cell>
          <cell r="HU149">
            <v>261.01555977249143</v>
          </cell>
          <cell r="HV149">
            <v>276.57207222354413</v>
          </cell>
          <cell r="HW149">
            <v>279.60198338854309</v>
          </cell>
          <cell r="HX149">
            <v>268.57584050238131</v>
          </cell>
          <cell r="HY149">
            <v>264.59739938962457</v>
          </cell>
          <cell r="HZ149">
            <v>256.43755660760405</v>
          </cell>
          <cell r="IA149">
            <v>254.9402047468424</v>
          </cell>
          <cell r="IB149">
            <v>254.20395497298239</v>
          </cell>
          <cell r="IC149">
            <v>261.58094989418987</v>
          </cell>
          <cell r="ID149">
            <v>269.11534279799463</v>
          </cell>
          <cell r="IE149">
            <v>278.83363271033767</v>
          </cell>
          <cell r="IF149">
            <v>263.47904530274872</v>
          </cell>
          <cell r="IG149">
            <v>247.97430850386618</v>
          </cell>
          <cell r="IH149">
            <v>243.37559507811068</v>
          </cell>
          <cell r="II149">
            <v>243.0960065563917</v>
          </cell>
          <cell r="IJ149">
            <v>231.05816742682455</v>
          </cell>
          <cell r="IK149">
            <v>227.41212600100042</v>
          </cell>
          <cell r="IL149">
            <v>226.19436266195774</v>
          </cell>
          <cell r="IM149">
            <v>231.11926269638539</v>
          </cell>
          <cell r="IN149">
            <v>238.24462794804575</v>
          </cell>
          <cell r="IO149">
            <v>247.48761737346649</v>
          </cell>
          <cell r="IP149">
            <v>248.12031584298609</v>
          </cell>
          <cell r="IQ149">
            <v>248.5738705559969</v>
          </cell>
          <cell r="IR149">
            <v>231.54175201809406</v>
          </cell>
          <cell r="IS149">
            <v>225.20751873159409</v>
          </cell>
          <cell r="IT149">
            <v>224.80781069684031</v>
          </cell>
          <cell r="IU149">
            <v>221.15659170579912</v>
          </cell>
          <cell r="IV149">
            <v>223.29285511434077</v>
          </cell>
          <cell r="IW149">
            <v>235.22403640043737</v>
          </cell>
          <cell r="IX149">
            <v>239.75337045228483</v>
          </cell>
          <cell r="IY149">
            <v>225.47882314896586</v>
          </cell>
          <cell r="IZ149">
            <v>218.30271775817872</v>
          </cell>
          <cell r="JA149">
            <v>221.44653535795211</v>
          </cell>
          <cell r="JB149">
            <v>229.28640460956098</v>
          </cell>
          <cell r="JC149">
            <v>243.35384930419923</v>
          </cell>
          <cell r="JD149">
            <v>247.47208467781545</v>
          </cell>
          <cell r="JE149">
            <v>261.71142453765867</v>
          </cell>
          <cell r="JF149">
            <v>267.54757605028152</v>
          </cell>
          <cell r="JG149">
            <v>271.87084300649167</v>
          </cell>
          <cell r="JH149">
            <v>271.74968798041346</v>
          </cell>
          <cell r="JI149">
            <v>266.04608213734627</v>
          </cell>
          <cell r="JJ149">
            <v>266.81029076337819</v>
          </cell>
          <cell r="JK149">
            <v>266.96561771988871</v>
          </cell>
          <cell r="JL149">
            <v>277.98968957996368</v>
          </cell>
          <cell r="JM149">
            <v>295.49089552652839</v>
          </cell>
          <cell r="JN149">
            <v>304.05251736938953</v>
          </cell>
          <cell r="JO149">
            <v>310.11026867330077</v>
          </cell>
          <cell r="JP149">
            <v>311.49267858624461</v>
          </cell>
          <cell r="JQ149">
            <v>312.32316004705433</v>
          </cell>
          <cell r="JR149">
            <v>304.24201625633236</v>
          </cell>
          <cell r="JS149">
            <v>313.01902481222152</v>
          </cell>
          <cell r="JT149">
            <v>322.2847955245972</v>
          </cell>
          <cell r="JU149">
            <v>322.56852609848971</v>
          </cell>
          <cell r="JV149">
            <v>328.81474077630043</v>
          </cell>
          <cell r="JW149">
            <v>340.67861371457576</v>
          </cell>
          <cell r="JX149">
            <v>361.58251552176478</v>
          </cell>
          <cell r="JY149">
            <v>354.97594230484964</v>
          </cell>
          <cell r="JZ149">
            <v>348.83017239224915</v>
          </cell>
          <cell r="KA149">
            <v>355.30523545265197</v>
          </cell>
          <cell r="KB149">
            <v>354.08229454839233</v>
          </cell>
          <cell r="KC149">
            <v>361.58665757393834</v>
          </cell>
          <cell r="KD149">
            <v>357.60718094813825</v>
          </cell>
          <cell r="KE149">
            <v>364.37529419982434</v>
          </cell>
          <cell r="KF149">
            <v>337.10712922787667</v>
          </cell>
          <cell r="KG149">
            <v>325.93497900259496</v>
          </cell>
          <cell r="KH149">
            <v>324.57949242877959</v>
          </cell>
          <cell r="KI149">
            <v>324.51839715921881</v>
          </cell>
          <cell r="KJ149">
            <v>323.07178543758397</v>
          </cell>
          <cell r="KK149">
            <v>326.74060815036302</v>
          </cell>
          <cell r="KL149">
            <v>326.17521802866457</v>
          </cell>
          <cell r="KM149">
            <v>328.56104008066654</v>
          </cell>
          <cell r="KN149">
            <v>312.6389915252924</v>
          </cell>
          <cell r="KO149">
            <v>321.26792171597481</v>
          </cell>
          <cell r="KP149">
            <v>312.17611719489099</v>
          </cell>
          <cell r="KQ149">
            <v>299.50350856971744</v>
          </cell>
          <cell r="KR149">
            <v>278.10152498865131</v>
          </cell>
          <cell r="KS149">
            <v>279.15671277987957</v>
          </cell>
          <cell r="KT149">
            <v>281.82626540577411</v>
          </cell>
          <cell r="KU149">
            <v>286.59169643151756</v>
          </cell>
          <cell r="KV149">
            <v>291.49485069203376</v>
          </cell>
          <cell r="KW149">
            <v>300.64153740441799</v>
          </cell>
          <cell r="KX149">
            <v>298.07864262199399</v>
          </cell>
          <cell r="KY149">
            <v>296.71487194383144</v>
          </cell>
          <cell r="KZ149">
            <v>295.5903047786951</v>
          </cell>
          <cell r="LA149">
            <v>297.91399604809283</v>
          </cell>
          <cell r="LB149">
            <v>296.54401229166984</v>
          </cell>
          <cell r="LC149">
            <v>299.6992205349207</v>
          </cell>
          <cell r="LD149">
            <v>301.70086724781987</v>
          </cell>
          <cell r="LE149">
            <v>326.03024620258805</v>
          </cell>
          <cell r="LF149">
            <v>336.34602714097497</v>
          </cell>
          <cell r="LG149">
            <v>344.45512978386881</v>
          </cell>
          <cell r="LH149">
            <v>343.92908915781976</v>
          </cell>
          <cell r="LI149">
            <v>343.38751583611963</v>
          </cell>
          <cell r="LJ149">
            <v>341.45835503625869</v>
          </cell>
          <cell r="LK149">
            <v>339.9578966363668</v>
          </cell>
          <cell r="LL149">
            <v>339.13466376686097</v>
          </cell>
          <cell r="LM149">
            <v>345.0857572273016</v>
          </cell>
          <cell r="LN149">
            <v>343.96843865346909</v>
          </cell>
          <cell r="LO149">
            <v>357.31620178294185</v>
          </cell>
          <cell r="LP149">
            <v>362.86862272167201</v>
          </cell>
          <cell r="LQ149">
            <v>369.89250769507885</v>
          </cell>
          <cell r="LR149">
            <v>371.90140299928186</v>
          </cell>
          <cell r="LS149">
            <v>382.83642073762417</v>
          </cell>
          <cell r="LT149">
            <v>378.40960247707369</v>
          </cell>
          <cell r="LU149">
            <v>375.03486546862126</v>
          </cell>
          <cell r="LV149">
            <v>367.19292519092562</v>
          </cell>
          <cell r="LW149">
            <v>352.973260078907</v>
          </cell>
          <cell r="LX149">
            <v>356.89164143514631</v>
          </cell>
          <cell r="LY149">
            <v>358.9699161132574</v>
          </cell>
          <cell r="LZ149">
            <v>356.47329416561126</v>
          </cell>
          <cell r="MA149">
            <v>362.9286824781895</v>
          </cell>
          <cell r="MB149">
            <v>364.72219106936456</v>
          </cell>
          <cell r="MC149">
            <v>390.33767722404008</v>
          </cell>
          <cell r="MD149">
            <v>400.02490174508091</v>
          </cell>
          <cell r="ME149">
            <v>395.99261395406722</v>
          </cell>
          <cell r="MF149">
            <v>388.31324922418594</v>
          </cell>
          <cell r="MG149">
            <v>374.21163259911538</v>
          </cell>
          <cell r="MH149">
            <v>371.94075249493125</v>
          </cell>
          <cell r="MI149">
            <v>370.9984356254339</v>
          </cell>
          <cell r="MJ149">
            <v>358.22434672200683</v>
          </cell>
          <cell r="MK149">
            <v>356.77462846124172</v>
          </cell>
          <cell r="ML149">
            <v>372.68010880792139</v>
          </cell>
          <cell r="MM149">
            <v>393.03104664993288</v>
          </cell>
          <cell r="MN149">
            <v>405.25942017948626</v>
          </cell>
          <cell r="MO149">
            <v>404.52524143171308</v>
          </cell>
          <cell r="MP149">
            <v>398.47784525823596</v>
          </cell>
          <cell r="MQ149">
            <v>393.69170397162435</v>
          </cell>
          <cell r="MR149">
            <v>396.04749614536757</v>
          </cell>
          <cell r="MS149">
            <v>397.63079558873181</v>
          </cell>
          <cell r="MT149">
            <v>409.64585343134399</v>
          </cell>
          <cell r="MU149">
            <v>395.48831910192968</v>
          </cell>
          <cell r="MV149">
            <v>402.17152028405667</v>
          </cell>
          <cell r="MW149">
            <v>438.11521353363986</v>
          </cell>
          <cell r="MX149">
            <v>443.86334643757345</v>
          </cell>
          <cell r="MY149">
            <v>432.36086755144595</v>
          </cell>
          <cell r="MZ149">
            <v>404.91770087516306</v>
          </cell>
          <cell r="NA149">
            <v>411.97679329204561</v>
          </cell>
          <cell r="NB149">
            <v>439.13933593356609</v>
          </cell>
          <cell r="NC149">
            <v>436.4480375337601</v>
          </cell>
          <cell r="ND149">
            <v>433.45229829919339</v>
          </cell>
          <cell r="NE149">
            <v>441.60178595077991</v>
          </cell>
          <cell r="NF149">
            <v>451.53856911528112</v>
          </cell>
          <cell r="NG149">
            <v>450.03396866321566</v>
          </cell>
          <cell r="NH149">
            <v>446.41174403738972</v>
          </cell>
        </row>
        <row r="150">
          <cell r="B150" t="str">
            <v>EDPPL 1.7 07/20/80 nc-25</v>
          </cell>
          <cell r="C150" t="str">
            <v>PTEDPLOM0017</v>
          </cell>
          <cell r="D150">
            <v>335.53349217152595</v>
          </cell>
          <cell r="E150">
            <v>335.52353854322433</v>
          </cell>
          <cell r="F150">
            <v>334.89977783632281</v>
          </cell>
          <cell r="G150">
            <v>339.5000130497217</v>
          </cell>
          <cell r="H150">
            <v>333.79160721874234</v>
          </cell>
          <cell r="I150">
            <v>339.00233163464065</v>
          </cell>
          <cell r="J150">
            <v>337.95388278687</v>
          </cell>
          <cell r="K150">
            <v>340.75748809182647</v>
          </cell>
          <cell r="L150">
            <v>338.87625234282018</v>
          </cell>
          <cell r="M150">
            <v>337.70835995543001</v>
          </cell>
          <cell r="N150">
            <v>333.75345164358617</v>
          </cell>
          <cell r="O150">
            <v>338.39350137019159</v>
          </cell>
          <cell r="P150">
            <v>334.43361624419691</v>
          </cell>
          <cell r="Q150">
            <v>336.55705694854259</v>
          </cell>
          <cell r="R150">
            <v>332.79292651247977</v>
          </cell>
          <cell r="S150">
            <v>331.90041784143449</v>
          </cell>
          <cell r="T150">
            <v>337.45620137178901</v>
          </cell>
          <cell r="U150">
            <v>338.0600548220873</v>
          </cell>
          <cell r="V150">
            <v>340.8686369411945</v>
          </cell>
          <cell r="W150">
            <v>334.29426544797423</v>
          </cell>
          <cell r="X150">
            <v>329.96941395092011</v>
          </cell>
          <cell r="Y150">
            <v>331.52549784207343</v>
          </cell>
          <cell r="Z150">
            <v>332.30685766375063</v>
          </cell>
          <cell r="AA150">
            <v>338.4034549984932</v>
          </cell>
          <cell r="AB150">
            <v>337.01492385041718</v>
          </cell>
          <cell r="AC150">
            <v>343.95426171469688</v>
          </cell>
          <cell r="AD150">
            <v>343.78007321941857</v>
          </cell>
          <cell r="AE150">
            <v>347.89755746018886</v>
          </cell>
          <cell r="AF150">
            <v>347.05481693065167</v>
          </cell>
          <cell r="AG150">
            <v>345.00602843856808</v>
          </cell>
          <cell r="AH150">
            <v>343.47316968011859</v>
          </cell>
          <cell r="AI150">
            <v>352.124531612277</v>
          </cell>
          <cell r="AJ150">
            <v>353.51472169840338</v>
          </cell>
          <cell r="AK150">
            <v>356.08773461437227</v>
          </cell>
          <cell r="AL150">
            <v>354.97292824459078</v>
          </cell>
          <cell r="AM150">
            <v>357.78482823979851</v>
          </cell>
          <cell r="AN150">
            <v>356.41952222442632</v>
          </cell>
          <cell r="AO150">
            <v>361.20555849945544</v>
          </cell>
          <cell r="AP150">
            <v>363.09674787676335</v>
          </cell>
          <cell r="AQ150">
            <v>358.87143266272545</v>
          </cell>
          <cell r="AR150">
            <v>358.71881036210061</v>
          </cell>
          <cell r="AS150">
            <v>357.81800700080396</v>
          </cell>
          <cell r="AT150">
            <v>356.56053195869919</v>
          </cell>
          <cell r="AU150">
            <v>355.93677125179767</v>
          </cell>
          <cell r="AV150">
            <v>352.30535585975645</v>
          </cell>
          <cell r="AW150">
            <v>356.54062470209595</v>
          </cell>
          <cell r="AX150">
            <v>356.10100611877442</v>
          </cell>
          <cell r="AY150">
            <v>394.19354162907598</v>
          </cell>
          <cell r="AZ150">
            <v>350.08237887239454</v>
          </cell>
          <cell r="BA150">
            <v>350.75093090665342</v>
          </cell>
          <cell r="BB150">
            <v>345.01266419076921</v>
          </cell>
          <cell r="BC150">
            <v>353.9294562109709</v>
          </cell>
          <cell r="BD150">
            <v>353.16966258394717</v>
          </cell>
          <cell r="BE150">
            <v>339.58461889028547</v>
          </cell>
          <cell r="BF150">
            <v>343.08995499050616</v>
          </cell>
          <cell r="BG150">
            <v>337.68679376077654</v>
          </cell>
          <cell r="BH150">
            <v>339.36398012959961</v>
          </cell>
          <cell r="BI150">
            <v>340.17188296008112</v>
          </cell>
          <cell r="BJ150">
            <v>339.06868915665149</v>
          </cell>
          <cell r="BK150">
            <v>338.63902420163151</v>
          </cell>
          <cell r="BL150">
            <v>348.52961285734176</v>
          </cell>
          <cell r="BM150">
            <v>347.89092170798779</v>
          </cell>
          <cell r="BN150">
            <v>345.98148401212694</v>
          </cell>
          <cell r="BO150">
            <v>359.91490469634533</v>
          </cell>
          <cell r="BP150">
            <v>362.37676876294614</v>
          </cell>
          <cell r="BQ150">
            <v>360.70455920827391</v>
          </cell>
          <cell r="BR150">
            <v>357.84455000960827</v>
          </cell>
          <cell r="BS150">
            <v>357.28051107251645</v>
          </cell>
          <cell r="BT150">
            <v>361.58213743686679</v>
          </cell>
          <cell r="BU150">
            <v>365.43585052764416</v>
          </cell>
          <cell r="BV150">
            <v>366.21057459712029</v>
          </cell>
          <cell r="BW150">
            <v>356.70651850712295</v>
          </cell>
          <cell r="BX150">
            <v>367.7251850370169</v>
          </cell>
          <cell r="BY150">
            <v>375.09584679436682</v>
          </cell>
          <cell r="BZ150">
            <v>383.06040837371353</v>
          </cell>
          <cell r="CA150">
            <v>362.24405371892453</v>
          </cell>
          <cell r="CB150">
            <v>360.98326080071922</v>
          </cell>
          <cell r="CC150">
            <v>360.73110221707822</v>
          </cell>
          <cell r="CD150">
            <v>356.69324700272085</v>
          </cell>
          <cell r="CE150">
            <v>333.09153536152837</v>
          </cell>
          <cell r="CF150">
            <v>337.3649597790241</v>
          </cell>
          <cell r="CG150">
            <v>341.29166614401345</v>
          </cell>
          <cell r="CH150">
            <v>327.6120629814863</v>
          </cell>
          <cell r="CI150">
            <v>340.6446803044081</v>
          </cell>
          <cell r="CJ150">
            <v>322.56723237061505</v>
          </cell>
          <cell r="CK150">
            <v>319.46335927855966</v>
          </cell>
          <cell r="CL150">
            <v>311.93178053033353</v>
          </cell>
          <cell r="CM150">
            <v>316.59671432769295</v>
          </cell>
          <cell r="CN150">
            <v>323.29052936053273</v>
          </cell>
          <cell r="CO150">
            <v>320.31605343639853</v>
          </cell>
          <cell r="CP150">
            <v>317.47926937043667</v>
          </cell>
          <cell r="CQ150">
            <v>310.73070938193797</v>
          </cell>
          <cell r="CR150">
            <v>313.48620548343655</v>
          </cell>
          <cell r="CS150">
            <v>312.47757114887241</v>
          </cell>
          <cell r="CT150">
            <v>303.90749718117712</v>
          </cell>
          <cell r="CU150">
            <v>306.07572921288016</v>
          </cell>
          <cell r="CV150">
            <v>307.27680036127566</v>
          </cell>
          <cell r="CW150">
            <v>307.78277646660803</v>
          </cell>
          <cell r="CX150">
            <v>307.29670761787889</v>
          </cell>
          <cell r="CY150">
            <v>308.09299788200855</v>
          </cell>
          <cell r="CZ150">
            <v>308.26718637728692</v>
          </cell>
          <cell r="DA150">
            <v>306.42078832733631</v>
          </cell>
          <cell r="DB150">
            <v>306.45728496444224</v>
          </cell>
          <cell r="DC150">
            <v>310.42048796653751</v>
          </cell>
          <cell r="DD150">
            <v>309.61258513605594</v>
          </cell>
          <cell r="DE150">
            <v>307.0694331049919</v>
          </cell>
          <cell r="DF150">
            <v>302.99342231547831</v>
          </cell>
          <cell r="DG150">
            <v>303.7067656770945</v>
          </cell>
          <cell r="DH150">
            <v>308.59233823513983</v>
          </cell>
          <cell r="DI150">
            <v>314.73704477334024</v>
          </cell>
          <cell r="DJ150">
            <v>310.45532566559314</v>
          </cell>
          <cell r="DK150">
            <v>310.16501150679591</v>
          </cell>
          <cell r="DL150">
            <v>304.79668797612186</v>
          </cell>
          <cell r="DM150">
            <v>315.20320636546609</v>
          </cell>
          <cell r="DN150">
            <v>309.51304885303978</v>
          </cell>
          <cell r="DO150">
            <v>308.6786030137539</v>
          </cell>
          <cell r="DP150">
            <v>299.22265612721446</v>
          </cell>
          <cell r="DQ150">
            <v>299.42504656934739</v>
          </cell>
          <cell r="DR150">
            <v>291.10215437114238</v>
          </cell>
          <cell r="DS150">
            <v>291.40574003434182</v>
          </cell>
          <cell r="DT150">
            <v>300.48013116931912</v>
          </cell>
          <cell r="DU150">
            <v>306.67958266317845</v>
          </cell>
        </row>
        <row r="151">
          <cell r="B151" t="str">
            <v>ELIASO 2 3/4 PERP nc-23</v>
          </cell>
          <cell r="C151" t="str">
            <v>BE0002597756</v>
          </cell>
          <cell r="D151">
            <v>247.85732824087142</v>
          </cell>
          <cell r="E151">
            <v>247.33571599388122</v>
          </cell>
          <cell r="F151">
            <v>251.9824371805191</v>
          </cell>
          <cell r="G151">
            <v>254.4379802145958</v>
          </cell>
          <cell r="H151">
            <v>257.57985515260697</v>
          </cell>
          <cell r="I151">
            <v>258.63324752664568</v>
          </cell>
          <cell r="J151">
            <v>259.45989617538453</v>
          </cell>
          <cell r="K151">
            <v>257.62256024885176</v>
          </cell>
          <cell r="L151">
            <v>251.37338116502764</v>
          </cell>
          <cell r="M151">
            <v>248.11864275836945</v>
          </cell>
          <cell r="N151">
            <v>243.40176319932939</v>
          </cell>
          <cell r="O151">
            <v>244.05759146308898</v>
          </cell>
          <cell r="P151">
            <v>238.187674305439</v>
          </cell>
          <cell r="Q151">
            <v>237.40983148097993</v>
          </cell>
          <cell r="R151">
            <v>228.57089334630965</v>
          </cell>
          <cell r="S151">
            <v>222.68165721654893</v>
          </cell>
          <cell r="T151">
            <v>229.53684195184709</v>
          </cell>
          <cell r="U151">
            <v>221.42592402935028</v>
          </cell>
          <cell r="V151">
            <v>214.20164524793623</v>
          </cell>
          <cell r="W151">
            <v>206.08767696142198</v>
          </cell>
          <cell r="X151">
            <v>200.8278326072693</v>
          </cell>
          <cell r="Y151">
            <v>194.86945489311216</v>
          </cell>
          <cell r="Z151">
            <v>203.11967277240751</v>
          </cell>
          <cell r="AA151">
            <v>214.1081007514</v>
          </cell>
          <cell r="AB151">
            <v>218.35115709972382</v>
          </cell>
          <cell r="AC151">
            <v>227.37311707544328</v>
          </cell>
          <cell r="AD151">
            <v>228.61563201856615</v>
          </cell>
          <cell r="AE151">
            <v>228.82712392377854</v>
          </cell>
          <cell r="AF151">
            <v>225.73812196207047</v>
          </cell>
          <cell r="AG151">
            <v>224.92367476940157</v>
          </cell>
          <cell r="AH151">
            <v>235.74941666746139</v>
          </cell>
          <cell r="AI151">
            <v>248.66567470550538</v>
          </cell>
          <cell r="AJ151">
            <v>247.52178819894792</v>
          </cell>
          <cell r="AK151">
            <v>250.75822442150115</v>
          </cell>
          <cell r="AL151">
            <v>257.43445446777343</v>
          </cell>
          <cell r="AM151">
            <v>259.33584803867342</v>
          </cell>
          <cell r="AN151">
            <v>267.98973075628282</v>
          </cell>
          <cell r="AO151">
            <v>272.02332877540584</v>
          </cell>
          <cell r="AP151">
            <v>273.84134572982788</v>
          </cell>
          <cell r="AQ151">
            <v>267.93584099197386</v>
          </cell>
          <cell r="AR151">
            <v>267.75383593893054</v>
          </cell>
          <cell r="AS151">
            <v>267.91855559587481</v>
          </cell>
          <cell r="AT151">
            <v>266.60994943237307</v>
          </cell>
          <cell r="AU151">
            <v>268.31611970615387</v>
          </cell>
          <cell r="AV151">
            <v>267.81382643127444</v>
          </cell>
          <cell r="AW151">
            <v>267.59013306999208</v>
          </cell>
          <cell r="AX151">
            <v>267.93482420396805</v>
          </cell>
          <cell r="AY151">
            <v>258.84575621986392</v>
          </cell>
          <cell r="AZ151">
            <v>249.24321029281614</v>
          </cell>
          <cell r="BA151">
            <v>245.31637501430509</v>
          </cell>
          <cell r="BB151">
            <v>239.79013220262527</v>
          </cell>
          <cell r="BC151">
            <v>245.44855745506285</v>
          </cell>
          <cell r="BD151">
            <v>247.17709706497192</v>
          </cell>
          <cell r="BE151">
            <v>251.10189876747131</v>
          </cell>
          <cell r="BF151">
            <v>256.72982037973406</v>
          </cell>
          <cell r="BG151">
            <v>255.16193327474596</v>
          </cell>
          <cell r="BH151">
            <v>254.5294911351204</v>
          </cell>
          <cell r="BI151">
            <v>254.5366086511612</v>
          </cell>
          <cell r="BJ151">
            <v>248.76328635406495</v>
          </cell>
          <cell r="BK151">
            <v>249.28896575307846</v>
          </cell>
          <cell r="BL151">
            <v>279.02391419553754</v>
          </cell>
          <cell r="BM151">
            <v>314.49659735488888</v>
          </cell>
          <cell r="BN151">
            <v>335.45869888305668</v>
          </cell>
          <cell r="BO151">
            <v>357.45690738916397</v>
          </cell>
          <cell r="BP151">
            <v>362.1239643359184</v>
          </cell>
          <cell r="BQ151">
            <v>361.32985290336609</v>
          </cell>
          <cell r="BR151">
            <v>361.46203534412388</v>
          </cell>
          <cell r="BS151">
            <v>359.66638772583008</v>
          </cell>
          <cell r="BT151">
            <v>358.7014559082985</v>
          </cell>
          <cell r="BU151">
            <v>360.04463286399846</v>
          </cell>
          <cell r="BV151">
            <v>363.38884861516954</v>
          </cell>
          <cell r="BW151">
            <v>367.49768894672394</v>
          </cell>
          <cell r="BX151">
            <v>388.90819398546222</v>
          </cell>
          <cell r="BY151">
            <v>390.39880520200728</v>
          </cell>
          <cell r="BZ151">
            <v>372.19423274564741</v>
          </cell>
          <cell r="CA151">
            <v>368.13521502637866</v>
          </cell>
          <cell r="CB151">
            <v>367.11130950450899</v>
          </cell>
          <cell r="CC151">
            <v>336.59241750955584</v>
          </cell>
          <cell r="CD151">
            <v>324.2943665790558</v>
          </cell>
          <cell r="CE151">
            <v>282.86737285757067</v>
          </cell>
          <cell r="CF151">
            <v>284.14649216890331</v>
          </cell>
          <cell r="CG151">
            <v>262.60278790140154</v>
          </cell>
          <cell r="CH151">
            <v>260.97491030406951</v>
          </cell>
          <cell r="CI151">
            <v>264.75024416971206</v>
          </cell>
          <cell r="CJ151">
            <v>213.17367257404328</v>
          </cell>
          <cell r="CK151">
            <v>187.6614447197914</v>
          </cell>
          <cell r="CL151">
            <v>181.27804961919784</v>
          </cell>
          <cell r="CM151">
            <v>187.27608206558227</v>
          </cell>
          <cell r="CN151">
            <v>195.23143142318727</v>
          </cell>
          <cell r="CO151">
            <v>192.02651562881468</v>
          </cell>
          <cell r="CP151">
            <v>166.30076229333878</v>
          </cell>
          <cell r="CQ151">
            <v>148.61576850795745</v>
          </cell>
          <cell r="CR151">
            <v>140.35334917259217</v>
          </cell>
          <cell r="CS151">
            <v>134.18856349325182</v>
          </cell>
          <cell r="CT151">
            <v>124.1925206079483</v>
          </cell>
          <cell r="CU151">
            <v>126.25965062379836</v>
          </cell>
          <cell r="CV151">
            <v>128.56470903301238</v>
          </cell>
          <cell r="CW151">
            <v>133.77778113889693</v>
          </cell>
          <cell r="CX151">
            <v>135.1850157389641</v>
          </cell>
          <cell r="CY151">
            <v>136.09402421617509</v>
          </cell>
          <cell r="CZ151">
            <v>137.02235166549681</v>
          </cell>
          <cell r="DA151">
            <v>136.79662472820283</v>
          </cell>
          <cell r="DB151">
            <v>138.84341898393629</v>
          </cell>
          <cell r="DC151">
            <v>140.03712810277938</v>
          </cell>
          <cell r="DD151">
            <v>138.69496793508529</v>
          </cell>
          <cell r="DE151">
            <v>137.62937410497665</v>
          </cell>
          <cell r="DF151">
            <v>141.90395088148117</v>
          </cell>
          <cell r="DG151">
            <v>144.07072612190248</v>
          </cell>
          <cell r="DH151">
            <v>150.573085419178</v>
          </cell>
          <cell r="DI151">
            <v>151.45159025621413</v>
          </cell>
          <cell r="DJ151">
            <v>150.69204961585999</v>
          </cell>
          <cell r="DK151">
            <v>146.88926247406005</v>
          </cell>
          <cell r="DL151">
            <v>146.60354504442213</v>
          </cell>
          <cell r="DM151">
            <v>148.18566718149185</v>
          </cell>
          <cell r="DN151">
            <v>137.74833830165861</v>
          </cell>
          <cell r="DO151">
            <v>135.77373599433901</v>
          </cell>
          <cell r="DP151">
            <v>131.11583013963698</v>
          </cell>
          <cell r="DQ151">
            <v>131.02228564310076</v>
          </cell>
          <cell r="DR151">
            <v>128.24950475120545</v>
          </cell>
          <cell r="DS151">
            <v>128.78941918230058</v>
          </cell>
          <cell r="DT151">
            <v>134.18246276521685</v>
          </cell>
          <cell r="DU151">
            <v>138.96746712064743</v>
          </cell>
          <cell r="DV151">
            <v>139.04169264507294</v>
          </cell>
          <cell r="DW151">
            <v>139.99340621852875</v>
          </cell>
          <cell r="DX151">
            <v>144.00971884155274</v>
          </cell>
          <cell r="DY151">
            <v>143.04987096405029</v>
          </cell>
          <cell r="DZ151">
            <v>146.32392834281919</v>
          </cell>
          <cell r="EA151">
            <v>145.78706427574159</v>
          </cell>
          <cell r="EB151">
            <v>143.98328235340117</v>
          </cell>
          <cell r="EC151">
            <v>142.51504047298431</v>
          </cell>
          <cell r="ED151">
            <v>140.05949743890764</v>
          </cell>
          <cell r="EE151">
            <v>141.60806557178498</v>
          </cell>
          <cell r="EF151">
            <v>141.2247364935875</v>
          </cell>
          <cell r="EG151">
            <v>143.82161306047439</v>
          </cell>
          <cell r="EH151">
            <v>145.21156226444245</v>
          </cell>
          <cell r="EI151">
            <v>145.91517956447601</v>
          </cell>
          <cell r="EJ151">
            <v>146.13785613775252</v>
          </cell>
          <cell r="EK151">
            <v>146.45102684354779</v>
          </cell>
          <cell r="EL151">
            <v>148.83336114120485</v>
          </cell>
          <cell r="EM151">
            <v>150.47038983058928</v>
          </cell>
          <cell r="EN151">
            <v>151.5908902130127</v>
          </cell>
          <cell r="EO151">
            <v>153.66920489692689</v>
          </cell>
          <cell r="EP151">
            <v>156.60060471773147</v>
          </cell>
          <cell r="EQ151">
            <v>158.54877053689958</v>
          </cell>
          <cell r="ER151">
            <v>156.73787109851838</v>
          </cell>
          <cell r="ES151">
            <v>155.77293928098678</v>
          </cell>
          <cell r="ET151">
            <v>158.20814655494689</v>
          </cell>
          <cell r="EU151">
            <v>160.6708071050644</v>
          </cell>
          <cell r="EV151">
            <v>164.77354670858384</v>
          </cell>
          <cell r="EW151">
            <v>165.39073702812195</v>
          </cell>
          <cell r="EX151">
            <v>160.459315199852</v>
          </cell>
          <cell r="EY151">
            <v>163.55238431358339</v>
          </cell>
          <cell r="EZ151">
            <v>165.06333129024506</v>
          </cell>
          <cell r="FA151">
            <v>163.97536812400818</v>
          </cell>
          <cell r="FB151">
            <v>160.98499459886551</v>
          </cell>
          <cell r="FC151">
            <v>163.16092093133929</v>
          </cell>
          <cell r="FD151">
            <v>167.84221291017533</v>
          </cell>
          <cell r="FE151">
            <v>166.76950156402586</v>
          </cell>
          <cell r="FF151">
            <v>167.6520735530853</v>
          </cell>
          <cell r="FG151">
            <v>162.34647373867034</v>
          </cell>
          <cell r="FH151">
            <v>159.91228325271607</v>
          </cell>
          <cell r="FI151">
            <v>158.13188745450972</v>
          </cell>
          <cell r="FJ151">
            <v>157.57875477933885</v>
          </cell>
          <cell r="FK151">
            <v>154.05965149116514</v>
          </cell>
          <cell r="FL151">
            <v>150.9960692296028</v>
          </cell>
          <cell r="FM151">
            <v>152.49583153820038</v>
          </cell>
          <cell r="FN151">
            <v>151.14553706645967</v>
          </cell>
          <cell r="FO151">
            <v>146.8374062857628</v>
          </cell>
          <cell r="FP151">
            <v>148.63203711605072</v>
          </cell>
          <cell r="FQ151">
            <v>147.73624688291548</v>
          </cell>
          <cell r="FR151">
            <v>153.39772249937059</v>
          </cell>
          <cell r="FS151">
            <v>158.10646775436402</v>
          </cell>
          <cell r="FT151">
            <v>158.57215666103363</v>
          </cell>
          <cell r="FU151">
            <v>157.13645199680329</v>
          </cell>
          <cell r="FV151">
            <v>157.21372788524627</v>
          </cell>
          <cell r="FW151">
            <v>156.96969876384733</v>
          </cell>
          <cell r="FX151">
            <v>159.76993293190003</v>
          </cell>
          <cell r="FY151">
            <v>164.47156067085265</v>
          </cell>
          <cell r="FZ151">
            <v>165.31854507970809</v>
          </cell>
          <cell r="GA151">
            <v>164.86200726509094</v>
          </cell>
          <cell r="GB151">
            <v>164.65661608791351</v>
          </cell>
          <cell r="GC151">
            <v>166.52852280664445</v>
          </cell>
          <cell r="GD151">
            <v>168.48583971786499</v>
          </cell>
          <cell r="GE151">
            <v>168.13301427984237</v>
          </cell>
          <cell r="GF151">
            <v>170.62312810611726</v>
          </cell>
          <cell r="GG151">
            <v>172.04764810228346</v>
          </cell>
          <cell r="GH151">
            <v>170.93833238792422</v>
          </cell>
          <cell r="GI151">
            <v>172.65467054176329</v>
          </cell>
          <cell r="GJ151">
            <v>177.51491720962525</v>
          </cell>
          <cell r="GK151">
            <v>182.56123608255385</v>
          </cell>
          <cell r="GL151">
            <v>163.72930542659762</v>
          </cell>
          <cell r="GM151">
            <v>164.28548846578599</v>
          </cell>
          <cell r="GN151">
            <v>164.79286568069458</v>
          </cell>
          <cell r="GO151">
            <v>159.53607169055937</v>
          </cell>
          <cell r="GP151">
            <v>155.14049714136124</v>
          </cell>
          <cell r="GQ151">
            <v>155.96714579010009</v>
          </cell>
          <cell r="GR151">
            <v>155.29708249425889</v>
          </cell>
          <cell r="GS151">
            <v>156.50502664518356</v>
          </cell>
          <cell r="GT151">
            <v>156.18778878736498</v>
          </cell>
          <cell r="GU151">
            <v>152.32094400119783</v>
          </cell>
          <cell r="GV151">
            <v>151.19230931472779</v>
          </cell>
          <cell r="GW151">
            <v>146.52728594398499</v>
          </cell>
          <cell r="GX151">
            <v>152.08199881982804</v>
          </cell>
          <cell r="GY151">
            <v>152.14910682821275</v>
          </cell>
          <cell r="GZ151">
            <v>147.77386803913117</v>
          </cell>
          <cell r="HA151">
            <v>143.29186650943754</v>
          </cell>
          <cell r="HB151">
            <v>137.76155654573441</v>
          </cell>
          <cell r="HC151">
            <v>138.36451183319093</v>
          </cell>
          <cell r="HD151">
            <v>167.45786704397202</v>
          </cell>
          <cell r="HE151">
            <v>164.40140229845048</v>
          </cell>
          <cell r="HF151">
            <v>158.04037653398515</v>
          </cell>
          <cell r="HG151">
            <v>158.64739897346496</v>
          </cell>
          <cell r="HH151">
            <v>156.72872000646589</v>
          </cell>
          <cell r="HI151">
            <v>160.71452898931503</v>
          </cell>
          <cell r="HJ151">
            <v>162.06889061307908</v>
          </cell>
          <cell r="HK151">
            <v>160.08107006168365</v>
          </cell>
          <cell r="HL151">
            <v>158.73179237794875</v>
          </cell>
          <cell r="HM151">
            <v>157.36624608612061</v>
          </cell>
          <cell r="HN151">
            <v>157.84311966085434</v>
          </cell>
          <cell r="HO151">
            <v>154.83139358758928</v>
          </cell>
          <cell r="HP151">
            <v>152.43685783386229</v>
          </cell>
          <cell r="HQ151">
            <v>151.73425732183458</v>
          </cell>
          <cell r="HR151">
            <v>149.90505569934845</v>
          </cell>
          <cell r="HS151">
            <v>161.00431357097625</v>
          </cell>
          <cell r="HT151">
            <v>168.77969145154952</v>
          </cell>
          <cell r="HU151">
            <v>171.62568107986451</v>
          </cell>
          <cell r="HV151">
            <v>178.90995035362243</v>
          </cell>
          <cell r="HW151">
            <v>182.61207548284531</v>
          </cell>
          <cell r="HX151">
            <v>169.40501607513428</v>
          </cell>
          <cell r="HY151">
            <v>165.51173480081559</v>
          </cell>
          <cell r="HZ151">
            <v>161.14157995176313</v>
          </cell>
          <cell r="IA151">
            <v>160.96160847473143</v>
          </cell>
          <cell r="IB151">
            <v>161.16903322792055</v>
          </cell>
          <cell r="IC151">
            <v>173.14577914857864</v>
          </cell>
          <cell r="ID151">
            <v>178.29581039810182</v>
          </cell>
          <cell r="IE151">
            <v>188.16678835868836</v>
          </cell>
          <cell r="IF151">
            <v>161.9001038041115</v>
          </cell>
          <cell r="IG151">
            <v>149.49020619297028</v>
          </cell>
          <cell r="IH151">
            <v>146.01685836505888</v>
          </cell>
          <cell r="II151">
            <v>142.94209143543242</v>
          </cell>
          <cell r="IJ151">
            <v>130.77927330970763</v>
          </cell>
          <cell r="IK151">
            <v>129.53777515459061</v>
          </cell>
          <cell r="IL151">
            <v>131.9800999445915</v>
          </cell>
          <cell r="IM151">
            <v>136.27399569320679</v>
          </cell>
          <cell r="IN151">
            <v>142.15408073091507</v>
          </cell>
          <cell r="IO151">
            <v>144.75604123783114</v>
          </cell>
          <cell r="IP151">
            <v>145.27663669681547</v>
          </cell>
          <cell r="IQ151">
            <v>143.19730522489547</v>
          </cell>
          <cell r="IR151">
            <v>139.06609555721283</v>
          </cell>
          <cell r="IS151">
            <v>135.2704259314537</v>
          </cell>
          <cell r="IT151">
            <v>134.77016623258589</v>
          </cell>
          <cell r="IU151">
            <v>136.17740083265303</v>
          </cell>
          <cell r="IV151">
            <v>136.64715689134596</v>
          </cell>
          <cell r="IW151">
            <v>148.57814735174179</v>
          </cell>
          <cell r="IX151">
            <v>150.48259128665924</v>
          </cell>
          <cell r="IY151">
            <v>144.83941785430909</v>
          </cell>
          <cell r="IZ151">
            <v>136.86169916057588</v>
          </cell>
          <cell r="JA151">
            <v>139.25725170230865</v>
          </cell>
          <cell r="JB151">
            <v>151.23704798698427</v>
          </cell>
          <cell r="JC151">
            <v>156.53247992134095</v>
          </cell>
          <cell r="JD151">
            <v>158.4369238562584</v>
          </cell>
          <cell r="JE151">
            <v>165.44462679243088</v>
          </cell>
          <cell r="JF151">
            <v>173.80364098834991</v>
          </cell>
          <cell r="JG151">
            <v>175.11936466789246</v>
          </cell>
          <cell r="JH151">
            <v>175.94703010463715</v>
          </cell>
          <cell r="JI151">
            <v>174.75332098579406</v>
          </cell>
          <cell r="JJ151">
            <v>174.84991584634781</v>
          </cell>
          <cell r="JK151">
            <v>176.31714093875885</v>
          </cell>
          <cell r="JL151">
            <v>176.29680517864227</v>
          </cell>
          <cell r="JM151">
            <v>188.83481807851794</v>
          </cell>
          <cell r="JN151">
            <v>203.0973034362793</v>
          </cell>
          <cell r="JO151">
            <v>214.86560781574249</v>
          </cell>
          <cell r="JP151">
            <v>218.76498981809615</v>
          </cell>
          <cell r="JQ151">
            <v>220.07359598159789</v>
          </cell>
          <cell r="JR151">
            <v>214.86052387571334</v>
          </cell>
          <cell r="JS151">
            <v>215.14319094133378</v>
          </cell>
          <cell r="JT151">
            <v>225.52256290483476</v>
          </cell>
          <cell r="JU151">
            <v>223.75741892671584</v>
          </cell>
          <cell r="JV151">
            <v>225.14126740264894</v>
          </cell>
          <cell r="JW151">
            <v>227.44022508382798</v>
          </cell>
          <cell r="JX151">
            <v>231.49517565107345</v>
          </cell>
          <cell r="JY151">
            <v>231.1616691851616</v>
          </cell>
          <cell r="JZ151">
            <v>226.95013326501848</v>
          </cell>
          <cell r="KA151">
            <v>231.07422541666028</v>
          </cell>
          <cell r="KB151">
            <v>227.05181206560135</v>
          </cell>
          <cell r="KC151">
            <v>225.87335476684572</v>
          </cell>
          <cell r="KD151">
            <v>226.04925909185411</v>
          </cell>
          <cell r="KE151">
            <v>225.95571459531783</v>
          </cell>
          <cell r="KF151">
            <v>220.28610467481613</v>
          </cell>
          <cell r="KG151">
            <v>217.56212960720063</v>
          </cell>
          <cell r="KH151">
            <v>217.58449894332884</v>
          </cell>
          <cell r="KI151">
            <v>215.41975727891921</v>
          </cell>
          <cell r="KJ151">
            <v>215.64650100421906</v>
          </cell>
          <cell r="KK151">
            <v>221.23273430824281</v>
          </cell>
          <cell r="KL151">
            <v>219.48385893821717</v>
          </cell>
          <cell r="KM151">
            <v>220.89821105432512</v>
          </cell>
          <cell r="KN151">
            <v>214.82595308351517</v>
          </cell>
          <cell r="KO151">
            <v>218.22100823497772</v>
          </cell>
          <cell r="KP151">
            <v>214.67241809463499</v>
          </cell>
          <cell r="KQ151">
            <v>206.01650180101396</v>
          </cell>
          <cell r="KR151">
            <v>197.92286927461623</v>
          </cell>
          <cell r="KS151">
            <v>196.89998054075241</v>
          </cell>
          <cell r="KT151">
            <v>196.71695869970321</v>
          </cell>
          <cell r="KU151">
            <v>198.22180494832995</v>
          </cell>
          <cell r="KV151">
            <v>201.07186172866821</v>
          </cell>
          <cell r="KW151">
            <v>202.83903928279878</v>
          </cell>
          <cell r="KX151">
            <v>202.16592562294008</v>
          </cell>
          <cell r="KY151">
            <v>202.5024824528694</v>
          </cell>
          <cell r="KZ151">
            <v>200.4231509809494</v>
          </cell>
          <cell r="LA151">
            <v>201.51823166322708</v>
          </cell>
          <cell r="LB151">
            <v>198.88271715211866</v>
          </cell>
          <cell r="LC151">
            <v>201.73684108448029</v>
          </cell>
          <cell r="LD151">
            <v>203.65653683948517</v>
          </cell>
          <cell r="LE151">
            <v>205.74095225143432</v>
          </cell>
          <cell r="LF151">
            <v>217.06186990833282</v>
          </cell>
          <cell r="LG151">
            <v>221.04361173915865</v>
          </cell>
          <cell r="LH151">
            <v>217.38215813016893</v>
          </cell>
          <cell r="LI151">
            <v>217.77565508842468</v>
          </cell>
          <cell r="LJ151">
            <v>217.15541440486908</v>
          </cell>
          <cell r="LK151">
            <v>217.36995667409897</v>
          </cell>
          <cell r="LL151">
            <v>215.9159498257637</v>
          </cell>
          <cell r="LM151">
            <v>219.04562330770491</v>
          </cell>
          <cell r="LN151">
            <v>217.8753003129959</v>
          </cell>
          <cell r="LO151">
            <v>228.455996301651</v>
          </cell>
          <cell r="LP151">
            <v>233.94360116910934</v>
          </cell>
          <cell r="LQ151">
            <v>239.35087978410721</v>
          </cell>
          <cell r="LR151">
            <v>234.60858052492142</v>
          </cell>
          <cell r="LS151">
            <v>240.63813339948652</v>
          </cell>
          <cell r="LT151">
            <v>235.84601152801514</v>
          </cell>
          <cell r="LU151">
            <v>233.02747517585755</v>
          </cell>
          <cell r="LV151">
            <v>229.01522970485689</v>
          </cell>
          <cell r="LW151">
            <v>225.67711468172072</v>
          </cell>
          <cell r="LX151">
            <v>234.12357264614107</v>
          </cell>
          <cell r="LY151">
            <v>237.17597023963927</v>
          </cell>
          <cell r="LZ151">
            <v>237.13123156738283</v>
          </cell>
          <cell r="MA151">
            <v>241.44342950010298</v>
          </cell>
          <cell r="MB151">
            <v>247.92036909723282</v>
          </cell>
          <cell r="MC151">
            <v>256.41563288593289</v>
          </cell>
          <cell r="MD151">
            <v>259.34194876670836</v>
          </cell>
          <cell r="ME151">
            <v>257.87370688629153</v>
          </cell>
          <cell r="MF151">
            <v>251.93363135623932</v>
          </cell>
          <cell r="MG151">
            <v>245.38449981069564</v>
          </cell>
          <cell r="MH151">
            <v>245.20757869768141</v>
          </cell>
          <cell r="MI151">
            <v>239.28783892774581</v>
          </cell>
          <cell r="MJ151">
            <v>234.5557075486183</v>
          </cell>
          <cell r="MK151">
            <v>236.01174797296525</v>
          </cell>
          <cell r="ML151">
            <v>243.93354332637787</v>
          </cell>
          <cell r="MM151">
            <v>248.77447102212906</v>
          </cell>
          <cell r="MN151">
            <v>253.75673225069048</v>
          </cell>
          <cell r="MO151">
            <v>248.24269089508059</v>
          </cell>
          <cell r="MP151">
            <v>249.92039110469818</v>
          </cell>
          <cell r="MQ151">
            <v>249.12119573211672</v>
          </cell>
          <cell r="MR151">
            <v>249.12729646015168</v>
          </cell>
          <cell r="MS151">
            <v>250.40336540746691</v>
          </cell>
          <cell r="MT151">
            <v>253.41509148073195</v>
          </cell>
          <cell r="MU151">
            <v>253.12835726308825</v>
          </cell>
          <cell r="MV151">
            <v>256.04653883981706</v>
          </cell>
          <cell r="MW151">
            <v>269.18343987512588</v>
          </cell>
          <cell r="MX151">
            <v>270.37613220596313</v>
          </cell>
          <cell r="MY151">
            <v>259.26060572624203</v>
          </cell>
          <cell r="MZ151">
            <v>244.77646058321</v>
          </cell>
          <cell r="NA151">
            <v>246.46636224889755</v>
          </cell>
          <cell r="NB151">
            <v>254.1532795729637</v>
          </cell>
          <cell r="NC151">
            <v>254.70234509611132</v>
          </cell>
          <cell r="ND151">
            <v>261.86765017318726</v>
          </cell>
          <cell r="NE151">
            <v>273.83117784976957</v>
          </cell>
          <cell r="NF151">
            <v>277.42247308635712</v>
          </cell>
          <cell r="NG151">
            <v>276.37721501636508</v>
          </cell>
          <cell r="NH151">
            <v>275.7457896647453</v>
          </cell>
          <cell r="NI151">
            <v>278.54907419681547</v>
          </cell>
          <cell r="NJ151">
            <v>275.36551095056535</v>
          </cell>
          <cell r="NK151">
            <v>271.13058890628815</v>
          </cell>
          <cell r="NL151">
            <v>267.18748501968383</v>
          </cell>
          <cell r="NM151">
            <v>268.29781752204894</v>
          </cell>
          <cell r="NN151">
            <v>281.2862675085068</v>
          </cell>
          <cell r="NO151">
            <v>282.4464226231575</v>
          </cell>
          <cell r="NP151">
            <v>293.50297539854046</v>
          </cell>
          <cell r="NQ151">
            <v>291.71851244831083</v>
          </cell>
          <cell r="NR151">
            <v>287.56798380851745</v>
          </cell>
          <cell r="NS151">
            <v>294.81158156204225</v>
          </cell>
          <cell r="NT151">
            <v>293.08609231615065</v>
          </cell>
          <cell r="NU151">
            <v>310.3999584794044</v>
          </cell>
          <cell r="NV151">
            <v>320.05436059474943</v>
          </cell>
          <cell r="NW151">
            <v>324.60957086086273</v>
          </cell>
          <cell r="NX151">
            <v>327.24711894798276</v>
          </cell>
          <cell r="NY151">
            <v>316.68777550745011</v>
          </cell>
          <cell r="NZ151">
            <v>307.16250546884538</v>
          </cell>
          <cell r="OA151">
            <v>306.41516628456117</v>
          </cell>
          <cell r="OB151">
            <v>305.28856517410276</v>
          </cell>
          <cell r="OC151">
            <v>303.10145417356489</v>
          </cell>
          <cell r="OD151">
            <v>301.67693417739872</v>
          </cell>
          <cell r="OE151">
            <v>300.27580030536649</v>
          </cell>
          <cell r="OF151">
            <v>296.99157504653931</v>
          </cell>
          <cell r="OG151">
            <v>293.15421711254123</v>
          </cell>
          <cell r="OH151">
            <v>288.52681489801404</v>
          </cell>
          <cell r="OI151">
            <v>287.75812316560746</v>
          </cell>
          <cell r="OJ151">
            <v>285.67167417764659</v>
          </cell>
          <cell r="OK151">
            <v>292.6925953578949</v>
          </cell>
          <cell r="OL151">
            <v>301.06889494991304</v>
          </cell>
          <cell r="OM151">
            <v>301.89351002264021</v>
          </cell>
          <cell r="ON151">
            <v>297.54877487373352</v>
          </cell>
          <cell r="OO151">
            <v>292.07337146234511</v>
          </cell>
          <cell r="OP151">
            <v>284.50643512296682</v>
          </cell>
          <cell r="OQ151">
            <v>277.94205175733566</v>
          </cell>
          <cell r="OR151">
            <v>269.57490325737001</v>
          </cell>
          <cell r="OS151">
            <v>270.71370582389835</v>
          </cell>
          <cell r="OT151">
            <v>265.06748202753062</v>
          </cell>
          <cell r="OU151">
            <v>256.96266483306886</v>
          </cell>
          <cell r="OV151">
            <v>254.73894946432111</v>
          </cell>
          <cell r="OW151">
            <v>251.29610527658463</v>
          </cell>
          <cell r="OX151">
            <v>256.29361832523347</v>
          </cell>
          <cell r="OY151">
            <v>255.09482526636125</v>
          </cell>
          <cell r="OZ151">
            <v>257.35819536733629</v>
          </cell>
          <cell r="PA151">
            <v>262.77055792236331</v>
          </cell>
          <cell r="PB151">
            <v>251.67333362674714</v>
          </cell>
          <cell r="PC151">
            <v>248.05560190200808</v>
          </cell>
          <cell r="PD151">
            <v>242.76932105970383</v>
          </cell>
          <cell r="PE151">
            <v>237.1098790192604</v>
          </cell>
          <cell r="PF151">
            <v>233.72804211187363</v>
          </cell>
          <cell r="PG151">
            <v>233.77481436014173</v>
          </cell>
          <cell r="PH151">
            <v>230.79054156303405</v>
          </cell>
          <cell r="PI151">
            <v>228.26992409658433</v>
          </cell>
          <cell r="PJ151">
            <v>230.72648391866684</v>
          </cell>
          <cell r="PK151">
            <v>233.3864013419151</v>
          </cell>
          <cell r="PL151">
            <v>234.34624921941759</v>
          </cell>
          <cell r="PM151">
            <v>233.96800408124923</v>
          </cell>
          <cell r="PN151">
            <v>237.80027807521819</v>
          </cell>
          <cell r="PO151">
            <v>241.72609656572342</v>
          </cell>
          <cell r="PP151">
            <v>243.64172516870499</v>
          </cell>
          <cell r="PQ151">
            <v>244.62394238233568</v>
          </cell>
          <cell r="PR151">
            <v>244.12876662349703</v>
          </cell>
          <cell r="PS151">
            <v>236.29949897861479</v>
          </cell>
          <cell r="PT151">
            <v>235.54300870227814</v>
          </cell>
          <cell r="PU151">
            <v>233.4311400141716</v>
          </cell>
          <cell r="PV151">
            <v>229.02641437292098</v>
          </cell>
          <cell r="PW151">
            <v>230.14589796733856</v>
          </cell>
          <cell r="PX151">
            <v>230.29028186416625</v>
          </cell>
          <cell r="PY151">
            <v>228.35126713705063</v>
          </cell>
          <cell r="PZ151">
            <v>228.43261017751695</v>
          </cell>
          <cell r="QA151">
            <v>227.8611753182411</v>
          </cell>
          <cell r="QB151">
            <v>227.98115630292895</v>
          </cell>
          <cell r="QC151">
            <v>228.70714293909074</v>
          </cell>
          <cell r="QD151">
            <v>224.69388068008425</v>
          </cell>
          <cell r="QE151">
            <v>226.07976273202897</v>
          </cell>
          <cell r="QF151">
            <v>225.33954106378556</v>
          </cell>
          <cell r="QG151">
            <v>222.52710543966293</v>
          </cell>
          <cell r="QH151">
            <v>219.17373859643936</v>
          </cell>
          <cell r="QI151">
            <v>221.13613944768906</v>
          </cell>
          <cell r="QJ151">
            <v>230.50177376937867</v>
          </cell>
          <cell r="QK151">
            <v>228.80577137565612</v>
          </cell>
          <cell r="QL151">
            <v>232.95121607542038</v>
          </cell>
          <cell r="QM151">
            <v>231.19623997735977</v>
          </cell>
          <cell r="QN151">
            <v>232.00051928997038</v>
          </cell>
          <cell r="QO151">
            <v>233.45452613830565</v>
          </cell>
          <cell r="QP151">
            <v>231.17082027721406</v>
          </cell>
          <cell r="QQ151">
            <v>225.9374124112129</v>
          </cell>
          <cell r="QR151">
            <v>224.78844196462632</v>
          </cell>
          <cell r="QS151">
            <v>223.68624376630783</v>
          </cell>
          <cell r="QT151">
            <v>224.29631656980513</v>
          </cell>
          <cell r="QU151">
            <v>224.97248059368135</v>
          </cell>
          <cell r="QV151">
            <v>227.97200521087646</v>
          </cell>
          <cell r="QW151">
            <v>234.628916285038</v>
          </cell>
          <cell r="QX151">
            <v>235.19628399229049</v>
          </cell>
          <cell r="QY151">
            <v>235.04376579141618</v>
          </cell>
          <cell r="QZ151">
            <v>241.42207695198059</v>
          </cell>
          <cell r="RA151">
            <v>243.72103463315963</v>
          </cell>
          <cell r="RB151">
            <v>244.72663797092437</v>
          </cell>
          <cell r="RC151">
            <v>245.27468670606612</v>
          </cell>
          <cell r="RD151">
            <v>242.31074966907502</v>
          </cell>
          <cell r="RE151">
            <v>243.3041515507698</v>
          </cell>
          <cell r="RF151">
            <v>241.91521913480759</v>
          </cell>
          <cell r="RG151">
            <v>238.68183327627185</v>
          </cell>
        </row>
        <row r="152">
          <cell r="B152" t="str">
            <v>VLVY 4.85 03/10/78 nc-23</v>
          </cell>
          <cell r="C152" t="str">
            <v>XS1150695192</v>
          </cell>
          <cell r="D152">
            <v>227.18099695611002</v>
          </cell>
          <cell r="E152">
            <v>227.98466087818147</v>
          </cell>
          <cell r="F152">
            <v>231.88203106743097</v>
          </cell>
          <cell r="G152">
            <v>233.0205549570322</v>
          </cell>
          <cell r="H152">
            <v>235.95532768738269</v>
          </cell>
          <cell r="I152">
            <v>243.20229713392257</v>
          </cell>
          <cell r="J152">
            <v>245.64727468788624</v>
          </cell>
          <cell r="K152">
            <v>246.31199671298265</v>
          </cell>
          <cell r="L152">
            <v>244.64269478529692</v>
          </cell>
          <cell r="M152">
            <v>244.18688539665936</v>
          </cell>
          <cell r="N152">
            <v>241.23911810040474</v>
          </cell>
          <cell r="O152">
            <v>244.23186658632756</v>
          </cell>
          <cell r="P152">
            <v>237.4437052744031</v>
          </cell>
          <cell r="Q152">
            <v>234.93075614494086</v>
          </cell>
          <cell r="R152">
            <v>227.88370309692621</v>
          </cell>
          <cell r="S152">
            <v>218.86647394144535</v>
          </cell>
          <cell r="T152">
            <v>241.09517829346657</v>
          </cell>
          <cell r="U152">
            <v>235.61247106391193</v>
          </cell>
          <cell r="V152">
            <v>239.42787552976608</v>
          </cell>
          <cell r="W152">
            <v>222.6279009796977</v>
          </cell>
          <cell r="X152">
            <v>221.73127593231203</v>
          </cell>
          <cell r="Y152">
            <v>222.58491895401477</v>
          </cell>
          <cell r="Z152">
            <v>240.50842366379501</v>
          </cell>
          <cell r="AA152">
            <v>285.57157905536889</v>
          </cell>
          <cell r="AB152">
            <v>308.32706311750411</v>
          </cell>
          <cell r="AC152">
            <v>335.67862518173456</v>
          </cell>
          <cell r="AD152">
            <v>341.68111504745485</v>
          </cell>
          <cell r="AE152">
            <v>346.94491382062432</v>
          </cell>
          <cell r="AF152">
            <v>345.76740623331068</v>
          </cell>
          <cell r="AG152">
            <v>350.03062343186144</v>
          </cell>
          <cell r="AH152">
            <v>360.55722139620781</v>
          </cell>
          <cell r="AI152">
            <v>371.68256897413733</v>
          </cell>
          <cell r="AJ152">
            <v>378.71662745624781</v>
          </cell>
          <cell r="AK152">
            <v>381.34152976888419</v>
          </cell>
          <cell r="AL152">
            <v>387.93177384626864</v>
          </cell>
          <cell r="AM152">
            <v>397.42380444824693</v>
          </cell>
          <cell r="AN152">
            <v>416.98062613397832</v>
          </cell>
          <cell r="AO152">
            <v>424.98128040295836</v>
          </cell>
          <cell r="AP152">
            <v>427.99102178275587</v>
          </cell>
          <cell r="AQ152">
            <v>426.27373991942403</v>
          </cell>
          <cell r="AR152">
            <v>428.17394528740647</v>
          </cell>
          <cell r="AS152">
            <v>430.13712432092427</v>
          </cell>
          <cell r="AT152">
            <v>432.49113991355898</v>
          </cell>
          <cell r="AU152">
            <v>432.09130711650846</v>
          </cell>
          <cell r="AV152">
            <v>434.93411830353733</v>
          </cell>
          <cell r="AW152">
            <v>439.98500611227752</v>
          </cell>
          <cell r="AX152">
            <v>439.88005000305179</v>
          </cell>
          <cell r="AY152">
            <v>419.96537796396018</v>
          </cell>
          <cell r="AZ152">
            <v>418.40203172749278</v>
          </cell>
          <cell r="BA152">
            <v>417.21352873826027</v>
          </cell>
          <cell r="BB152">
            <v>415.43727153736353</v>
          </cell>
          <cell r="BC152">
            <v>429.16553062409167</v>
          </cell>
          <cell r="BD152">
            <v>438.27372174090146</v>
          </cell>
          <cell r="BE152">
            <v>446.10944498109819</v>
          </cell>
          <cell r="BF152">
            <v>450.22772279071808</v>
          </cell>
          <cell r="BG152">
            <v>445.46871292382474</v>
          </cell>
          <cell r="BH152">
            <v>450.26070899647476</v>
          </cell>
          <cell r="BI152">
            <v>452.43380024844407</v>
          </cell>
          <cell r="BJ152">
            <v>449.52601623189452</v>
          </cell>
          <cell r="BK152">
            <v>462.65152737706904</v>
          </cell>
          <cell r="BL152">
            <v>483.51980063712597</v>
          </cell>
          <cell r="BM152">
            <v>495.97059393727778</v>
          </cell>
          <cell r="BN152">
            <v>497.07513203912976</v>
          </cell>
          <cell r="BO152">
            <v>500.26979608756301</v>
          </cell>
          <cell r="BP152">
            <v>495.57775821417573</v>
          </cell>
          <cell r="BQ152">
            <v>489.86714629030229</v>
          </cell>
          <cell r="BR152">
            <v>485.32404613381624</v>
          </cell>
          <cell r="BS152">
            <v>482.910055621624</v>
          </cell>
          <cell r="BT152">
            <v>484.30847082930808</v>
          </cell>
          <cell r="BU152">
            <v>482.61118060582874</v>
          </cell>
          <cell r="BV152">
            <v>477.38836469435694</v>
          </cell>
          <cell r="BW152">
            <v>471.27192248147725</v>
          </cell>
          <cell r="BX152">
            <v>496.21849027144907</v>
          </cell>
          <cell r="BY152">
            <v>496.17450866377357</v>
          </cell>
          <cell r="BZ152">
            <v>483.46082529956101</v>
          </cell>
          <cell r="CA152">
            <v>484.35545118296147</v>
          </cell>
          <cell r="CB152">
            <v>476.71764517730475</v>
          </cell>
          <cell r="CC152">
            <v>414.60861806547638</v>
          </cell>
          <cell r="CD152">
            <v>364.74047203534838</v>
          </cell>
          <cell r="CE152">
            <v>283.74034484487771</v>
          </cell>
          <cell r="CF152">
            <v>273.6655579411983</v>
          </cell>
          <cell r="CG152">
            <v>226.50727869307994</v>
          </cell>
          <cell r="CH152">
            <v>225.74859596067665</v>
          </cell>
          <cell r="CI152">
            <v>234.95174736678601</v>
          </cell>
          <cell r="CJ152">
            <v>187.75148567497732</v>
          </cell>
          <cell r="CK152">
            <v>175.66953813010454</v>
          </cell>
          <cell r="CL152">
            <v>173.70735867857934</v>
          </cell>
          <cell r="CM152">
            <v>172.1330170401931</v>
          </cell>
          <cell r="CN152">
            <v>178.24646050709487</v>
          </cell>
          <cell r="CO152">
            <v>177.49477484863996</v>
          </cell>
          <cell r="CP152">
            <v>158.97551927125454</v>
          </cell>
          <cell r="CQ152">
            <v>146.60369294852018</v>
          </cell>
          <cell r="CR152">
            <v>138.20820379245279</v>
          </cell>
          <cell r="CS152">
            <v>132.68951161116362</v>
          </cell>
          <cell r="CT152">
            <v>122.92659428918361</v>
          </cell>
          <cell r="CU152">
            <v>122.93459094512463</v>
          </cell>
          <cell r="CV152">
            <v>123.7122657353878</v>
          </cell>
          <cell r="CW152">
            <v>124.35199821066855</v>
          </cell>
          <cell r="CX152">
            <v>123.26245383870601</v>
          </cell>
          <cell r="CY152">
            <v>123.6552895618081</v>
          </cell>
          <cell r="CZ152">
            <v>123.65229081583023</v>
          </cell>
          <cell r="DA152">
            <v>123.56232843649387</v>
          </cell>
          <cell r="DB152">
            <v>123.81822142660619</v>
          </cell>
          <cell r="DC152">
            <v>124.41996978616714</v>
          </cell>
          <cell r="DD152">
            <v>121.08636384075881</v>
          </cell>
          <cell r="DE152">
            <v>119.42805731499195</v>
          </cell>
          <cell r="DF152">
            <v>122.58473724770546</v>
          </cell>
          <cell r="DG152">
            <v>125.66744811296464</v>
          </cell>
          <cell r="DH152">
            <v>130.74332547152042</v>
          </cell>
          <cell r="DI152">
            <v>131.92483138680458</v>
          </cell>
          <cell r="DJ152">
            <v>130.28651650089026</v>
          </cell>
          <cell r="DK152">
            <v>128.10342942899467</v>
          </cell>
          <cell r="DL152">
            <v>128.17439975047111</v>
          </cell>
          <cell r="DM152">
            <v>130.4524471116662</v>
          </cell>
          <cell r="DN152">
            <v>123.32742666822672</v>
          </cell>
          <cell r="DO152">
            <v>118.89827885890007</v>
          </cell>
          <cell r="DP152">
            <v>115.53268628972769</v>
          </cell>
          <cell r="DQ152">
            <v>115.07387815511227</v>
          </cell>
          <cell r="DR152">
            <v>114.38516616219283</v>
          </cell>
          <cell r="DS152">
            <v>114.86196677267552</v>
          </cell>
          <cell r="DT152">
            <v>118.17658066022396</v>
          </cell>
          <cell r="DU152">
            <v>120.6355523620844</v>
          </cell>
          <cell r="DV152">
            <v>119.94684036916495</v>
          </cell>
          <cell r="DW152">
            <v>119.72793191277981</v>
          </cell>
          <cell r="DX152">
            <v>120.96241567367316</v>
          </cell>
          <cell r="DY152">
            <v>122.33684091353418</v>
          </cell>
          <cell r="DZ152">
            <v>125.62746483325959</v>
          </cell>
          <cell r="EA152">
            <v>126.04628968816996</v>
          </cell>
          <cell r="EB152">
            <v>124.44795808196068</v>
          </cell>
          <cell r="EC152">
            <v>123.62830084800721</v>
          </cell>
          <cell r="ED152">
            <v>124.06012026882171</v>
          </cell>
          <cell r="EE152">
            <v>122.42480412888527</v>
          </cell>
          <cell r="EF152">
            <v>122.711684160769</v>
          </cell>
          <cell r="EG152">
            <v>125.80439084595442</v>
          </cell>
          <cell r="EH152">
            <v>126.8919360539317</v>
          </cell>
          <cell r="EI152">
            <v>128.47727309423686</v>
          </cell>
          <cell r="EJ152">
            <v>128.91409042501448</v>
          </cell>
          <cell r="EK152">
            <v>130.14457585793735</v>
          </cell>
          <cell r="EL152">
            <v>132.42262321913242</v>
          </cell>
          <cell r="EM152">
            <v>134.80362752556803</v>
          </cell>
          <cell r="EN152">
            <v>135.75522958254814</v>
          </cell>
          <cell r="EO152">
            <v>137.39654321444036</v>
          </cell>
          <cell r="EP152">
            <v>145.53513979840278</v>
          </cell>
          <cell r="EQ152">
            <v>147.05350484520199</v>
          </cell>
          <cell r="ER152">
            <v>146.5657088328004</v>
          </cell>
          <cell r="ES152">
            <v>146.19286474955081</v>
          </cell>
          <cell r="ET152">
            <v>148.0740780596733</v>
          </cell>
          <cell r="EU152">
            <v>149.51647487503291</v>
          </cell>
          <cell r="EV152">
            <v>152.85307956641913</v>
          </cell>
          <cell r="EW152">
            <v>151.45066603076458</v>
          </cell>
          <cell r="EX152">
            <v>147.58928079324963</v>
          </cell>
          <cell r="EY152">
            <v>149.34554635429382</v>
          </cell>
          <cell r="EZ152">
            <v>151.61259831357</v>
          </cell>
          <cell r="FA152">
            <v>151.46466017866135</v>
          </cell>
          <cell r="FB152">
            <v>150.78894275164603</v>
          </cell>
          <cell r="FC152">
            <v>152.23033998501302</v>
          </cell>
          <cell r="FD152">
            <v>154.72829538458586</v>
          </cell>
          <cell r="FE152">
            <v>154.13154493498803</v>
          </cell>
          <cell r="FF152">
            <v>155.38801949971915</v>
          </cell>
          <cell r="FG152">
            <v>150.73196657806633</v>
          </cell>
          <cell r="FH152">
            <v>147.45433722424505</v>
          </cell>
          <cell r="FI152">
            <v>146.49673767530916</v>
          </cell>
          <cell r="FJ152">
            <v>147.11248018276692</v>
          </cell>
          <cell r="FK152">
            <v>145.01435758024454</v>
          </cell>
          <cell r="FL152">
            <v>141.58279259955881</v>
          </cell>
          <cell r="FM152">
            <v>139.24976822876928</v>
          </cell>
          <cell r="FN152">
            <v>134.00096318548916</v>
          </cell>
          <cell r="FO152">
            <v>130.53841116303204</v>
          </cell>
          <cell r="FP152">
            <v>132.57156093603373</v>
          </cell>
          <cell r="FQ152">
            <v>130.98822305971385</v>
          </cell>
          <cell r="FR152">
            <v>134.05194186711313</v>
          </cell>
          <cell r="FS152">
            <v>135.80920701014998</v>
          </cell>
          <cell r="FT152">
            <v>134.9605618984103</v>
          </cell>
          <cell r="FU152">
            <v>133.74307103139162</v>
          </cell>
          <cell r="FV152">
            <v>132.55256887817384</v>
          </cell>
          <cell r="FW152">
            <v>130.08759968435763</v>
          </cell>
          <cell r="FX152">
            <v>130.84928116273881</v>
          </cell>
          <cell r="FY152">
            <v>133.00138119286297</v>
          </cell>
          <cell r="FZ152">
            <v>132.39963283330204</v>
          </cell>
          <cell r="GA152">
            <v>131.8868472710848</v>
          </cell>
          <cell r="GB152">
            <v>131.85785939329864</v>
          </cell>
          <cell r="GC152">
            <v>130.72433341366053</v>
          </cell>
          <cell r="GD152">
            <v>129.25394830250738</v>
          </cell>
          <cell r="GE152">
            <v>131.11516997277735</v>
          </cell>
          <cell r="GF152">
            <v>135.22745029044151</v>
          </cell>
          <cell r="GG152">
            <v>137.69941655820608</v>
          </cell>
          <cell r="GH152">
            <v>138.30116491776707</v>
          </cell>
          <cell r="GI152">
            <v>142.54638964045049</v>
          </cell>
          <cell r="GJ152">
            <v>147.26741539162398</v>
          </cell>
          <cell r="GK152">
            <v>149.2106027852893</v>
          </cell>
          <cell r="GL152">
            <v>148.3979426252842</v>
          </cell>
          <cell r="GM152">
            <v>148.1880304068327</v>
          </cell>
          <cell r="GN152">
            <v>150.67399082249403</v>
          </cell>
          <cell r="GO152">
            <v>143.30807111883163</v>
          </cell>
          <cell r="GP152">
            <v>137.67742575436833</v>
          </cell>
          <cell r="GQ152">
            <v>138.54706208795309</v>
          </cell>
          <cell r="GR152">
            <v>138.55605832588674</v>
          </cell>
          <cell r="GS152">
            <v>138.84693668574096</v>
          </cell>
          <cell r="GT152">
            <v>140.03344051098824</v>
          </cell>
          <cell r="GU152">
            <v>139.57263321238756</v>
          </cell>
          <cell r="GV152">
            <v>138.8569325056672</v>
          </cell>
          <cell r="GW152">
            <v>135.51333074033261</v>
          </cell>
          <cell r="GX152">
            <v>141.80170105594397</v>
          </cell>
          <cell r="GY152">
            <v>142.47142099100353</v>
          </cell>
          <cell r="GZ152">
            <v>136.43094700956345</v>
          </cell>
          <cell r="HA152">
            <v>135.20945781457422</v>
          </cell>
          <cell r="HB152">
            <v>132.66552164334058</v>
          </cell>
          <cell r="HC152">
            <v>132.80746228629351</v>
          </cell>
          <cell r="HD152">
            <v>151.16178683489559</v>
          </cell>
          <cell r="HE152">
            <v>150.93987963253258</v>
          </cell>
          <cell r="HF152">
            <v>149.1806153255105</v>
          </cell>
          <cell r="HG152">
            <v>149.39052754396201</v>
          </cell>
          <cell r="HH152">
            <v>147.88115873509648</v>
          </cell>
          <cell r="HI152">
            <v>154.81825776392222</v>
          </cell>
          <cell r="HJ152">
            <v>157.05532226341964</v>
          </cell>
          <cell r="HK152">
            <v>153.22892239564658</v>
          </cell>
          <cell r="HL152">
            <v>151.96844950294496</v>
          </cell>
          <cell r="HM152">
            <v>152.97602815151214</v>
          </cell>
          <cell r="HN152">
            <v>155.00717876052857</v>
          </cell>
          <cell r="HO152">
            <v>155.30705335831644</v>
          </cell>
          <cell r="HP152">
            <v>156.75444808363915</v>
          </cell>
          <cell r="HQ152">
            <v>155.44899400126934</v>
          </cell>
          <cell r="HR152">
            <v>158.16085994726419</v>
          </cell>
          <cell r="HS152">
            <v>165.45480974745752</v>
          </cell>
          <cell r="HT152">
            <v>174.35708697378635</v>
          </cell>
          <cell r="HU152">
            <v>176.86103986531495</v>
          </cell>
          <cell r="HV152">
            <v>184.14199509960412</v>
          </cell>
          <cell r="HW152">
            <v>185.8232920112014</v>
          </cell>
          <cell r="HX152">
            <v>178.88019549041988</v>
          </cell>
          <cell r="HY152">
            <v>174.99781903105975</v>
          </cell>
          <cell r="HZ152">
            <v>173.9082746590972</v>
          </cell>
          <cell r="IA152">
            <v>175.76249925541879</v>
          </cell>
          <cell r="IB152">
            <v>175.16374964183569</v>
          </cell>
          <cell r="IC152">
            <v>182.33675002092124</v>
          </cell>
          <cell r="ID152">
            <v>182.457699442029</v>
          </cell>
          <cell r="IE152">
            <v>184.04303648233414</v>
          </cell>
          <cell r="IF152">
            <v>175.86045829069613</v>
          </cell>
          <cell r="IG152">
            <v>167.1530995529294</v>
          </cell>
          <cell r="IH152">
            <v>163.70254251438379</v>
          </cell>
          <cell r="II152">
            <v>163.4436507782936</v>
          </cell>
          <cell r="IJ152">
            <v>159.90413094240427</v>
          </cell>
          <cell r="IK152">
            <v>159.63624296838046</v>
          </cell>
          <cell r="IL152">
            <v>161.37851438152791</v>
          </cell>
          <cell r="IM152">
            <v>166.43639926421642</v>
          </cell>
          <cell r="IN152">
            <v>167.76284456843138</v>
          </cell>
          <cell r="IO152">
            <v>170.72960392254589</v>
          </cell>
          <cell r="IP152">
            <v>168.7754211269617</v>
          </cell>
          <cell r="IQ152">
            <v>168.63048173803091</v>
          </cell>
          <cell r="IR152">
            <v>161.00666988027098</v>
          </cell>
          <cell r="IS152">
            <v>158.05190551006794</v>
          </cell>
          <cell r="IT152">
            <v>157.10130303508043</v>
          </cell>
          <cell r="IU152">
            <v>170.42173266881704</v>
          </cell>
          <cell r="IV152">
            <v>155.9197971197963</v>
          </cell>
          <cell r="IW152">
            <v>165.08396482819319</v>
          </cell>
          <cell r="IX152">
            <v>167.77583913433551</v>
          </cell>
          <cell r="IY152">
            <v>163.17876155024769</v>
          </cell>
          <cell r="IZ152">
            <v>159.58926261472703</v>
          </cell>
          <cell r="JA152">
            <v>162.04623515260221</v>
          </cell>
          <cell r="JB152">
            <v>164.80308228826524</v>
          </cell>
          <cell r="JC152">
            <v>166.51036833167078</v>
          </cell>
          <cell r="JD152">
            <v>166.54535370141269</v>
          </cell>
          <cell r="JE152">
            <v>170.86354790955781</v>
          </cell>
          <cell r="JF152">
            <v>172.84771816492079</v>
          </cell>
          <cell r="JG152">
            <v>173.36550163710118</v>
          </cell>
          <cell r="JH152">
            <v>172.64280385643244</v>
          </cell>
          <cell r="JI152">
            <v>169.86896382689477</v>
          </cell>
          <cell r="JJ152">
            <v>169.75401189774274</v>
          </cell>
          <cell r="JK152">
            <v>169.64905578851699</v>
          </cell>
          <cell r="JL152">
            <v>176.12634710073471</v>
          </cell>
          <cell r="JM152">
            <v>186.91783429312707</v>
          </cell>
          <cell r="JN152">
            <v>198.55996576124429</v>
          </cell>
          <cell r="JO152">
            <v>201.69965280008316</v>
          </cell>
          <cell r="JP152">
            <v>203.21801784688233</v>
          </cell>
          <cell r="JQ152">
            <v>203.90772942179441</v>
          </cell>
          <cell r="JR152">
            <v>199.98037177276612</v>
          </cell>
          <cell r="JS152">
            <v>207.6241752703786</v>
          </cell>
          <cell r="JT152">
            <v>212.8729803136587</v>
          </cell>
          <cell r="JU152">
            <v>212.13728796708583</v>
          </cell>
          <cell r="JV152">
            <v>214.44332362407445</v>
          </cell>
          <cell r="JW152">
            <v>222.07913046574592</v>
          </cell>
          <cell r="JX152">
            <v>225.92452239137887</v>
          </cell>
          <cell r="JY152">
            <v>224.20224261808394</v>
          </cell>
          <cell r="JZ152">
            <v>214.3383675148487</v>
          </cell>
          <cell r="KA152">
            <v>217.35510596859456</v>
          </cell>
          <cell r="KB152">
            <v>215.31196037566662</v>
          </cell>
          <cell r="KC152">
            <v>214.83515976518393</v>
          </cell>
          <cell r="KD152">
            <v>213.88655645418166</v>
          </cell>
          <cell r="KE152">
            <v>214.62224880075453</v>
          </cell>
          <cell r="KF152">
            <v>204.06366421264411</v>
          </cell>
          <cell r="KG152">
            <v>199.21269280242919</v>
          </cell>
          <cell r="KH152">
            <v>195.991040040195</v>
          </cell>
          <cell r="KI152">
            <v>196.5488067920804</v>
          </cell>
          <cell r="KJ152">
            <v>195.65618007266522</v>
          </cell>
          <cell r="KK152">
            <v>198.61494277083875</v>
          </cell>
          <cell r="KL152">
            <v>198.35005354279278</v>
          </cell>
          <cell r="KM152">
            <v>198.09216138869525</v>
          </cell>
          <cell r="KN152">
            <v>193.07825811368227</v>
          </cell>
          <cell r="KO152">
            <v>199.69149257689716</v>
          </cell>
          <cell r="KP152">
            <v>193.11924097537994</v>
          </cell>
          <cell r="KQ152">
            <v>181.404140021801</v>
          </cell>
          <cell r="KR152">
            <v>172.48187115561961</v>
          </cell>
          <cell r="KS152">
            <v>171.90911067384482</v>
          </cell>
          <cell r="KT152">
            <v>171.91310900181534</v>
          </cell>
          <cell r="KU152">
            <v>173.87928678131104</v>
          </cell>
          <cell r="KV152">
            <v>178.01655664879084</v>
          </cell>
          <cell r="KW152">
            <v>181.53908359080555</v>
          </cell>
          <cell r="KX152">
            <v>181.79597616291048</v>
          </cell>
          <cell r="KY152">
            <v>183.28535333192349</v>
          </cell>
          <cell r="KZ152">
            <v>184.37989561384916</v>
          </cell>
          <cell r="LA152">
            <v>185.81729451924562</v>
          </cell>
          <cell r="LB152">
            <v>183.93308246314524</v>
          </cell>
          <cell r="LC152">
            <v>187.25169467866422</v>
          </cell>
          <cell r="LD152">
            <v>190.37139007765055</v>
          </cell>
          <cell r="LE152">
            <v>196.03402206587793</v>
          </cell>
          <cell r="LF152">
            <v>203.02010061234236</v>
          </cell>
          <cell r="LG152">
            <v>207.07740392041205</v>
          </cell>
          <cell r="LH152">
            <v>204.89331726652384</v>
          </cell>
          <cell r="LI152">
            <v>204.4824890675545</v>
          </cell>
          <cell r="LJ152">
            <v>204.37653337633608</v>
          </cell>
          <cell r="LK152">
            <v>204.50747861737011</v>
          </cell>
          <cell r="LL152">
            <v>204.15562575596573</v>
          </cell>
          <cell r="LM152">
            <v>206.18777594697477</v>
          </cell>
          <cell r="LN152">
            <v>208.5208003177643</v>
          </cell>
          <cell r="LO152">
            <v>217.21416490763426</v>
          </cell>
          <cell r="LP152">
            <v>224.64105911284688</v>
          </cell>
          <cell r="LQ152">
            <v>230.54359077930448</v>
          </cell>
          <cell r="LR152">
            <v>229.00223534667492</v>
          </cell>
          <cell r="LS152">
            <v>237.32175627130269</v>
          </cell>
          <cell r="LT152">
            <v>232.38382122772933</v>
          </cell>
          <cell r="LU152">
            <v>229.96683196955919</v>
          </cell>
          <cell r="LV152">
            <v>227.5328498175144</v>
          </cell>
          <cell r="LW152">
            <v>224.17925223225356</v>
          </cell>
          <cell r="LX152">
            <v>230.03480354505777</v>
          </cell>
          <cell r="LY152">
            <v>234.24104457002878</v>
          </cell>
          <cell r="LZ152">
            <v>233.06853489267826</v>
          </cell>
          <cell r="MA152">
            <v>235.6534539256096</v>
          </cell>
          <cell r="MB152">
            <v>239.83070707279444</v>
          </cell>
          <cell r="MC152">
            <v>246.53590307933092</v>
          </cell>
          <cell r="MD152">
            <v>249.97246596997977</v>
          </cell>
          <cell r="ME152">
            <v>245.08051169806717</v>
          </cell>
          <cell r="MF152">
            <v>237.89351717108488</v>
          </cell>
          <cell r="MG152">
            <v>232.47878151702881</v>
          </cell>
          <cell r="MH152">
            <v>230.23971785354615</v>
          </cell>
          <cell r="MI152">
            <v>228.29353171390295</v>
          </cell>
          <cell r="MJ152">
            <v>226.07645885425805</v>
          </cell>
          <cell r="MK152">
            <v>228.03563955980539</v>
          </cell>
          <cell r="ML152">
            <v>231.33625929945705</v>
          </cell>
          <cell r="MM152">
            <v>232.83563228839634</v>
          </cell>
          <cell r="MN152">
            <v>235.34758183586598</v>
          </cell>
          <cell r="MO152">
            <v>234.10810016500949</v>
          </cell>
          <cell r="MP152">
            <v>234.302019071579</v>
          </cell>
          <cell r="MQ152">
            <v>232.94658588957788</v>
          </cell>
          <cell r="MR152">
            <v>230.76249923568966</v>
          </cell>
          <cell r="MS152">
            <v>232.62971839791535</v>
          </cell>
          <cell r="MT152">
            <v>229.0702069221735</v>
          </cell>
          <cell r="MU152">
            <v>227.77774740570783</v>
          </cell>
          <cell r="MV152">
            <v>234.06911646729708</v>
          </cell>
          <cell r="MW152">
            <v>243.35823192477227</v>
          </cell>
          <cell r="MX152">
            <v>245.65926967179774</v>
          </cell>
          <cell r="MY152">
            <v>238.92308662348987</v>
          </cell>
          <cell r="MZ152">
            <v>230.0507968569398</v>
          </cell>
          <cell r="NA152">
            <v>236.62304845845699</v>
          </cell>
          <cell r="NB152">
            <v>244.33182478559016</v>
          </cell>
          <cell r="NC152">
            <v>248.22919497483969</v>
          </cell>
          <cell r="ND152">
            <v>252.17954300969839</v>
          </cell>
          <cell r="NE152">
            <v>265.85982216078042</v>
          </cell>
          <cell r="NF152">
            <v>271.62641067624094</v>
          </cell>
          <cell r="NG152">
            <v>272.77393080377578</v>
          </cell>
          <cell r="NH152">
            <v>272.11620585262779</v>
          </cell>
          <cell r="NI152">
            <v>277.86280272823569</v>
          </cell>
          <cell r="NJ152">
            <v>278.30161922299862</v>
          </cell>
          <cell r="NK152">
            <v>280.1008668097258</v>
          </cell>
          <cell r="NL152">
            <v>285.009813975513</v>
          </cell>
          <cell r="NM152">
            <v>290.0866909160614</v>
          </cell>
          <cell r="NN152">
            <v>296.14615695536133</v>
          </cell>
          <cell r="NO152">
            <v>298.62811904305221</v>
          </cell>
          <cell r="NP152">
            <v>310.16929272991416</v>
          </cell>
          <cell r="NQ152">
            <v>313.59885854661468</v>
          </cell>
          <cell r="NR152">
            <v>311.43776227855682</v>
          </cell>
          <cell r="NS152">
            <v>318.66174133926631</v>
          </cell>
          <cell r="NT152">
            <v>316.44766722559928</v>
          </cell>
          <cell r="NU152">
            <v>329.75410271143915</v>
          </cell>
          <cell r="NV152">
            <v>338.33951244610546</v>
          </cell>
          <cell r="NW152">
            <v>346.61505176305769</v>
          </cell>
          <cell r="NX152">
            <v>350.43245539289711</v>
          </cell>
          <cell r="NY152">
            <v>339.86287540286781</v>
          </cell>
          <cell r="NZ152">
            <v>330.7556838680506</v>
          </cell>
          <cell r="OA152">
            <v>328.88146763187649</v>
          </cell>
          <cell r="OB152">
            <v>328.50062689268589</v>
          </cell>
          <cell r="OC152">
            <v>326.38451181429627</v>
          </cell>
          <cell r="OD152">
            <v>324.88613840734956</v>
          </cell>
          <cell r="OE152">
            <v>322.41217297559979</v>
          </cell>
          <cell r="OF152">
            <v>320.32204702901839</v>
          </cell>
          <cell r="OG152">
            <v>318.82667236804963</v>
          </cell>
          <cell r="OH152">
            <v>316.09081645423174</v>
          </cell>
          <cell r="OI152">
            <v>315.72396986293791</v>
          </cell>
          <cell r="OJ152">
            <v>315.24616967046262</v>
          </cell>
          <cell r="OK152">
            <v>323.1778527819514</v>
          </cell>
          <cell r="OL152">
            <v>333.94135167855023</v>
          </cell>
          <cell r="OM152">
            <v>334.48712344652415</v>
          </cell>
          <cell r="ON152">
            <v>330.06097438317539</v>
          </cell>
          <cell r="OO152">
            <v>330.02398984944818</v>
          </cell>
          <cell r="OP152">
            <v>320.19210136997702</v>
          </cell>
          <cell r="OQ152">
            <v>307.11157141447069</v>
          </cell>
          <cell r="OR152">
            <v>295.56639939963816</v>
          </cell>
          <cell r="OS152">
            <v>293.16340428936479</v>
          </cell>
          <cell r="OT152">
            <v>284.02122738480568</v>
          </cell>
          <cell r="OU152">
            <v>276.77025961029534</v>
          </cell>
          <cell r="OV152">
            <v>271.97926311963801</v>
          </cell>
          <cell r="OW152">
            <v>267.35919514971971</v>
          </cell>
          <cell r="OX152">
            <v>269.66323164272308</v>
          </cell>
          <cell r="OY152">
            <v>270.33195199579001</v>
          </cell>
          <cell r="OZ152">
            <v>271.72137096554042</v>
          </cell>
          <cell r="PA152">
            <v>278.89037301665547</v>
          </cell>
          <cell r="PB152">
            <v>267.74703296285867</v>
          </cell>
          <cell r="PC152">
            <v>263.32488222748043</v>
          </cell>
          <cell r="PD152">
            <v>258.20902158921956</v>
          </cell>
          <cell r="PE152">
            <v>253.38104056483508</v>
          </cell>
          <cell r="PF152">
            <v>249.94647683817146</v>
          </cell>
          <cell r="PG152">
            <v>246.83277893114089</v>
          </cell>
          <cell r="PH152">
            <v>242.74348899930715</v>
          </cell>
          <cell r="PI152">
            <v>237.27877424561976</v>
          </cell>
          <cell r="PJ152">
            <v>237.38173119086028</v>
          </cell>
          <cell r="PK152">
            <v>240.85227986925841</v>
          </cell>
          <cell r="PL152">
            <v>240.39247215265036</v>
          </cell>
          <cell r="PM152">
            <v>240.23553777980806</v>
          </cell>
          <cell r="PN152">
            <v>244.68167848300934</v>
          </cell>
          <cell r="PO152">
            <v>253.72689593428373</v>
          </cell>
          <cell r="PP152">
            <v>257.71222933888436</v>
          </cell>
          <cell r="PQ152">
            <v>261.74154435116054</v>
          </cell>
          <cell r="PR152">
            <v>265.39901486217974</v>
          </cell>
          <cell r="PS152">
            <v>256.84159342330696</v>
          </cell>
          <cell r="PT152">
            <v>255.65908792603014</v>
          </cell>
          <cell r="PU152">
            <v>248.31315986222029</v>
          </cell>
          <cell r="PV152">
            <v>243.6151244968772</v>
          </cell>
          <cell r="PW152">
            <v>243.88900996285679</v>
          </cell>
          <cell r="PX152">
            <v>242.73149401539564</v>
          </cell>
          <cell r="PY152">
            <v>240.03662096327542</v>
          </cell>
          <cell r="PZ152">
            <v>240.78030996578931</v>
          </cell>
          <cell r="QA152">
            <v>199.57254231977464</v>
          </cell>
          <cell r="QB152">
            <v>196.09199782145024</v>
          </cell>
          <cell r="QC152">
            <v>192.80637181168794</v>
          </cell>
          <cell r="QD152">
            <v>184.41088265562058</v>
          </cell>
          <cell r="QE152">
            <v>183.12941854107379</v>
          </cell>
          <cell r="QF152">
            <v>183.85211632174253</v>
          </cell>
          <cell r="QG152">
            <v>181.6450392820239</v>
          </cell>
          <cell r="QH152">
            <v>182.15482609826327</v>
          </cell>
          <cell r="QI152">
            <v>185.60838188278674</v>
          </cell>
          <cell r="QJ152">
            <v>187.72849528914688</v>
          </cell>
          <cell r="QK152">
            <v>185.01263101518154</v>
          </cell>
          <cell r="QL152">
            <v>187.41562612545491</v>
          </cell>
          <cell r="QM152">
            <v>184.02204526048897</v>
          </cell>
          <cell r="QN152">
            <v>186.45602741253376</v>
          </cell>
          <cell r="QO152">
            <v>185.54940654522181</v>
          </cell>
          <cell r="QP152">
            <v>183.12841895908119</v>
          </cell>
          <cell r="QQ152">
            <v>184.30892529237269</v>
          </cell>
          <cell r="QR152">
            <v>183.4232956469059</v>
          </cell>
          <cell r="QS152">
            <v>184.66677564573288</v>
          </cell>
          <cell r="QT152">
            <v>186.29909303969146</v>
          </cell>
          <cell r="QU152">
            <v>187.44361442124844</v>
          </cell>
          <cell r="QV152">
            <v>188.47918136560915</v>
          </cell>
          <cell r="QW152">
            <v>191.69083830791712</v>
          </cell>
          <cell r="QX152">
            <v>192.77538476991654</v>
          </cell>
          <cell r="QY152">
            <v>191.27301303499937</v>
          </cell>
          <cell r="QZ152">
            <v>192.61745081508161</v>
          </cell>
          <cell r="RA152">
            <v>193.77696592652799</v>
          </cell>
          <cell r="RB152">
            <v>196.30690794986486</v>
          </cell>
          <cell r="RC152">
            <v>195.54022856152059</v>
          </cell>
          <cell r="RD152">
            <v>195.96904923635719</v>
          </cell>
          <cell r="RE152">
            <v>195.53123232358695</v>
          </cell>
          <cell r="RF152">
            <v>191.2430255752206</v>
          </cell>
          <cell r="RG152">
            <v>182.73058532601593</v>
          </cell>
          <cell r="RH152">
            <v>180.64145896142722</v>
          </cell>
          <cell r="RI152">
            <v>180.79139626032114</v>
          </cell>
          <cell r="RJ152">
            <v>181.29118725663423</v>
          </cell>
          <cell r="RK152">
            <v>182.11684198254349</v>
          </cell>
          <cell r="RL152">
            <v>181.47610992527007</v>
          </cell>
          <cell r="RM152">
            <v>182.72458783406017</v>
          </cell>
          <cell r="RN152">
            <v>184.39788808971642</v>
          </cell>
          <cell r="RO152">
            <v>190.15647994923592</v>
          </cell>
          <cell r="RP152">
            <v>190.84919027012586</v>
          </cell>
          <cell r="RQ152">
            <v>190.64427596163748</v>
          </cell>
          <cell r="RR152">
            <v>192.83036177951098</v>
          </cell>
          <cell r="RS152">
            <v>190.28542602628471</v>
          </cell>
          <cell r="RT152">
            <v>191.52190895116328</v>
          </cell>
          <cell r="RU152">
            <v>189.49675583410263</v>
          </cell>
          <cell r="RV152">
            <v>184.49484754300119</v>
          </cell>
          <cell r="RW152">
            <v>183.62021329945327</v>
          </cell>
          <cell r="RX152">
            <v>183.08443735140563</v>
          </cell>
          <cell r="RY152">
            <v>184.67977021163702</v>
          </cell>
          <cell r="RZ152">
            <v>184.67177355569601</v>
          </cell>
          <cell r="SA152">
            <v>182.81155146741867</v>
          </cell>
          <cell r="SB152">
            <v>181.95490969973804</v>
          </cell>
          <cell r="SC152">
            <v>184.32591818624735</v>
          </cell>
          <cell r="SD152">
            <v>185.93824394035337</v>
          </cell>
          <cell r="SE152">
            <v>188.72607811778784</v>
          </cell>
          <cell r="SF152">
            <v>190.59229769802093</v>
          </cell>
          <cell r="SG152">
            <v>197.24551544094086</v>
          </cell>
          <cell r="SH152">
            <v>201.22285218960045</v>
          </cell>
          <cell r="SI152">
            <v>203.53788408452272</v>
          </cell>
          <cell r="SJ152">
            <v>206.7425439528823</v>
          </cell>
          <cell r="SK152">
            <v>209.04558086389304</v>
          </cell>
          <cell r="SL152">
            <v>213.93553597182037</v>
          </cell>
          <cell r="SM152">
            <v>215.25698336607218</v>
          </cell>
          <cell r="SN152">
            <v>215.59684124356508</v>
          </cell>
          <cell r="SO152">
            <v>219.93602667355538</v>
          </cell>
          <cell r="SP152">
            <v>223.59549634855986</v>
          </cell>
          <cell r="SQ152">
            <v>223.76142695933581</v>
          </cell>
          <cell r="SR152">
            <v>220.5207821392417</v>
          </cell>
          <cell r="SS152">
            <v>228.21856306445599</v>
          </cell>
        </row>
        <row r="153">
          <cell r="B153" t="str">
            <v>VW 3 3/4 PERP nc-21</v>
          </cell>
          <cell r="C153" t="str">
            <v>XS1048428012</v>
          </cell>
          <cell r="D153">
            <v>221.89266510415075</v>
          </cell>
          <cell r="E153">
            <v>219.73146325778961</v>
          </cell>
          <cell r="F153">
            <v>233.34280936408044</v>
          </cell>
          <cell r="G153">
            <v>232.98827744460107</v>
          </cell>
          <cell r="H153">
            <v>255.31863529157638</v>
          </cell>
          <cell r="I153">
            <v>266.49978876376156</v>
          </cell>
          <cell r="J153">
            <v>284.24287459444997</v>
          </cell>
          <cell r="K153">
            <v>284.37891591238974</v>
          </cell>
          <cell r="L153">
            <v>282.47227622914318</v>
          </cell>
          <cell r="M153">
            <v>280.72641264891627</v>
          </cell>
          <cell r="N153">
            <v>266.65128932237627</v>
          </cell>
          <cell r="O153">
            <v>284.45002841949463</v>
          </cell>
          <cell r="P153">
            <v>257.68492973089218</v>
          </cell>
          <cell r="Q153">
            <v>252.24739947748182</v>
          </cell>
          <cell r="R153">
            <v>235.01240735697746</v>
          </cell>
          <cell r="S153">
            <v>223.95801965832712</v>
          </cell>
          <cell r="T153">
            <v>247.13348266220092</v>
          </cell>
          <cell r="U153">
            <v>244.10244087386133</v>
          </cell>
          <cell r="V153">
            <v>266.35447190141679</v>
          </cell>
          <cell r="W153">
            <v>233.73959654140472</v>
          </cell>
          <cell r="X153">
            <v>330.89680171942712</v>
          </cell>
          <cell r="Y153">
            <v>216.98796334600448</v>
          </cell>
          <cell r="Z153">
            <v>240.17579374241828</v>
          </cell>
          <cell r="AA153">
            <v>344.95028210902211</v>
          </cell>
          <cell r="AB153">
            <v>404.31685814905165</v>
          </cell>
          <cell r="AC153">
            <v>481.89854216837887</v>
          </cell>
          <cell r="AD153">
            <v>485.86126086139677</v>
          </cell>
          <cell r="AE153">
            <v>479.65695227050782</v>
          </cell>
          <cell r="AF153">
            <v>462.19213277196883</v>
          </cell>
          <cell r="AG153">
            <v>449.49082063341137</v>
          </cell>
          <cell r="AH153">
            <v>471.30483984184264</v>
          </cell>
          <cell r="AI153">
            <v>539.61097945618633</v>
          </cell>
          <cell r="AJ153">
            <v>529.24504327559475</v>
          </cell>
          <cell r="AK153">
            <v>529.29657407784464</v>
          </cell>
          <cell r="AL153">
            <v>544.08282247543332</v>
          </cell>
          <cell r="AM153">
            <v>579.47211622858049</v>
          </cell>
          <cell r="AN153">
            <v>630.57933528399462</v>
          </cell>
          <cell r="AO153">
            <v>668.73480250191687</v>
          </cell>
          <cell r="AP153">
            <v>662.45835078787809</v>
          </cell>
          <cell r="AQ153">
            <v>637.69058599448203</v>
          </cell>
          <cell r="AR153">
            <v>601.90141321587555</v>
          </cell>
          <cell r="AS153">
            <v>603.11960138106349</v>
          </cell>
          <cell r="AT153">
            <v>646.46525100159647</v>
          </cell>
          <cell r="AU153">
            <v>623.25990013241767</v>
          </cell>
          <cell r="AV153">
            <v>628.23468378162386</v>
          </cell>
          <cell r="AW153">
            <v>643.77740435624128</v>
          </cell>
          <cell r="AX153">
            <v>651.00202283167835</v>
          </cell>
          <cell r="AY153">
            <v>555.76691657757749</v>
          </cell>
          <cell r="AZ153">
            <v>525.68014237594605</v>
          </cell>
          <cell r="BA153">
            <v>471.81087231993678</v>
          </cell>
          <cell r="BB153">
            <v>448.37363284063338</v>
          </cell>
          <cell r="BC153">
            <v>501.05563321280476</v>
          </cell>
          <cell r="BD153">
            <v>550.01917089462279</v>
          </cell>
          <cell r="BE153">
            <v>646.98055902409556</v>
          </cell>
          <cell r="BF153">
            <v>648.76249416589735</v>
          </cell>
          <cell r="BG153">
            <v>598.09431754565242</v>
          </cell>
          <cell r="BH153">
            <v>518.87601524686818</v>
          </cell>
          <cell r="BI153">
            <v>493.8176167287827</v>
          </cell>
          <cell r="BJ153">
            <v>403.16875187492371</v>
          </cell>
          <cell r="BK153">
            <v>346.68687014484402</v>
          </cell>
          <cell r="BL153">
            <v>478.22130411982533</v>
          </cell>
          <cell r="BM153">
            <v>667.03428602766996</v>
          </cell>
          <cell r="BN153">
            <v>738.48483519530294</v>
          </cell>
          <cell r="BO153">
            <v>829.29859861636157</v>
          </cell>
          <cell r="BP153">
            <v>839.25331899499895</v>
          </cell>
          <cell r="BQ153">
            <v>807.06408806157117</v>
          </cell>
          <cell r="BR153">
            <v>776.1208719265461</v>
          </cell>
          <cell r="BS153">
            <v>745.55898372817035</v>
          </cell>
          <cell r="BT153">
            <v>761.44180759763719</v>
          </cell>
          <cell r="BU153">
            <v>580.37596650004389</v>
          </cell>
          <cell r="BV153">
            <v>526.46959426641467</v>
          </cell>
          <cell r="BW153">
            <v>497.82362129569054</v>
          </cell>
          <cell r="BX153">
            <v>750.22870502805711</v>
          </cell>
          <cell r="BY153">
            <v>780.54015352749821</v>
          </cell>
          <cell r="BZ153">
            <v>698.38150365233423</v>
          </cell>
          <cell r="CA153">
            <v>881.83734335827819</v>
          </cell>
          <cell r="CB153">
            <v>886.65547336864472</v>
          </cell>
          <cell r="CC153">
            <v>661.88635888290412</v>
          </cell>
          <cell r="CD153">
            <v>506.75597055768969</v>
          </cell>
          <cell r="CE153">
            <v>408.98245698475841</v>
          </cell>
          <cell r="CF153">
            <v>400.23664922690392</v>
          </cell>
          <cell r="CG153">
            <v>241.38985944342613</v>
          </cell>
          <cell r="CH153">
            <v>228.45768931078911</v>
          </cell>
          <cell r="CI153">
            <v>237.50340633773806</v>
          </cell>
          <cell r="CJ153">
            <v>141.11297949719429</v>
          </cell>
          <cell r="CK153">
            <v>113.21317254304886</v>
          </cell>
          <cell r="CL153">
            <v>94.107612300872802</v>
          </cell>
          <cell r="CM153">
            <v>101.31058783936501</v>
          </cell>
          <cell r="CN153">
            <v>156.72475134682654</v>
          </cell>
          <cell r="CO153">
            <v>168.20993655228614</v>
          </cell>
          <cell r="CP153">
            <v>100.2469920809269</v>
          </cell>
          <cell r="CQ153">
            <v>89.501789195775984</v>
          </cell>
          <cell r="CR153">
            <v>84.356953899145125</v>
          </cell>
          <cell r="CS153">
            <v>72.171980399131783</v>
          </cell>
          <cell r="CT153">
            <v>66.014049530267712</v>
          </cell>
          <cell r="CU153">
            <v>69.247092063426976</v>
          </cell>
          <cell r="CV153">
            <v>68.01962835383415</v>
          </cell>
          <cell r="CW153">
            <v>71.227936101913443</v>
          </cell>
          <cell r="CX153">
            <v>71.483528881072999</v>
          </cell>
          <cell r="CY153">
            <v>72.382226072311397</v>
          </cell>
          <cell r="CZ153">
            <v>72.262674611091612</v>
          </cell>
          <cell r="DA153">
            <v>72.618237146615982</v>
          </cell>
          <cell r="DB153">
            <v>73.042850957155238</v>
          </cell>
          <cell r="DC153">
            <v>75.884259393215174</v>
          </cell>
          <cell r="DD153">
            <v>72.811992963075639</v>
          </cell>
          <cell r="DE153">
            <v>70.665219741344458</v>
          </cell>
          <cell r="DF153">
            <v>73.745731099843979</v>
          </cell>
          <cell r="DG153">
            <v>78.002175365686412</v>
          </cell>
          <cell r="DH153">
            <v>88.257835629463187</v>
          </cell>
          <cell r="DI153">
            <v>86.421277837276463</v>
          </cell>
          <cell r="DJ153">
            <v>88.286692878723144</v>
          </cell>
          <cell r="DK153">
            <v>82.624488327503201</v>
          </cell>
          <cell r="DL153">
            <v>88.213519139528273</v>
          </cell>
          <cell r="DM153">
            <v>88.751500715017315</v>
          </cell>
          <cell r="DN153">
            <v>76.496445323944101</v>
          </cell>
          <cell r="DO153">
            <v>75.002052058696748</v>
          </cell>
          <cell r="DP153">
            <v>72.656369940280925</v>
          </cell>
          <cell r="DQ153">
            <v>72.256490914821626</v>
          </cell>
          <cell r="DR153">
            <v>72.645033163785925</v>
          </cell>
          <cell r="DS153">
            <v>74.26516158652305</v>
          </cell>
          <cell r="DT153">
            <v>79.819151453018179</v>
          </cell>
          <cell r="DU153">
            <v>85.181446735143652</v>
          </cell>
          <cell r="DV153">
            <v>83.344888942956928</v>
          </cell>
          <cell r="DW153">
            <v>83.117122797012328</v>
          </cell>
          <cell r="DX153">
            <v>84.682628569364553</v>
          </cell>
          <cell r="DY153">
            <v>87.045831160545347</v>
          </cell>
          <cell r="DZ153">
            <v>88.434070973157887</v>
          </cell>
          <cell r="EA153">
            <v>84.143616377830512</v>
          </cell>
          <cell r="EB153">
            <v>81.560892569065103</v>
          </cell>
          <cell r="EC153">
            <v>75.48747221589089</v>
          </cell>
          <cell r="ED153">
            <v>71.194956388473514</v>
          </cell>
          <cell r="EE153">
            <v>73.848792704343794</v>
          </cell>
          <cell r="EF153">
            <v>74.607326113462449</v>
          </cell>
          <cell r="EG153">
            <v>76.9447633035183</v>
          </cell>
          <cell r="EH153">
            <v>76.327424292564388</v>
          </cell>
          <cell r="EI153">
            <v>78.818423273324967</v>
          </cell>
          <cell r="EJ153">
            <v>79.765559418678279</v>
          </cell>
          <cell r="EK153">
            <v>80.505541738986977</v>
          </cell>
          <cell r="EL153">
            <v>83.331490934371942</v>
          </cell>
          <cell r="EM153">
            <v>84.507423841714854</v>
          </cell>
          <cell r="EN153">
            <v>83.945738097190855</v>
          </cell>
          <cell r="EO153">
            <v>84.525974930524825</v>
          </cell>
          <cell r="EP153">
            <v>86.618125501871106</v>
          </cell>
          <cell r="EQ153">
            <v>85.664805660247808</v>
          </cell>
          <cell r="ER153">
            <v>84.64964885592461</v>
          </cell>
          <cell r="ES153">
            <v>84.64861823987961</v>
          </cell>
          <cell r="ET153">
            <v>88.537132577657701</v>
          </cell>
          <cell r="EU153">
            <v>96.095670651674268</v>
          </cell>
          <cell r="EV153">
            <v>104.05717959928512</v>
          </cell>
          <cell r="EW153">
            <v>102.27524445748328</v>
          </cell>
          <cell r="EX153">
            <v>98.347566709995277</v>
          </cell>
          <cell r="EY153">
            <v>98.085790234565735</v>
          </cell>
          <cell r="EZ153">
            <v>100.54690135002136</v>
          </cell>
          <cell r="FA153">
            <v>100.84578000307083</v>
          </cell>
          <cell r="FB153">
            <v>98.419709833145134</v>
          </cell>
          <cell r="FC153">
            <v>103.15023747968674</v>
          </cell>
          <cell r="FD153">
            <v>109.55654681539536</v>
          </cell>
          <cell r="FE153">
            <v>113.38116295838357</v>
          </cell>
          <cell r="FF153">
            <v>113.00498810195923</v>
          </cell>
          <cell r="FG153">
            <v>109.12574930858612</v>
          </cell>
          <cell r="FH153">
            <v>109.19892304778099</v>
          </cell>
          <cell r="FI153">
            <v>108.5795228047371</v>
          </cell>
          <cell r="FJ153">
            <v>109.71010860610008</v>
          </cell>
          <cell r="FK153">
            <v>113.59553109574318</v>
          </cell>
          <cell r="FL153">
            <v>110.55727499508858</v>
          </cell>
          <cell r="FM153">
            <v>110.30168221592903</v>
          </cell>
          <cell r="FN153">
            <v>104.69925339531899</v>
          </cell>
          <cell r="FO153">
            <v>104.25711911201476</v>
          </cell>
          <cell r="FP153">
            <v>103.30998296666145</v>
          </cell>
          <cell r="FQ153">
            <v>101.36521048974991</v>
          </cell>
          <cell r="FR153">
            <v>107.04905797791481</v>
          </cell>
          <cell r="FS153">
            <v>114.39838099479675</v>
          </cell>
          <cell r="FT153">
            <v>111.95685158419609</v>
          </cell>
          <cell r="FU153">
            <v>110.42535614132881</v>
          </cell>
          <cell r="FV153">
            <v>106.4904640815258</v>
          </cell>
          <cell r="FW153">
            <v>100.03777702379227</v>
          </cell>
          <cell r="FX153">
            <v>100.91586189413071</v>
          </cell>
          <cell r="FY153">
            <v>102.74108290982245</v>
          </cell>
          <cell r="FZ153">
            <v>103.29452372598648</v>
          </cell>
          <cell r="GA153">
            <v>104.79407007145882</v>
          </cell>
          <cell r="GB153">
            <v>104.683794154644</v>
          </cell>
          <cell r="GC153">
            <v>112.43093496489524</v>
          </cell>
          <cell r="GD153">
            <v>113.12041709899903</v>
          </cell>
          <cell r="GE153">
            <v>121.06749742197991</v>
          </cell>
          <cell r="GF153">
            <v>125.51254442405701</v>
          </cell>
          <cell r="GG153">
            <v>130.11630629706383</v>
          </cell>
          <cell r="GH153">
            <v>132.02912967658042</v>
          </cell>
          <cell r="GI153">
            <v>141.14595921063423</v>
          </cell>
          <cell r="GJ153">
            <v>143.27005887937545</v>
          </cell>
          <cell r="GK153">
            <v>142.00858484029769</v>
          </cell>
          <cell r="GL153">
            <v>137.26672041726113</v>
          </cell>
          <cell r="GM153">
            <v>138.68793994331361</v>
          </cell>
          <cell r="GN153">
            <v>138.26435674881935</v>
          </cell>
          <cell r="GO153">
            <v>132.94637795662882</v>
          </cell>
          <cell r="GP153">
            <v>124.09235551404953</v>
          </cell>
          <cell r="GQ153">
            <v>128.28593220114706</v>
          </cell>
          <cell r="GR153">
            <v>129.452589564085</v>
          </cell>
          <cell r="GS153">
            <v>134.9055790581703</v>
          </cell>
          <cell r="GT153">
            <v>137.51819073224067</v>
          </cell>
          <cell r="GU153">
            <v>129.43094662714003</v>
          </cell>
          <cell r="GV153">
            <v>129.12794550991057</v>
          </cell>
          <cell r="GW153">
            <v>123.46471034264565</v>
          </cell>
          <cell r="GX153">
            <v>135.3734787425995</v>
          </cell>
          <cell r="GY153">
            <v>128.47144308924675</v>
          </cell>
          <cell r="GZ153">
            <v>110.43875414991379</v>
          </cell>
          <cell r="HA153">
            <v>97.583880220651622</v>
          </cell>
          <cell r="HB153">
            <v>96.252324290513997</v>
          </cell>
          <cell r="HC153">
            <v>85.38963117623328</v>
          </cell>
          <cell r="HD153">
            <v>127.92315535330773</v>
          </cell>
          <cell r="HE153">
            <v>119.324725689888</v>
          </cell>
          <cell r="HF153">
            <v>112.72156868958474</v>
          </cell>
          <cell r="HG153">
            <v>110.70568370556832</v>
          </cell>
          <cell r="HH153">
            <v>104.46118108892441</v>
          </cell>
          <cell r="HI153">
            <v>113.70065393233298</v>
          </cell>
          <cell r="HJ153">
            <v>116.18959168100358</v>
          </cell>
          <cell r="HK153">
            <v>110.04093635654451</v>
          </cell>
          <cell r="HL153">
            <v>111.8991370856762</v>
          </cell>
          <cell r="HM153">
            <v>111.53326838970185</v>
          </cell>
          <cell r="HN153">
            <v>113.83772586631775</v>
          </cell>
          <cell r="HO153">
            <v>111.96509651255607</v>
          </cell>
          <cell r="HP153">
            <v>111.12617505192758</v>
          </cell>
          <cell r="HQ153">
            <v>107.76327489709854</v>
          </cell>
          <cell r="HR153">
            <v>106.96866992640496</v>
          </cell>
          <cell r="HS153">
            <v>119.95340147733688</v>
          </cell>
          <cell r="HT153">
            <v>127.38414316177368</v>
          </cell>
          <cell r="HU153">
            <v>133.00512307119371</v>
          </cell>
          <cell r="HV153">
            <v>146.51856065320968</v>
          </cell>
          <cell r="HW153">
            <v>146.17330427813528</v>
          </cell>
          <cell r="HX153">
            <v>128.91666922068598</v>
          </cell>
          <cell r="HY153">
            <v>125.82894354987144</v>
          </cell>
          <cell r="HZ153">
            <v>123.62548644566536</v>
          </cell>
          <cell r="IA153">
            <v>126.51636445188522</v>
          </cell>
          <cell r="IB153">
            <v>123.57910872364045</v>
          </cell>
          <cell r="IC153">
            <v>138.86829775118827</v>
          </cell>
          <cell r="ID153">
            <v>151.18003702473641</v>
          </cell>
          <cell r="IE153">
            <v>168.65207083559037</v>
          </cell>
          <cell r="IF153">
            <v>144.67478854870797</v>
          </cell>
          <cell r="IG153">
            <v>134.05738205313682</v>
          </cell>
          <cell r="IH153">
            <v>134.16456612181665</v>
          </cell>
          <cell r="II153">
            <v>136.09594059014321</v>
          </cell>
          <cell r="IJ153">
            <v>114.51484060788155</v>
          </cell>
          <cell r="IK153">
            <v>112.07331119728089</v>
          </cell>
          <cell r="IL153">
            <v>112.89058972096444</v>
          </cell>
          <cell r="IM153">
            <v>126.44628256082535</v>
          </cell>
          <cell r="IN153">
            <v>144.64593129944799</v>
          </cell>
          <cell r="IO153">
            <v>153.24951404309272</v>
          </cell>
          <cell r="IP153">
            <v>154.77894825387003</v>
          </cell>
          <cell r="IQ153">
            <v>165.67152923345566</v>
          </cell>
          <cell r="IR153">
            <v>152.04266265439989</v>
          </cell>
          <cell r="IS153">
            <v>139.12595176243781</v>
          </cell>
          <cell r="IT153">
            <v>140.68012075829506</v>
          </cell>
          <cell r="IU153">
            <v>143.96057162952422</v>
          </cell>
          <cell r="IV153">
            <v>145.01592245960236</v>
          </cell>
          <cell r="IW153">
            <v>158.16452196168899</v>
          </cell>
          <cell r="IX153">
            <v>171.57386732316019</v>
          </cell>
          <cell r="IY153">
            <v>168.77986722517014</v>
          </cell>
          <cell r="IZ153">
            <v>152.01071355700492</v>
          </cell>
          <cell r="JA153">
            <v>145.90637472248076</v>
          </cell>
          <cell r="JB153">
            <v>151.77676371479035</v>
          </cell>
          <cell r="JC153">
            <v>155.92808514404297</v>
          </cell>
          <cell r="JD153">
            <v>154.97270407032966</v>
          </cell>
          <cell r="JE153">
            <v>166.05801025032997</v>
          </cell>
          <cell r="JF153">
            <v>169.34052235364913</v>
          </cell>
          <cell r="JG153">
            <v>172.12421629118919</v>
          </cell>
          <cell r="JH153">
            <v>167.14737140989303</v>
          </cell>
          <cell r="JI153">
            <v>156.86903759312631</v>
          </cell>
          <cell r="JJ153">
            <v>147.70067725682259</v>
          </cell>
          <cell r="JK153">
            <v>139.03834939861295</v>
          </cell>
          <cell r="JL153">
            <v>146.90298043799399</v>
          </cell>
          <cell r="JM153">
            <v>163.87619608306886</v>
          </cell>
          <cell r="JN153">
            <v>177.6493489084244</v>
          </cell>
          <cell r="JO153">
            <v>182.21806983590128</v>
          </cell>
          <cell r="JP153">
            <v>182.88384780097007</v>
          </cell>
          <cell r="JQ153">
            <v>177.63079781961443</v>
          </cell>
          <cell r="JR153">
            <v>155.47461408424377</v>
          </cell>
          <cell r="JS153">
            <v>160.15979462480544</v>
          </cell>
          <cell r="JT153">
            <v>167.90281297087668</v>
          </cell>
          <cell r="JU153">
            <v>168.63558097887039</v>
          </cell>
          <cell r="JV153">
            <v>180.38666512393951</v>
          </cell>
          <cell r="JW153">
            <v>195.42850630068779</v>
          </cell>
          <cell r="JX153">
            <v>215.27404886317251</v>
          </cell>
          <cell r="JY153">
            <v>212.79850912308694</v>
          </cell>
          <cell r="JZ153">
            <v>203.20862682437897</v>
          </cell>
          <cell r="KA153">
            <v>210.24979564380644</v>
          </cell>
          <cell r="KB153">
            <v>206.02323924326896</v>
          </cell>
          <cell r="KC153">
            <v>215.2307629892826</v>
          </cell>
          <cell r="KD153">
            <v>214.16304476666448</v>
          </cell>
          <cell r="KE153">
            <v>213.5384914433956</v>
          </cell>
          <cell r="KF153">
            <v>194.92556567072867</v>
          </cell>
          <cell r="KG153">
            <v>182.79315358901025</v>
          </cell>
          <cell r="KH153">
            <v>174.78526691937446</v>
          </cell>
          <cell r="KI153">
            <v>175.09342111682892</v>
          </cell>
          <cell r="KJ153">
            <v>174.07723369646072</v>
          </cell>
          <cell r="KK153">
            <v>188.13895901441575</v>
          </cell>
          <cell r="KL153">
            <v>202.92726864409445</v>
          </cell>
          <cell r="KM153">
            <v>206.43857750940325</v>
          </cell>
          <cell r="KN153">
            <v>195.40377151560781</v>
          </cell>
          <cell r="KO153">
            <v>205.60377851295473</v>
          </cell>
          <cell r="KP153">
            <v>195.40686336374284</v>
          </cell>
          <cell r="KQ153">
            <v>169.87438146495819</v>
          </cell>
          <cell r="KR153">
            <v>148.57360904693604</v>
          </cell>
          <cell r="KS153">
            <v>147.6409015262127</v>
          </cell>
          <cell r="KT153">
            <v>144.60882912182808</v>
          </cell>
          <cell r="KU153">
            <v>155.77349273729322</v>
          </cell>
          <cell r="KV153">
            <v>158.06970528554916</v>
          </cell>
          <cell r="KW153">
            <v>158.1098993113041</v>
          </cell>
          <cell r="KX153">
            <v>168.62836666655539</v>
          </cell>
          <cell r="KY153">
            <v>148.67460941934587</v>
          </cell>
          <cell r="KZ153">
            <v>150.32977878761292</v>
          </cell>
          <cell r="LA153">
            <v>152.27352064847946</v>
          </cell>
          <cell r="LB153">
            <v>151.13984299898149</v>
          </cell>
          <cell r="LC153">
            <v>143.9945819590092</v>
          </cell>
          <cell r="LD153">
            <v>144.00076565527917</v>
          </cell>
          <cell r="LE153">
            <v>153.4412086274624</v>
          </cell>
          <cell r="LF153">
            <v>179.04789488148691</v>
          </cell>
          <cell r="LG153">
            <v>190.4733043563366</v>
          </cell>
          <cell r="LH153">
            <v>195.72635433769227</v>
          </cell>
          <cell r="LI153">
            <v>195.00698433828353</v>
          </cell>
          <cell r="LJ153">
            <v>180.67626823258399</v>
          </cell>
          <cell r="LK153">
            <v>178.46353558397294</v>
          </cell>
          <cell r="LL153">
            <v>175.27274830865861</v>
          </cell>
          <cell r="LM153">
            <v>176.52185495519637</v>
          </cell>
          <cell r="LN153">
            <v>175.62109653186798</v>
          </cell>
          <cell r="LO153">
            <v>199.94054334568978</v>
          </cell>
          <cell r="LP153">
            <v>208.62554475688935</v>
          </cell>
          <cell r="LQ153">
            <v>212.04925125837326</v>
          </cell>
          <cell r="LR153">
            <v>221.3804489297867</v>
          </cell>
          <cell r="LS153">
            <v>233.1933700375557</v>
          </cell>
          <cell r="LT153">
            <v>221.92049173736572</v>
          </cell>
          <cell r="LU153">
            <v>219.92006599402427</v>
          </cell>
          <cell r="LV153">
            <v>213.51169542622569</v>
          </cell>
          <cell r="LW153">
            <v>190.51143715000154</v>
          </cell>
          <cell r="LX153">
            <v>197.89683172845841</v>
          </cell>
          <cell r="LY153">
            <v>206.35509760975836</v>
          </cell>
          <cell r="LZ153">
            <v>196.17261108517647</v>
          </cell>
          <cell r="MA153">
            <v>207.73303126192093</v>
          </cell>
          <cell r="MB153">
            <v>220.88575322818758</v>
          </cell>
          <cell r="MC153">
            <v>237.61368225455286</v>
          </cell>
          <cell r="MD153">
            <v>244.19519631791115</v>
          </cell>
          <cell r="ME153">
            <v>241.28370599079133</v>
          </cell>
          <cell r="MF153">
            <v>236.92626135253906</v>
          </cell>
          <cell r="MG153">
            <v>232.8429605822563</v>
          </cell>
          <cell r="MH153">
            <v>234.34147631168366</v>
          </cell>
          <cell r="MI153">
            <v>235.88843099522592</v>
          </cell>
          <cell r="MJ153">
            <v>227.00864315152168</v>
          </cell>
          <cell r="MK153">
            <v>226.29545684838297</v>
          </cell>
          <cell r="ML153">
            <v>246.16058111572266</v>
          </cell>
          <cell r="MM153">
            <v>268.98460404825215</v>
          </cell>
          <cell r="MN153">
            <v>282.37436770486829</v>
          </cell>
          <cell r="MO153">
            <v>280.55017730522155</v>
          </cell>
          <cell r="MP153">
            <v>268.37447934961318</v>
          </cell>
          <cell r="MQ153">
            <v>265.67735715985299</v>
          </cell>
          <cell r="MR153">
            <v>267.26244463706013</v>
          </cell>
          <cell r="MS153">
            <v>271.4178885304928</v>
          </cell>
          <cell r="MT153">
            <v>264.34064814949033</v>
          </cell>
          <cell r="MU153">
            <v>261.73937325191497</v>
          </cell>
          <cell r="MV153">
            <v>280.71198402428627</v>
          </cell>
          <cell r="MW153">
            <v>305.98475067973135</v>
          </cell>
          <cell r="MX153">
            <v>302.93928026676178</v>
          </cell>
          <cell r="MY153">
            <v>288.44366559386253</v>
          </cell>
          <cell r="MZ153">
            <v>273.2111604487896</v>
          </cell>
          <cell r="NA153">
            <v>276.54314212226865</v>
          </cell>
          <cell r="NB153">
            <v>280.86039273476598</v>
          </cell>
          <cell r="NC153">
            <v>278.66827240705487</v>
          </cell>
          <cell r="ND153">
            <v>277.97054534459119</v>
          </cell>
          <cell r="NE153">
            <v>294.52739210748672</v>
          </cell>
          <cell r="NF153">
            <v>294.47998376941683</v>
          </cell>
          <cell r="NG153">
            <v>290.49768337154387</v>
          </cell>
          <cell r="NH153">
            <v>287.67276479220391</v>
          </cell>
          <cell r="NI153">
            <v>290.74915368652347</v>
          </cell>
          <cell r="NJ153">
            <v>288.27052209830282</v>
          </cell>
          <cell r="NK153">
            <v>283.57297416520117</v>
          </cell>
          <cell r="NL153">
            <v>275.82480273890491</v>
          </cell>
          <cell r="NM153">
            <v>283.18958499646186</v>
          </cell>
          <cell r="NN153">
            <v>298.02324173212054</v>
          </cell>
          <cell r="NO153">
            <v>291.9281784420013</v>
          </cell>
          <cell r="NP153">
            <v>305.84252566552163</v>
          </cell>
          <cell r="NQ153">
            <v>311.18008616256714</v>
          </cell>
          <cell r="NR153">
            <v>292.32908808350561</v>
          </cell>
          <cell r="NS153">
            <v>306.43100742721555</v>
          </cell>
          <cell r="NT153">
            <v>301.39438681530947</v>
          </cell>
          <cell r="NU153">
            <v>346.27256249475477</v>
          </cell>
          <cell r="NV153">
            <v>364.24032262325289</v>
          </cell>
          <cell r="NW153">
            <v>373.61892863273619</v>
          </cell>
          <cell r="NX153">
            <v>377.39201397347449</v>
          </cell>
          <cell r="NY153">
            <v>352.02649187397958</v>
          </cell>
          <cell r="NZ153">
            <v>331.31626244974137</v>
          </cell>
          <cell r="OA153">
            <v>332.36955204772948</v>
          </cell>
          <cell r="OB153">
            <v>331.39149742102626</v>
          </cell>
          <cell r="OC153">
            <v>325.79112983250616</v>
          </cell>
          <cell r="OD153">
            <v>326.54038769721984</v>
          </cell>
          <cell r="OE153">
            <v>319.32298353409766</v>
          </cell>
          <cell r="OF153">
            <v>314.52855769276619</v>
          </cell>
          <cell r="OG153">
            <v>309.01682308411597</v>
          </cell>
          <cell r="OH153">
            <v>303.20208735823633</v>
          </cell>
          <cell r="OI153">
            <v>301.13157972383499</v>
          </cell>
          <cell r="OJ153">
            <v>296.01663229250909</v>
          </cell>
          <cell r="OK153">
            <v>323.91643924665448</v>
          </cell>
          <cell r="OL153">
            <v>352.80666822004321</v>
          </cell>
          <cell r="OM153">
            <v>360.91761649417879</v>
          </cell>
          <cell r="ON153">
            <v>352.60260624313355</v>
          </cell>
          <cell r="OO153">
            <v>351.20096842193601</v>
          </cell>
          <cell r="OP153">
            <v>338.27910444974901</v>
          </cell>
          <cell r="OQ153">
            <v>313.96893318033216</v>
          </cell>
          <cell r="OR153">
            <v>293.18656063294407</v>
          </cell>
          <cell r="OS153">
            <v>316.20846184611321</v>
          </cell>
          <cell r="OT153">
            <v>302.58784019541741</v>
          </cell>
          <cell r="OU153">
            <v>292.07452592039112</v>
          </cell>
          <cell r="OV153">
            <v>287.70265265750885</v>
          </cell>
          <cell r="OW153">
            <v>283.36891218829157</v>
          </cell>
          <cell r="OX153">
            <v>287.70883635377879</v>
          </cell>
          <cell r="OY153">
            <v>287.69440772914891</v>
          </cell>
          <cell r="OZ153">
            <v>289.58249632358553</v>
          </cell>
          <cell r="PA153">
            <v>301.43148899292942</v>
          </cell>
          <cell r="PB153">
            <v>276.89458219361302</v>
          </cell>
          <cell r="PC153">
            <v>270.53877304410935</v>
          </cell>
          <cell r="PD153">
            <v>266.19575703048707</v>
          </cell>
          <cell r="PE153">
            <v>260.59332820987703</v>
          </cell>
          <cell r="PF153">
            <v>257.15519308376309</v>
          </cell>
          <cell r="PG153">
            <v>258.47128977322581</v>
          </cell>
          <cell r="PH153">
            <v>230.67866688776016</v>
          </cell>
          <cell r="PI153">
            <v>216.88284050941468</v>
          </cell>
          <cell r="PJ153">
            <v>224.07138742327689</v>
          </cell>
          <cell r="PK153">
            <v>228.17323928236962</v>
          </cell>
          <cell r="PL153">
            <v>227.71667637443542</v>
          </cell>
          <cell r="PM153">
            <v>224.17032656359672</v>
          </cell>
          <cell r="PN153">
            <v>226.07902747893334</v>
          </cell>
          <cell r="PO153">
            <v>237.37870179629326</v>
          </cell>
          <cell r="PP153">
            <v>238.16093937444688</v>
          </cell>
          <cell r="PQ153">
            <v>259.1360371222496</v>
          </cell>
          <cell r="PR153">
            <v>280.95830125904087</v>
          </cell>
          <cell r="PS153">
            <v>262.98229620218274</v>
          </cell>
          <cell r="PT153">
            <v>258.22291130638121</v>
          </cell>
          <cell r="PU153">
            <v>240.51898888540268</v>
          </cell>
          <cell r="PV153">
            <v>235.41022515034675</v>
          </cell>
          <cell r="PW153">
            <v>239.76457794046402</v>
          </cell>
          <cell r="PX153">
            <v>228.38554618763925</v>
          </cell>
          <cell r="PY153">
            <v>227.15911309409142</v>
          </cell>
          <cell r="PZ153">
            <v>230.77451417994502</v>
          </cell>
          <cell r="QA153">
            <v>225.56475007247926</v>
          </cell>
          <cell r="QB153">
            <v>222.13692110681535</v>
          </cell>
          <cell r="QC153">
            <v>222.76662751030921</v>
          </cell>
          <cell r="QD153">
            <v>200.95982261419297</v>
          </cell>
          <cell r="QE153">
            <v>198.97691734361649</v>
          </cell>
          <cell r="QF153">
            <v>196.44572433710098</v>
          </cell>
          <cell r="QG153">
            <v>193.61874452567099</v>
          </cell>
          <cell r="QH153">
            <v>191.91719743537902</v>
          </cell>
          <cell r="QI153">
            <v>191.7100436103344</v>
          </cell>
          <cell r="QJ153">
            <v>194.26391016983985</v>
          </cell>
          <cell r="QK153">
            <v>191.2679093270302</v>
          </cell>
          <cell r="QL153">
            <v>193.12817128825188</v>
          </cell>
          <cell r="QM153">
            <v>187.57624265384672</v>
          </cell>
          <cell r="QN153">
            <v>189.48185172104837</v>
          </cell>
          <cell r="QO153">
            <v>194.66172796320913</v>
          </cell>
          <cell r="QP153">
            <v>187.55253848481178</v>
          </cell>
          <cell r="QQ153">
            <v>181.22352535247802</v>
          </cell>
          <cell r="QR153">
            <v>180.89991191434862</v>
          </cell>
          <cell r="QS153">
            <v>179.4364371304512</v>
          </cell>
          <cell r="QT153">
            <v>178.37284137201311</v>
          </cell>
          <cell r="QU153">
            <v>176.94956061387063</v>
          </cell>
          <cell r="QV153">
            <v>172.94252543091775</v>
          </cell>
          <cell r="QW153">
            <v>176.93204014110563</v>
          </cell>
          <cell r="QX153">
            <v>180.82879940724374</v>
          </cell>
          <cell r="QY153">
            <v>178.03479930925371</v>
          </cell>
          <cell r="QZ153">
            <v>185.2274686872959</v>
          </cell>
          <cell r="RA153">
            <v>200.85263854551314</v>
          </cell>
          <cell r="RB153">
            <v>217.81245618200305</v>
          </cell>
          <cell r="RC153">
            <v>220.03034191083907</v>
          </cell>
          <cell r="RD153">
            <v>221.20936666631698</v>
          </cell>
          <cell r="RE153">
            <v>220.47659865832327</v>
          </cell>
          <cell r="RF153">
            <v>216.41906328916551</v>
          </cell>
          <cell r="RG153">
            <v>208.70799404048921</v>
          </cell>
          <cell r="RH153">
            <v>199.4819192056656</v>
          </cell>
          <cell r="RI153">
            <v>200.19613612484932</v>
          </cell>
          <cell r="RJ153">
            <v>203.10865706801414</v>
          </cell>
          <cell r="RK153">
            <v>202.19759248423577</v>
          </cell>
          <cell r="RL153">
            <v>200.68773997831346</v>
          </cell>
          <cell r="RM153">
            <v>199.03772369027138</v>
          </cell>
          <cell r="RN153">
            <v>201.7162947912216</v>
          </cell>
          <cell r="RO153">
            <v>211.49374921011926</v>
          </cell>
          <cell r="RP153">
            <v>211.08871710443498</v>
          </cell>
          <cell r="RQ153">
            <v>211.21754411005975</v>
          </cell>
          <cell r="RR153">
            <v>210.51672519946098</v>
          </cell>
          <cell r="RS153">
            <v>198.89859052419663</v>
          </cell>
          <cell r="RT153">
            <v>198.73781442117692</v>
          </cell>
          <cell r="RU153">
            <v>192.78600676131248</v>
          </cell>
          <cell r="RV153">
            <v>183.44862539362907</v>
          </cell>
          <cell r="RW153">
            <v>182.35514176988602</v>
          </cell>
          <cell r="RX153">
            <v>178.15435077047348</v>
          </cell>
          <cell r="RY153">
            <v>180.50930843329428</v>
          </cell>
          <cell r="RZ153">
            <v>179.7765404253006</v>
          </cell>
          <cell r="SA153">
            <v>178.52537254667283</v>
          </cell>
          <cell r="SB153">
            <v>165.33760963487623</v>
          </cell>
          <cell r="SC153">
            <v>167.58950569319725</v>
          </cell>
          <cell r="SD153">
            <v>168.42739653778077</v>
          </cell>
          <cell r="SE153">
            <v>165.96937727046011</v>
          </cell>
          <cell r="SF153">
            <v>164.53785158395769</v>
          </cell>
          <cell r="SG153">
            <v>193.89082716155053</v>
          </cell>
          <cell r="SH153">
            <v>196.44881618523598</v>
          </cell>
          <cell r="SI153">
            <v>200.33217744278909</v>
          </cell>
          <cell r="SJ153">
            <v>200.54860681223869</v>
          </cell>
          <cell r="SK153">
            <v>195.42232260441779</v>
          </cell>
          <cell r="SL153">
            <v>195.0409946677685</v>
          </cell>
          <cell r="SM153">
            <v>194.73180985426902</v>
          </cell>
          <cell r="SN153">
            <v>193.58267296409608</v>
          </cell>
          <cell r="SO153">
            <v>194.89567780542373</v>
          </cell>
          <cell r="SP153">
            <v>198.24621056771278</v>
          </cell>
          <cell r="SQ153">
            <v>199.62620545196532</v>
          </cell>
          <cell r="SR153">
            <v>182.69833691287039</v>
          </cell>
          <cell r="SS153">
            <v>188.90161488771437</v>
          </cell>
          <cell r="ST153">
            <v>183.29</v>
          </cell>
          <cell r="SV153">
            <v>239.58799999999999</v>
          </cell>
        </row>
        <row r="154">
          <cell r="B154" t="str">
            <v>VW 2 1/2 PERP nc-22</v>
          </cell>
          <cell r="C154" t="str">
            <v>XS1206540806</v>
          </cell>
          <cell r="D154">
            <v>360.22615807020662</v>
          </cell>
          <cell r="E154">
            <v>364.0382816052437</v>
          </cell>
          <cell r="F154">
            <v>381.69675040340422</v>
          </cell>
          <cell r="G154">
            <v>376.69265019989012</v>
          </cell>
          <cell r="H154">
            <v>382.65753764247893</v>
          </cell>
          <cell r="I154">
            <v>386.22145780742164</v>
          </cell>
          <cell r="J154">
            <v>397.33556435942648</v>
          </cell>
          <cell r="K154">
            <v>399.52435778844358</v>
          </cell>
          <cell r="L154">
            <v>396.0114794455767</v>
          </cell>
          <cell r="M154">
            <v>379.34182084763052</v>
          </cell>
          <cell r="N154">
            <v>370.14928877377508</v>
          </cell>
          <cell r="O154">
            <v>380.09643915832044</v>
          </cell>
          <cell r="P154">
            <v>362.47600152170656</v>
          </cell>
          <cell r="Q154">
            <v>359.83984153449535</v>
          </cell>
          <cell r="R154">
            <v>325.96908889698983</v>
          </cell>
          <cell r="S154">
            <v>301.99944892215728</v>
          </cell>
          <cell r="T154">
            <v>328.90949817657469</v>
          </cell>
          <cell r="U154">
            <v>320.76082140517235</v>
          </cell>
          <cell r="V154">
            <v>340.26179989826682</v>
          </cell>
          <cell r="W154">
            <v>300.44217293882372</v>
          </cell>
          <cell r="X154">
            <v>259.75383418405056</v>
          </cell>
          <cell r="Y154">
            <v>190.65121365368367</v>
          </cell>
          <cell r="Z154">
            <v>215.93392952191832</v>
          </cell>
          <cell r="AA154">
            <v>283.1339911549091</v>
          </cell>
          <cell r="AB154">
            <v>306.81039085781578</v>
          </cell>
          <cell r="AC154">
            <v>351.92035255241393</v>
          </cell>
          <cell r="AD154">
            <v>361.84548489606379</v>
          </cell>
          <cell r="AE154">
            <v>353.76786634755138</v>
          </cell>
          <cell r="AF154">
            <v>330.13350108635427</v>
          </cell>
          <cell r="AG154">
            <v>322.49724417579176</v>
          </cell>
          <cell r="AH154">
            <v>352.45879373431205</v>
          </cell>
          <cell r="AI154">
            <v>389.16987364733217</v>
          </cell>
          <cell r="AJ154">
            <v>383.80047412896153</v>
          </cell>
          <cell r="AK154">
            <v>377.12200199735162</v>
          </cell>
          <cell r="AL154">
            <v>386.76089980936052</v>
          </cell>
          <cell r="AM154">
            <v>407.99830107307434</v>
          </cell>
          <cell r="AN154">
            <v>459.7837324391603</v>
          </cell>
          <cell r="AO154">
            <v>485.7930436569452</v>
          </cell>
          <cell r="AP154">
            <v>485.88912238085271</v>
          </cell>
          <cell r="AQ154">
            <v>462.78319010114672</v>
          </cell>
          <cell r="AR154">
            <v>448.85077431452277</v>
          </cell>
          <cell r="AS154">
            <v>455.58929564857482</v>
          </cell>
          <cell r="AT154">
            <v>469.29252364587785</v>
          </cell>
          <cell r="AU154">
            <v>474.55783788001537</v>
          </cell>
          <cell r="AV154">
            <v>485.28362625622754</v>
          </cell>
          <cell r="AW154">
            <v>496.27463194322587</v>
          </cell>
          <cell r="AX154">
            <v>523.36883208513268</v>
          </cell>
          <cell r="AY154">
            <v>461.68228805637358</v>
          </cell>
          <cell r="AZ154">
            <v>433.87550404548642</v>
          </cell>
          <cell r="BA154">
            <v>411.19692192316057</v>
          </cell>
          <cell r="BB154">
            <v>387.8628026741743</v>
          </cell>
          <cell r="BC154">
            <v>417.42902831661701</v>
          </cell>
          <cell r="BD154">
            <v>439.92846365165707</v>
          </cell>
          <cell r="BE154">
            <v>521.09296731257439</v>
          </cell>
          <cell r="BF154">
            <v>519.06930919027332</v>
          </cell>
          <cell r="BG154">
            <v>486.05325686752792</v>
          </cell>
          <cell r="BH154">
            <v>455.82849163830281</v>
          </cell>
          <cell r="BI154">
            <v>440.62703604006771</v>
          </cell>
          <cell r="BJ154">
            <v>376.72067316102977</v>
          </cell>
          <cell r="BK154">
            <v>334.70424621224402</v>
          </cell>
          <cell r="BL154">
            <v>443.78362244844436</v>
          </cell>
          <cell r="BM154">
            <v>559.23221742367741</v>
          </cell>
          <cell r="BN154">
            <v>582.55132437205305</v>
          </cell>
          <cell r="BO154">
            <v>650.18874436283102</v>
          </cell>
          <cell r="BP154">
            <v>658.08721612405782</v>
          </cell>
          <cell r="BQ154">
            <v>624.12538886284835</v>
          </cell>
          <cell r="BR154">
            <v>595.73312512814994</v>
          </cell>
          <cell r="BS154">
            <v>587.62648279845712</v>
          </cell>
          <cell r="BT154">
            <v>585.24052782142155</v>
          </cell>
          <cell r="BU154">
            <v>507.95220017814637</v>
          </cell>
          <cell r="BV154">
            <v>475.98000315785407</v>
          </cell>
          <cell r="BW154">
            <v>467.87536246824266</v>
          </cell>
          <cell r="BX154">
            <v>649.10085297858711</v>
          </cell>
          <cell r="BY154">
            <v>719.7397322714329</v>
          </cell>
          <cell r="BZ154">
            <v>678.34781702804571</v>
          </cell>
          <cell r="CA154">
            <v>836.47638263905048</v>
          </cell>
          <cell r="CB154">
            <v>871.06472324573997</v>
          </cell>
          <cell r="CC154">
            <v>710.16989104223251</v>
          </cell>
          <cell r="CD154">
            <v>593.46026281571392</v>
          </cell>
          <cell r="CE154">
            <v>445.39394189393522</v>
          </cell>
          <cell r="CF154">
            <v>413.23258988595012</v>
          </cell>
          <cell r="CG154">
            <v>315.61860803604128</v>
          </cell>
          <cell r="CH154">
            <v>296.37984439361094</v>
          </cell>
          <cell r="CI154">
            <v>328.04579048144814</v>
          </cell>
          <cell r="CJ154">
            <v>236.76399702906608</v>
          </cell>
          <cell r="CK154">
            <v>202.93027473306657</v>
          </cell>
          <cell r="CL154">
            <v>184.94253614151478</v>
          </cell>
          <cell r="CM154">
            <v>198.04627293443679</v>
          </cell>
          <cell r="CN154">
            <v>245.60023716843128</v>
          </cell>
          <cell r="CO154">
            <v>249.43037546420098</v>
          </cell>
          <cell r="CP154">
            <v>207.42996163606642</v>
          </cell>
          <cell r="CQ154">
            <v>180.6940550687313</v>
          </cell>
          <cell r="CR154">
            <v>166.35130306541919</v>
          </cell>
          <cell r="CS154">
            <v>159.34756442058088</v>
          </cell>
          <cell r="CT154">
            <v>133.66852381622792</v>
          </cell>
          <cell r="CU154">
            <v>134.29003306150437</v>
          </cell>
          <cell r="CV154">
            <v>136.13954849672317</v>
          </cell>
          <cell r="CW154">
            <v>137.06130375421048</v>
          </cell>
          <cell r="CX154">
            <v>135.44898266863822</v>
          </cell>
          <cell r="CY154">
            <v>134.4131339265108</v>
          </cell>
          <cell r="CZ154">
            <v>134.38110768520832</v>
          </cell>
          <cell r="DA154">
            <v>133.51039424979689</v>
          </cell>
          <cell r="DB154">
            <v>135.14973747646806</v>
          </cell>
          <cell r="DC154">
            <v>135.8983508669138</v>
          </cell>
          <cell r="DD154">
            <v>132.637679174304</v>
          </cell>
          <cell r="DE154">
            <v>130.91226542413236</v>
          </cell>
          <cell r="DF154">
            <v>135.321878523469</v>
          </cell>
          <cell r="DG154">
            <v>143.84886527025699</v>
          </cell>
          <cell r="DH154">
            <v>152.51896928286553</v>
          </cell>
          <cell r="DI154">
            <v>150.36720619535447</v>
          </cell>
          <cell r="DJ154">
            <v>149.36738697469235</v>
          </cell>
          <cell r="DK154">
            <v>145.03083373832703</v>
          </cell>
          <cell r="DL154">
            <v>148.97406469869614</v>
          </cell>
          <cell r="DM154">
            <v>150.04694378232958</v>
          </cell>
          <cell r="DN154">
            <v>137.09132835543156</v>
          </cell>
          <cell r="DO154">
            <v>133.58945903301239</v>
          </cell>
          <cell r="DP154">
            <v>130.17065777397156</v>
          </cell>
          <cell r="DQ154">
            <v>130.81118260002137</v>
          </cell>
          <cell r="DR154">
            <v>128.91763108301163</v>
          </cell>
          <cell r="DS154">
            <v>132.93292108631135</v>
          </cell>
          <cell r="DT154">
            <v>139.80755394589903</v>
          </cell>
          <cell r="DU154">
            <v>144.41432859325408</v>
          </cell>
          <cell r="DV154">
            <v>145.88253159296514</v>
          </cell>
          <cell r="DW154">
            <v>146.55007856011392</v>
          </cell>
          <cell r="DX154">
            <v>148.43262105667591</v>
          </cell>
          <cell r="DY154">
            <v>150.37421193563938</v>
          </cell>
          <cell r="DZ154">
            <v>154.13429282855989</v>
          </cell>
          <cell r="EA154">
            <v>151.65125830757617</v>
          </cell>
          <cell r="EB154">
            <v>148.61877358424664</v>
          </cell>
          <cell r="EC154">
            <v>142.79600258743764</v>
          </cell>
          <cell r="ED154">
            <v>141.88925963056087</v>
          </cell>
          <cell r="EE154">
            <v>139.94066301131247</v>
          </cell>
          <cell r="EF154">
            <v>140.90745517063141</v>
          </cell>
          <cell r="EG154">
            <v>142.91409935224056</v>
          </cell>
          <cell r="EH154">
            <v>145.25902070760725</v>
          </cell>
          <cell r="EI154">
            <v>145.61931592226028</v>
          </cell>
          <cell r="EJ154">
            <v>145.69537824535368</v>
          </cell>
          <cell r="EK154">
            <v>146.34791291189194</v>
          </cell>
          <cell r="EL154">
            <v>150.25611517083647</v>
          </cell>
          <cell r="EM154">
            <v>150.94267771875857</v>
          </cell>
          <cell r="EN154">
            <v>150.95168509912492</v>
          </cell>
          <cell r="EO154">
            <v>152.0886166653633</v>
          </cell>
          <cell r="EP154">
            <v>155.79465327608585</v>
          </cell>
          <cell r="EQ154">
            <v>153.27258677351475</v>
          </cell>
          <cell r="ER154">
            <v>149.86079125475882</v>
          </cell>
          <cell r="ES154">
            <v>147.94221923673152</v>
          </cell>
          <cell r="ET154">
            <v>153.71094595134258</v>
          </cell>
          <cell r="EU154">
            <v>155.31726211667061</v>
          </cell>
          <cell r="EV154">
            <v>166.14613495707511</v>
          </cell>
          <cell r="EW154">
            <v>164.74298526000976</v>
          </cell>
          <cell r="EX154">
            <v>157.59312688922881</v>
          </cell>
          <cell r="EY154">
            <v>161.09199375152588</v>
          </cell>
          <cell r="EZ154">
            <v>159.25648979687691</v>
          </cell>
          <cell r="FA154">
            <v>161.9847252278328</v>
          </cell>
          <cell r="FB154">
            <v>159.56274072933195</v>
          </cell>
          <cell r="FC154">
            <v>166.92477294874192</v>
          </cell>
          <cell r="FD154">
            <v>183.46332412135601</v>
          </cell>
          <cell r="FE154">
            <v>187.88995116138457</v>
          </cell>
          <cell r="FF154">
            <v>186.42475062179565</v>
          </cell>
          <cell r="FG154">
            <v>179.30992095243931</v>
          </cell>
          <cell r="FH154">
            <v>178.23003612852096</v>
          </cell>
          <cell r="FI154">
            <v>178.30209517145158</v>
          </cell>
          <cell r="FJ154">
            <v>178.89858391571045</v>
          </cell>
          <cell r="FK154">
            <v>179.41800951683521</v>
          </cell>
          <cell r="FL154">
            <v>175.56585318017005</v>
          </cell>
          <cell r="FM154">
            <v>176.79686183023452</v>
          </cell>
          <cell r="FN154">
            <v>169.51889849424362</v>
          </cell>
          <cell r="FO154">
            <v>162.93850672662259</v>
          </cell>
          <cell r="FP154">
            <v>157.02165864598751</v>
          </cell>
          <cell r="FQ154">
            <v>154.72377583253385</v>
          </cell>
          <cell r="FR154">
            <v>160.23128851652146</v>
          </cell>
          <cell r="FS154">
            <v>172.77256444656848</v>
          </cell>
          <cell r="FT154">
            <v>172.6804890028238</v>
          </cell>
          <cell r="FU154">
            <v>169.03750405466556</v>
          </cell>
          <cell r="FV154">
            <v>164.28160722124576</v>
          </cell>
          <cell r="FW154">
            <v>157.02566192615032</v>
          </cell>
          <cell r="FX154">
            <v>159.54672760868073</v>
          </cell>
          <cell r="FY154">
            <v>164.19853915786743</v>
          </cell>
          <cell r="FZ154">
            <v>169.08854587674139</v>
          </cell>
          <cell r="GA154">
            <v>170.00729867410658</v>
          </cell>
          <cell r="GB154">
            <v>176.01722301852703</v>
          </cell>
          <cell r="GC154">
            <v>181.58778736507892</v>
          </cell>
          <cell r="GD154">
            <v>182.2553343322277</v>
          </cell>
          <cell r="GE154">
            <v>189.525291107893</v>
          </cell>
          <cell r="GF154">
            <v>193.40747204577923</v>
          </cell>
          <cell r="GG154">
            <v>198.77587074410914</v>
          </cell>
          <cell r="GH154">
            <v>201.16082490110398</v>
          </cell>
          <cell r="GI154">
            <v>206.36809157288076</v>
          </cell>
          <cell r="GJ154">
            <v>211.35617865574361</v>
          </cell>
          <cell r="GK154">
            <v>208.9422007175684</v>
          </cell>
          <cell r="GL154">
            <v>201.94546781301497</v>
          </cell>
          <cell r="GM154">
            <v>198.9340003105402</v>
          </cell>
          <cell r="GN154">
            <v>201.32896266794202</v>
          </cell>
          <cell r="GO154">
            <v>192.05936745095252</v>
          </cell>
          <cell r="GP154">
            <v>183.46432494139671</v>
          </cell>
          <cell r="GQ154">
            <v>188.83972938001156</v>
          </cell>
          <cell r="GR154">
            <v>189.8815830423832</v>
          </cell>
          <cell r="GS154">
            <v>192.61081929337979</v>
          </cell>
          <cell r="GT154">
            <v>201.64021770060063</v>
          </cell>
          <cell r="GU154">
            <v>197.10650291621684</v>
          </cell>
          <cell r="GV154">
            <v>198.00123603260516</v>
          </cell>
          <cell r="GW154">
            <v>195.78742210257053</v>
          </cell>
          <cell r="GX154">
            <v>205.48036419677734</v>
          </cell>
          <cell r="GY154">
            <v>203.89006115210057</v>
          </cell>
          <cell r="GZ154">
            <v>190.14980281329156</v>
          </cell>
          <cell r="HA154">
            <v>181.72389889061449</v>
          </cell>
          <cell r="HB154">
            <v>179.91141379690171</v>
          </cell>
          <cell r="HC154">
            <v>176.95999549686908</v>
          </cell>
          <cell r="HD154">
            <v>213.65205982911587</v>
          </cell>
          <cell r="HE154">
            <v>207.2758353497982</v>
          </cell>
          <cell r="HF154">
            <v>197.19157261967658</v>
          </cell>
          <cell r="HG154">
            <v>189.81252645957471</v>
          </cell>
          <cell r="HH154">
            <v>185.17272475087643</v>
          </cell>
          <cell r="HI154">
            <v>192.68688161647319</v>
          </cell>
          <cell r="HJ154">
            <v>195.01378821110725</v>
          </cell>
          <cell r="HK154">
            <v>189.71044281542302</v>
          </cell>
          <cell r="HL154">
            <v>188.37534888112546</v>
          </cell>
          <cell r="HM154">
            <v>190.74929401767253</v>
          </cell>
          <cell r="HN154">
            <v>190.98648836731911</v>
          </cell>
          <cell r="HO154">
            <v>188.64356865203382</v>
          </cell>
          <cell r="HP154">
            <v>191.56996645104886</v>
          </cell>
          <cell r="HQ154">
            <v>190.77031123852731</v>
          </cell>
          <cell r="HR154">
            <v>187.20739189362527</v>
          </cell>
          <cell r="HS154">
            <v>199.54550135540964</v>
          </cell>
          <cell r="HT154">
            <v>211.44425081932545</v>
          </cell>
          <cell r="HU154">
            <v>222.42324666583539</v>
          </cell>
          <cell r="HV154">
            <v>234.25594200706482</v>
          </cell>
          <cell r="HW154">
            <v>237.50760631930828</v>
          </cell>
          <cell r="HX154">
            <v>215.29640715599061</v>
          </cell>
          <cell r="HY154">
            <v>209.53868946182726</v>
          </cell>
          <cell r="HZ154">
            <v>197.53485389363766</v>
          </cell>
          <cell r="IA154">
            <v>205.92372747480869</v>
          </cell>
          <cell r="IB154">
            <v>206.90553193473815</v>
          </cell>
          <cell r="IC154">
            <v>221.37939136338235</v>
          </cell>
          <cell r="ID154">
            <v>234.17287394368648</v>
          </cell>
          <cell r="IE154">
            <v>249.73562557661535</v>
          </cell>
          <cell r="IF154">
            <v>230.91220225107671</v>
          </cell>
          <cell r="IG154">
            <v>204.28138178801538</v>
          </cell>
          <cell r="IH154">
            <v>205.91872337460518</v>
          </cell>
          <cell r="II154">
            <v>208.06147908174989</v>
          </cell>
          <cell r="IJ154">
            <v>184.23695801281931</v>
          </cell>
          <cell r="IK154">
            <v>182.58160166549681</v>
          </cell>
          <cell r="IL154">
            <v>178.34012633299827</v>
          </cell>
          <cell r="IM154">
            <v>203.74894552636147</v>
          </cell>
          <cell r="IN154">
            <v>222.46327946746351</v>
          </cell>
          <cell r="IO154">
            <v>228.80847852551938</v>
          </cell>
          <cell r="IP154">
            <v>227.58547643578052</v>
          </cell>
          <cell r="IQ154">
            <v>234.73033070635796</v>
          </cell>
          <cell r="IR154">
            <v>217.10388814949988</v>
          </cell>
          <cell r="IS154">
            <v>199.012064273715</v>
          </cell>
          <cell r="IT154">
            <v>199.12715857839584</v>
          </cell>
          <cell r="IU154">
            <v>197.70699494063854</v>
          </cell>
          <cell r="IV154">
            <v>197.28965298366546</v>
          </cell>
          <cell r="IW154">
            <v>209.1583778463602</v>
          </cell>
          <cell r="IX154">
            <v>218.66316577291491</v>
          </cell>
          <cell r="IY154">
            <v>209.21642540872097</v>
          </cell>
          <cell r="IZ154">
            <v>191.78814521992206</v>
          </cell>
          <cell r="JA154">
            <v>189.66540591359137</v>
          </cell>
          <cell r="JB154">
            <v>198.14335247838497</v>
          </cell>
          <cell r="JC154">
            <v>202.59900329959393</v>
          </cell>
          <cell r="JD154">
            <v>200.72847064352035</v>
          </cell>
          <cell r="JE154">
            <v>219.55189396905899</v>
          </cell>
          <cell r="JF154">
            <v>227.12209675693512</v>
          </cell>
          <cell r="JG154">
            <v>231.79092224681378</v>
          </cell>
          <cell r="JH154">
            <v>229.0716941962242</v>
          </cell>
          <cell r="JI154">
            <v>218.50103292632105</v>
          </cell>
          <cell r="JJ154">
            <v>208.10451434350014</v>
          </cell>
          <cell r="JK154">
            <v>200.91162071096898</v>
          </cell>
          <cell r="JL154">
            <v>208.0985094232559</v>
          </cell>
          <cell r="JM154">
            <v>231.75489272534847</v>
          </cell>
          <cell r="JN154">
            <v>254.64164541614056</v>
          </cell>
          <cell r="JO154">
            <v>255.21311365938186</v>
          </cell>
          <cell r="JP154">
            <v>253.82297462284566</v>
          </cell>
          <cell r="JQ154">
            <v>257.44093906998637</v>
          </cell>
          <cell r="JR154">
            <v>239.54827838230133</v>
          </cell>
          <cell r="JS154">
            <v>256.87647656702995</v>
          </cell>
          <cell r="JT154">
            <v>270.26044297134877</v>
          </cell>
          <cell r="JU154">
            <v>270.85993417572973</v>
          </cell>
          <cell r="JV154">
            <v>278.27100657713413</v>
          </cell>
          <cell r="JW154">
            <v>298.11526634418965</v>
          </cell>
          <cell r="JX154">
            <v>321.60151023936277</v>
          </cell>
          <cell r="JY154">
            <v>315.26932184183602</v>
          </cell>
          <cell r="JZ154">
            <v>306.32399231803413</v>
          </cell>
          <cell r="KA154">
            <v>312.34192322278022</v>
          </cell>
          <cell r="KB154">
            <v>304.21426367223262</v>
          </cell>
          <cell r="KC154">
            <v>316.52034689271454</v>
          </cell>
          <cell r="KD154">
            <v>312.2968863209486</v>
          </cell>
          <cell r="KE154">
            <v>314.2735059013367</v>
          </cell>
          <cell r="KF154">
            <v>288.02800115394592</v>
          </cell>
          <cell r="KG154">
            <v>268.51901610052585</v>
          </cell>
          <cell r="KH154">
            <v>258.2015623009205</v>
          </cell>
          <cell r="KI154">
            <v>252.01549362933636</v>
          </cell>
          <cell r="KJ154">
            <v>251.11175313258173</v>
          </cell>
          <cell r="KK154">
            <v>264.49471871685984</v>
          </cell>
          <cell r="KL154">
            <v>274.70108149194715</v>
          </cell>
          <cell r="KM154">
            <v>277.74057195556162</v>
          </cell>
          <cell r="KN154">
            <v>262.83135580921174</v>
          </cell>
          <cell r="KO154">
            <v>275.16045789062974</v>
          </cell>
          <cell r="KP154">
            <v>262.47806633484362</v>
          </cell>
          <cell r="KQ154">
            <v>247.39070422124863</v>
          </cell>
          <cell r="KR154">
            <v>228.2500209428072</v>
          </cell>
          <cell r="KS154">
            <v>221.28931755971908</v>
          </cell>
          <cell r="KT154">
            <v>218.9544044047594</v>
          </cell>
          <cell r="KU154">
            <v>231.39159505057336</v>
          </cell>
          <cell r="KV154">
            <v>233.65544998264312</v>
          </cell>
          <cell r="KW154">
            <v>237.66773752582074</v>
          </cell>
          <cell r="KX154">
            <v>229.55809273600579</v>
          </cell>
          <cell r="KY154">
            <v>222.59839017295837</v>
          </cell>
          <cell r="KZ154">
            <v>224.175682557106</v>
          </cell>
          <cell r="LA154">
            <v>228.13692827820776</v>
          </cell>
          <cell r="LB154">
            <v>226.1462972172499</v>
          </cell>
          <cell r="LC154">
            <v>217.10088568937778</v>
          </cell>
          <cell r="LD154">
            <v>221.96587190723417</v>
          </cell>
          <cell r="LE154">
            <v>230.99727195453644</v>
          </cell>
          <cell r="LF154">
            <v>251.50907868874071</v>
          </cell>
          <cell r="LG154">
            <v>265.20730258584024</v>
          </cell>
          <cell r="LH154">
            <v>268.94336379778389</v>
          </cell>
          <cell r="LI154">
            <v>268.54503742158414</v>
          </cell>
          <cell r="LJ154">
            <v>253.36459904420377</v>
          </cell>
          <cell r="LK154">
            <v>250.62335295271873</v>
          </cell>
          <cell r="LL154">
            <v>243.81577503585817</v>
          </cell>
          <cell r="LM154">
            <v>246.31182021737101</v>
          </cell>
          <cell r="LN154">
            <v>243.73871189272401</v>
          </cell>
          <cell r="LO154">
            <v>265.92188809490204</v>
          </cell>
          <cell r="LP154">
            <v>273.25789899325372</v>
          </cell>
          <cell r="LQ154">
            <v>278.00278680622574</v>
          </cell>
          <cell r="LR154">
            <v>287.25336644244192</v>
          </cell>
          <cell r="LS154">
            <v>299.15011426627632</v>
          </cell>
          <cell r="LT154">
            <v>285.47891251027585</v>
          </cell>
          <cell r="LU154">
            <v>283.97768244922162</v>
          </cell>
          <cell r="LV154">
            <v>267.83245355260374</v>
          </cell>
          <cell r="LW154">
            <v>243.12020510756969</v>
          </cell>
          <cell r="LX154">
            <v>253.01831531012058</v>
          </cell>
          <cell r="LY154">
            <v>262.02369403636459</v>
          </cell>
          <cell r="LZ154">
            <v>251.67121153533458</v>
          </cell>
          <cell r="MA154">
            <v>265.5876142013073</v>
          </cell>
          <cell r="MB154">
            <v>279.96339326596257</v>
          </cell>
          <cell r="MC154">
            <v>298.49457713961601</v>
          </cell>
          <cell r="MD154">
            <v>304.85278685820106</v>
          </cell>
          <cell r="ME154">
            <v>300.5562664234638</v>
          </cell>
          <cell r="MF154">
            <v>296.69009860622884</v>
          </cell>
          <cell r="MG154">
            <v>290.5780906176567</v>
          </cell>
          <cell r="MH154">
            <v>292.15238054168225</v>
          </cell>
          <cell r="MI154">
            <v>293.80573524892333</v>
          </cell>
          <cell r="MJ154">
            <v>291.34471876883504</v>
          </cell>
          <cell r="MK154">
            <v>292.93502181351187</v>
          </cell>
          <cell r="ML154">
            <v>308.95014410483839</v>
          </cell>
          <cell r="MM154">
            <v>329.470958219409</v>
          </cell>
          <cell r="MN154">
            <v>350.9415505526066</v>
          </cell>
          <cell r="MO154">
            <v>345.56514529395099</v>
          </cell>
          <cell r="MP154">
            <v>336.49271162497996</v>
          </cell>
          <cell r="MQ154">
            <v>334.02168694448471</v>
          </cell>
          <cell r="MR154">
            <v>336.27653449618816</v>
          </cell>
          <cell r="MS154">
            <v>342.80788608181473</v>
          </cell>
          <cell r="MT154">
            <v>325.75891668844224</v>
          </cell>
          <cell r="MU154">
            <v>321.99283087527749</v>
          </cell>
          <cell r="MV154">
            <v>329.08364086365702</v>
          </cell>
          <cell r="MW154">
            <v>351.47398681426046</v>
          </cell>
          <cell r="MX154">
            <v>348.85383994770046</v>
          </cell>
          <cell r="MY154">
            <v>327.70250920748714</v>
          </cell>
          <cell r="MZ154">
            <v>303.246470692873</v>
          </cell>
          <cell r="NA154">
            <v>304.06414066612723</v>
          </cell>
          <cell r="NB154">
            <v>311.21299821686745</v>
          </cell>
          <cell r="NC154">
            <v>308.27058729720113</v>
          </cell>
          <cell r="ND154">
            <v>303.74888235330582</v>
          </cell>
          <cell r="NE154">
            <v>324.40280553328989</v>
          </cell>
          <cell r="NF154">
            <v>323.7532733268738</v>
          </cell>
          <cell r="NG154">
            <v>317.2409373220205</v>
          </cell>
          <cell r="NH154">
            <v>311.089897351861</v>
          </cell>
          <cell r="NI154">
            <v>316.93868966972826</v>
          </cell>
          <cell r="NJ154">
            <v>315.11819801568987</v>
          </cell>
          <cell r="NK154">
            <v>311.15795311462881</v>
          </cell>
          <cell r="NL154">
            <v>301.24783307158947</v>
          </cell>
          <cell r="NM154">
            <v>308.13647741174697</v>
          </cell>
          <cell r="NN154">
            <v>328.30099959182735</v>
          </cell>
          <cell r="NO154">
            <v>327.59341982305051</v>
          </cell>
          <cell r="NP154">
            <v>345.55813955366608</v>
          </cell>
          <cell r="NQ154">
            <v>345.60918137574197</v>
          </cell>
          <cell r="NR154">
            <v>321.54346267700191</v>
          </cell>
          <cell r="NS154">
            <v>332.24322973215578</v>
          </cell>
          <cell r="NT154">
            <v>329.14869416630268</v>
          </cell>
          <cell r="NU154">
            <v>385.37476405298713</v>
          </cell>
          <cell r="NV154">
            <v>407.03751383399964</v>
          </cell>
          <cell r="NW154">
            <v>415.83972609198094</v>
          </cell>
          <cell r="NX154">
            <v>416.61235916340354</v>
          </cell>
          <cell r="NY154">
            <v>395.15477749073506</v>
          </cell>
          <cell r="NZ154">
            <v>381.12928544032576</v>
          </cell>
          <cell r="OA154">
            <v>376.60157557618618</v>
          </cell>
          <cell r="OB154">
            <v>377.08697329592707</v>
          </cell>
          <cell r="OC154">
            <v>373.20479235804083</v>
          </cell>
          <cell r="OD154">
            <v>375.93002532887459</v>
          </cell>
          <cell r="OE154">
            <v>366.92864988279342</v>
          </cell>
          <cell r="OF154">
            <v>363.0244509040117</v>
          </cell>
          <cell r="OG154">
            <v>360.38328681659704</v>
          </cell>
          <cell r="OH154">
            <v>353.75285404694085</v>
          </cell>
          <cell r="OI154">
            <v>352.37272321081161</v>
          </cell>
          <cell r="OJ154">
            <v>354.13716894257067</v>
          </cell>
          <cell r="OK154">
            <v>376.74569366204742</v>
          </cell>
          <cell r="OL154">
            <v>407.44484759056564</v>
          </cell>
          <cell r="OM154">
            <v>412.74519052612777</v>
          </cell>
          <cell r="ON154">
            <v>408.41163974988461</v>
          </cell>
          <cell r="OO154">
            <v>411.2149366838932</v>
          </cell>
          <cell r="OP154">
            <v>401.14868871450426</v>
          </cell>
          <cell r="OQ154">
            <v>387.69266326725483</v>
          </cell>
          <cell r="OR154">
            <v>368.56499064934252</v>
          </cell>
          <cell r="OS154">
            <v>390.2097256696224</v>
          </cell>
          <cell r="OT154">
            <v>377.6043972569704</v>
          </cell>
          <cell r="OU154">
            <v>369.048386729002</v>
          </cell>
          <cell r="OV154">
            <v>357.98832445919516</v>
          </cell>
          <cell r="OW154">
            <v>353.16537268304825</v>
          </cell>
          <cell r="OX154">
            <v>361.32706011497976</v>
          </cell>
          <cell r="OY154">
            <v>360.2701941519976</v>
          </cell>
          <cell r="OZ154">
            <v>360.59746230530743</v>
          </cell>
          <cell r="PA154">
            <v>377.49030377233026</v>
          </cell>
          <cell r="PB154">
            <v>350.36307656908036</v>
          </cell>
          <cell r="PC154">
            <v>340.73118449735642</v>
          </cell>
          <cell r="PD154">
            <v>337.77776455724239</v>
          </cell>
          <cell r="PE154">
            <v>325.21146812617781</v>
          </cell>
          <cell r="PF154">
            <v>320.01420965480804</v>
          </cell>
          <cell r="PG154">
            <v>319.02139617443083</v>
          </cell>
          <cell r="PH154">
            <v>291.28066628623009</v>
          </cell>
          <cell r="PI154">
            <v>275.76595401525498</v>
          </cell>
          <cell r="PJ154">
            <v>277.46734808444978</v>
          </cell>
          <cell r="PK154">
            <v>284.00470459032056</v>
          </cell>
          <cell r="PL154">
            <v>282.44742860698699</v>
          </cell>
          <cell r="PM154">
            <v>280.90916820442675</v>
          </cell>
          <cell r="PN154">
            <v>285.10460581505299</v>
          </cell>
          <cell r="PO154">
            <v>297.4967595590353</v>
          </cell>
          <cell r="PP154">
            <v>299.22417494928834</v>
          </cell>
          <cell r="PQ154">
            <v>307.14366393136976</v>
          </cell>
          <cell r="PR154">
            <v>338.58542633008955</v>
          </cell>
          <cell r="PS154">
            <v>321.64654714119433</v>
          </cell>
          <cell r="PT154">
            <v>317.07680283534529</v>
          </cell>
          <cell r="PU154">
            <v>298.73077066922184</v>
          </cell>
          <cell r="PV154">
            <v>291.26865644574161</v>
          </cell>
          <cell r="PW154">
            <v>295.43106699502471</v>
          </cell>
          <cell r="PX154">
            <v>279.50902096748348</v>
          </cell>
          <cell r="PY154">
            <v>274.81917825675009</v>
          </cell>
          <cell r="PZ154">
            <v>276.47153214395047</v>
          </cell>
          <cell r="QA154">
            <v>271.64057380747795</v>
          </cell>
          <cell r="QB154">
            <v>268.26580863022804</v>
          </cell>
          <cell r="QC154">
            <v>268.07465200245383</v>
          </cell>
          <cell r="QD154">
            <v>253.12840551459789</v>
          </cell>
          <cell r="QE154">
            <v>253.25250719964504</v>
          </cell>
          <cell r="QF154">
            <v>249.41736480367183</v>
          </cell>
          <cell r="QG154">
            <v>243.35339617705344</v>
          </cell>
          <cell r="QH154">
            <v>239.96161705911157</v>
          </cell>
          <cell r="QI154">
            <v>238.89574371576307</v>
          </cell>
          <cell r="QJ154">
            <v>242.51470898294448</v>
          </cell>
          <cell r="QK154">
            <v>238.43236403691768</v>
          </cell>
          <cell r="QL154">
            <v>241.52990206289292</v>
          </cell>
          <cell r="QM154">
            <v>234.71431758570671</v>
          </cell>
          <cell r="QN154">
            <v>236.78501424992086</v>
          </cell>
          <cell r="QO154">
            <v>237.61469406366348</v>
          </cell>
          <cell r="QP154">
            <v>227.58447561573982</v>
          </cell>
          <cell r="QQ154">
            <v>222.03492849004269</v>
          </cell>
          <cell r="QR154">
            <v>220.96805432665349</v>
          </cell>
          <cell r="QS154">
            <v>220.13337041270734</v>
          </cell>
          <cell r="QT154">
            <v>218.25282955622674</v>
          </cell>
          <cell r="QU154">
            <v>218.67117233324049</v>
          </cell>
          <cell r="QV154">
            <v>220.62377223265173</v>
          </cell>
          <cell r="QW154">
            <v>224.313795722723</v>
          </cell>
          <cell r="QX154">
            <v>224.43689658772945</v>
          </cell>
          <cell r="QY154">
            <v>222.20106461679936</v>
          </cell>
          <cell r="QZ154">
            <v>227.01200655245779</v>
          </cell>
          <cell r="RA154">
            <v>243.45047572100162</v>
          </cell>
          <cell r="RB154">
            <v>261.99366943514349</v>
          </cell>
          <cell r="RC154">
            <v>263.56695853912828</v>
          </cell>
          <cell r="RD154">
            <v>264.67386550414562</v>
          </cell>
          <cell r="RE154">
            <v>266.41729401504995</v>
          </cell>
          <cell r="RF154">
            <v>264.17645794391632</v>
          </cell>
          <cell r="RG154">
            <v>258.73900266277786</v>
          </cell>
          <cell r="RH154">
            <v>254.00712551033499</v>
          </cell>
          <cell r="RI154">
            <v>254.34740432417394</v>
          </cell>
          <cell r="RJ154">
            <v>254.92287584757804</v>
          </cell>
          <cell r="RK154">
            <v>256.00376149153709</v>
          </cell>
          <cell r="RL154">
            <v>256.45012722969057</v>
          </cell>
          <cell r="RM154">
            <v>253.25150637960436</v>
          </cell>
          <cell r="RN154">
            <v>256.11385169601442</v>
          </cell>
          <cell r="RO154">
            <v>266.23014066743849</v>
          </cell>
          <cell r="RP154">
            <v>266.0760143811703</v>
          </cell>
          <cell r="RQ154">
            <v>264.7849565286636</v>
          </cell>
          <cell r="RR154">
            <v>264.47470231604575</v>
          </cell>
          <cell r="RS154">
            <v>257.69714900040623</v>
          </cell>
          <cell r="RT154">
            <v>258.17554097986221</v>
          </cell>
          <cell r="RU154">
            <v>252.10856989312171</v>
          </cell>
          <cell r="RV154">
            <v>244.38323999893666</v>
          </cell>
          <cell r="RW154">
            <v>242.07735062515735</v>
          </cell>
          <cell r="RX154">
            <v>239.26104303061962</v>
          </cell>
          <cell r="RY154">
            <v>241.41680939829348</v>
          </cell>
          <cell r="RZ154">
            <v>240.07671136379241</v>
          </cell>
          <cell r="SA154">
            <v>236.14248778378965</v>
          </cell>
          <cell r="SB154">
            <v>228.3631136074066</v>
          </cell>
          <cell r="SC154">
            <v>229.48203041291239</v>
          </cell>
          <cell r="SD154">
            <v>233.76153690695762</v>
          </cell>
          <cell r="SE154">
            <v>228.13492663812639</v>
          </cell>
          <cell r="SF154">
            <v>224.73514095985888</v>
          </cell>
          <cell r="SG154">
            <v>247.78002321708203</v>
          </cell>
          <cell r="SH154">
            <v>249.98282812666892</v>
          </cell>
          <cell r="SI154">
            <v>253.49770810961724</v>
          </cell>
          <cell r="SJ154">
            <v>253.62381143474579</v>
          </cell>
          <cell r="SK154">
            <v>249.6925903148651</v>
          </cell>
          <cell r="SL154">
            <v>248.12130285096168</v>
          </cell>
          <cell r="SM154">
            <v>248.41754558300971</v>
          </cell>
          <cell r="SN154">
            <v>246.17771033191681</v>
          </cell>
          <cell r="SO154">
            <v>247.04341966712477</v>
          </cell>
          <cell r="SP154">
            <v>247.25459269571303</v>
          </cell>
          <cell r="SQ154">
            <v>251.13477199351789</v>
          </cell>
          <cell r="SR154">
            <v>236.47175757718085</v>
          </cell>
          <cell r="SS154">
            <v>239.73743336999416</v>
          </cell>
          <cell r="ST154">
            <v>236.27799999999999</v>
          </cell>
          <cell r="SU154">
            <v>239.541</v>
          </cell>
        </row>
        <row r="155">
          <cell r="B155" t="str">
            <v>VW 2.7 PERP nc-22</v>
          </cell>
          <cell r="C155" t="str">
            <v>XS1629658755</v>
          </cell>
          <cell r="D155">
            <v>364.03585757493977</v>
          </cell>
          <cell r="E155">
            <v>368.81250066518783</v>
          </cell>
          <cell r="F155">
            <v>380.84319498658181</v>
          </cell>
          <cell r="G155">
            <v>380.80515801310537</v>
          </cell>
          <cell r="H155">
            <v>382.68898917317392</v>
          </cell>
          <cell r="I155">
            <v>388.347489464283</v>
          </cell>
          <cell r="J155">
            <v>393.76275331974028</v>
          </cell>
          <cell r="K155">
            <v>392.33636681437491</v>
          </cell>
          <cell r="L155">
            <v>390.7418168473244</v>
          </cell>
          <cell r="M155">
            <v>385.0462805557251</v>
          </cell>
          <cell r="N155">
            <v>378.20463019490239</v>
          </cell>
          <cell r="O155">
            <v>390.39848311305047</v>
          </cell>
          <cell r="P155">
            <v>376.45492941498759</v>
          </cell>
          <cell r="Q155">
            <v>372.5060909843445</v>
          </cell>
          <cell r="R155">
            <v>341.16963067770007</v>
          </cell>
          <cell r="S155">
            <v>319.91196736931801</v>
          </cell>
          <cell r="T155">
            <v>342.18061339378357</v>
          </cell>
          <cell r="U155">
            <v>334.90554172992705</v>
          </cell>
          <cell r="V155">
            <v>344.80816748261452</v>
          </cell>
          <cell r="W155">
            <v>317.55467598676682</v>
          </cell>
          <cell r="X155">
            <v>272.54092079639435</v>
          </cell>
          <cell r="Y155">
            <v>223.3901442539692</v>
          </cell>
          <cell r="Z155">
            <v>232.07758880138397</v>
          </cell>
          <cell r="AA155">
            <v>304.18467980980876</v>
          </cell>
          <cell r="AB155">
            <v>324.84075835347176</v>
          </cell>
          <cell r="AC155">
            <v>362.01389214277265</v>
          </cell>
          <cell r="AD155">
            <v>367.3781063759327</v>
          </cell>
          <cell r="AE155">
            <v>365.4992800807953</v>
          </cell>
          <cell r="AF155">
            <v>347.79306892752646</v>
          </cell>
          <cell r="AG155">
            <v>350.48068139553067</v>
          </cell>
          <cell r="AH155">
            <v>375.98847600340844</v>
          </cell>
          <cell r="AI155">
            <v>407.92151620984077</v>
          </cell>
          <cell r="AJ155">
            <v>408.48706594705578</v>
          </cell>
          <cell r="AK155">
            <v>406.01866656303406</v>
          </cell>
          <cell r="AL155">
            <v>412.59005421757701</v>
          </cell>
          <cell r="AM155">
            <v>431.77169955253601</v>
          </cell>
          <cell r="AN155">
            <v>468.5404402554035</v>
          </cell>
          <cell r="AO155">
            <v>487.35172558546066</v>
          </cell>
          <cell r="AP155">
            <v>488.55589608788495</v>
          </cell>
          <cell r="AQ155">
            <v>467.33526877999304</v>
          </cell>
          <cell r="AR155">
            <v>464.04106668233868</v>
          </cell>
          <cell r="AS155">
            <v>466.22118584632869</v>
          </cell>
          <cell r="AT155">
            <v>482.96446098685266</v>
          </cell>
          <cell r="AU155">
            <v>488.483826032877</v>
          </cell>
          <cell r="AV155">
            <v>502.26922599911688</v>
          </cell>
          <cell r="AW155">
            <v>510.85457130193709</v>
          </cell>
          <cell r="AX155">
            <v>517.19973906159396</v>
          </cell>
          <cell r="AY155">
            <v>460.08021657586096</v>
          </cell>
          <cell r="AZ155">
            <v>446.03055974125863</v>
          </cell>
          <cell r="BA155">
            <v>425.24535568237303</v>
          </cell>
          <cell r="BB155">
            <v>406.15079499721526</v>
          </cell>
          <cell r="BC155">
            <v>441.75840703606605</v>
          </cell>
          <cell r="BD155">
            <v>454.05135627985004</v>
          </cell>
          <cell r="BE155">
            <v>510.79151000380517</v>
          </cell>
          <cell r="BF155">
            <v>514.55817135095594</v>
          </cell>
          <cell r="BG155">
            <v>493.0442589581013</v>
          </cell>
          <cell r="BH155">
            <v>466.07504379034043</v>
          </cell>
          <cell r="BI155">
            <v>450.21562779664993</v>
          </cell>
          <cell r="BJ155">
            <v>402.24199548602104</v>
          </cell>
          <cell r="BK155">
            <v>369.20688402175904</v>
          </cell>
          <cell r="BL155">
            <v>454.20350417375562</v>
          </cell>
          <cell r="BM155">
            <v>538.1140686357021</v>
          </cell>
          <cell r="BN155">
            <v>570.99603123307236</v>
          </cell>
          <cell r="BO155">
            <v>621.18081287026405</v>
          </cell>
          <cell r="BP155">
            <v>611.4913943636418</v>
          </cell>
          <cell r="BQ155">
            <v>600.39761075735089</v>
          </cell>
          <cell r="BR155">
            <v>585.29593131422996</v>
          </cell>
          <cell r="BS155">
            <v>576.58946828007697</v>
          </cell>
          <cell r="BT155">
            <v>577.09596061110494</v>
          </cell>
          <cell r="BU155">
            <v>533.26535549044604</v>
          </cell>
          <cell r="BV155">
            <v>494.51068438291549</v>
          </cell>
          <cell r="BW155">
            <v>495.28343552827835</v>
          </cell>
          <cell r="BX155">
            <v>640.47857107162474</v>
          </cell>
          <cell r="BY155">
            <v>697.08959928035745</v>
          </cell>
          <cell r="BZ155">
            <v>655.32199948430059</v>
          </cell>
          <cell r="CA155">
            <v>777.64189937353126</v>
          </cell>
          <cell r="CB155">
            <v>793.9017045617104</v>
          </cell>
          <cell r="CC155">
            <v>687.93069645643232</v>
          </cell>
          <cell r="CD155">
            <v>577.09495963811878</v>
          </cell>
          <cell r="CE155">
            <v>472.74853068947789</v>
          </cell>
          <cell r="CF155">
            <v>435.61943971157075</v>
          </cell>
          <cell r="CG155">
            <v>332.35506256103514</v>
          </cell>
          <cell r="CH155">
            <v>309.60795144915585</v>
          </cell>
          <cell r="CI155">
            <v>335.92453222990036</v>
          </cell>
          <cell r="CJ155">
            <v>264.67627604365344</v>
          </cell>
          <cell r="CK155">
            <v>230.16873331665991</v>
          </cell>
          <cell r="CL155">
            <v>206.65387592434882</v>
          </cell>
          <cell r="CM155">
            <v>216.0179782104492</v>
          </cell>
          <cell r="CN155">
            <v>256.56238901734349</v>
          </cell>
          <cell r="CO155">
            <v>255.99283538818361</v>
          </cell>
          <cell r="CP155">
            <v>214.26127061963081</v>
          </cell>
          <cell r="CQ155">
            <v>188.29302843809128</v>
          </cell>
          <cell r="CR155">
            <v>179.97494292259216</v>
          </cell>
          <cell r="CS155">
            <v>171.49369881033897</v>
          </cell>
          <cell r="CT155">
            <v>148.31616931438447</v>
          </cell>
          <cell r="CU155">
            <v>148.60344856142999</v>
          </cell>
          <cell r="CV155">
            <v>151.64940935850143</v>
          </cell>
          <cell r="CW155">
            <v>152.65138331770896</v>
          </cell>
          <cell r="CX155">
            <v>150.72350934624671</v>
          </cell>
          <cell r="CY155">
            <v>150.65744512915612</v>
          </cell>
          <cell r="CZ155">
            <v>150.60739647984505</v>
          </cell>
          <cell r="DA155">
            <v>150.21301312327387</v>
          </cell>
          <cell r="DB155">
            <v>151.83058546900747</v>
          </cell>
          <cell r="DC155">
            <v>153.06378418803214</v>
          </cell>
          <cell r="DD155">
            <v>149.43926100492479</v>
          </cell>
          <cell r="DE155">
            <v>146.51341696619988</v>
          </cell>
          <cell r="DF155">
            <v>151.13390827059746</v>
          </cell>
          <cell r="DG155">
            <v>158.47404317855833</v>
          </cell>
          <cell r="DH155">
            <v>169.74099511146545</v>
          </cell>
          <cell r="DI155">
            <v>166.82115691065786</v>
          </cell>
          <cell r="DJ155">
            <v>165.25063029527664</v>
          </cell>
          <cell r="DK155">
            <v>161.03453207731246</v>
          </cell>
          <cell r="DL155">
            <v>162.41287187933921</v>
          </cell>
          <cell r="DM155">
            <v>164.89128099322318</v>
          </cell>
          <cell r="DN155">
            <v>151.6764356291294</v>
          </cell>
          <cell r="DO155">
            <v>148.70454683303834</v>
          </cell>
          <cell r="DP155">
            <v>145.0059516489506</v>
          </cell>
          <cell r="DQ155">
            <v>144.11408471822739</v>
          </cell>
          <cell r="DR155">
            <v>143.18418081402777</v>
          </cell>
          <cell r="DS155">
            <v>146.4533585870266</v>
          </cell>
          <cell r="DT155">
            <v>154.20889728426934</v>
          </cell>
          <cell r="DU155">
            <v>161.09459045648575</v>
          </cell>
          <cell r="DV155">
            <v>160.9754746711254</v>
          </cell>
          <cell r="DW155">
            <v>160.84434720993042</v>
          </cell>
          <cell r="DX155">
            <v>163.46589546084402</v>
          </cell>
          <cell r="DY155">
            <v>165.66903700351716</v>
          </cell>
          <cell r="DZ155">
            <v>172.83500261187552</v>
          </cell>
          <cell r="EA155">
            <v>168.72700947642326</v>
          </cell>
          <cell r="EB155">
            <v>165.29867699861526</v>
          </cell>
          <cell r="EC155">
            <v>161.92739998102189</v>
          </cell>
          <cell r="ED155">
            <v>156.47209720611571</v>
          </cell>
          <cell r="EE155">
            <v>154.8975666987896</v>
          </cell>
          <cell r="EF155">
            <v>154.82549664378166</v>
          </cell>
          <cell r="EG155">
            <v>157.48307992219927</v>
          </cell>
          <cell r="EH155">
            <v>157.37497483968735</v>
          </cell>
          <cell r="EI155">
            <v>159.17672621488569</v>
          </cell>
          <cell r="EJ155">
            <v>159.37591983914376</v>
          </cell>
          <cell r="EK155">
            <v>160.20572644472122</v>
          </cell>
          <cell r="EL155">
            <v>162.80425231695173</v>
          </cell>
          <cell r="EM155">
            <v>164.33073612093924</v>
          </cell>
          <cell r="EN155">
            <v>164.48888985276224</v>
          </cell>
          <cell r="EO155">
            <v>164.22062909245491</v>
          </cell>
          <cell r="EP155">
            <v>168.79307369351386</v>
          </cell>
          <cell r="EQ155">
            <v>167.97327681779862</v>
          </cell>
          <cell r="ER155">
            <v>166.31766749858858</v>
          </cell>
          <cell r="ES155">
            <v>167.6339469754696</v>
          </cell>
          <cell r="ET155">
            <v>177.90993565201759</v>
          </cell>
          <cell r="EU155">
            <v>182.87175874471663</v>
          </cell>
          <cell r="EV155">
            <v>192.29591940999032</v>
          </cell>
          <cell r="EW155">
            <v>192.28691065311432</v>
          </cell>
          <cell r="EX155">
            <v>184.83366579771041</v>
          </cell>
          <cell r="EY155">
            <v>185.79860375642775</v>
          </cell>
          <cell r="EZ155">
            <v>186.09088786840439</v>
          </cell>
          <cell r="FA155">
            <v>184.10695940971374</v>
          </cell>
          <cell r="FB155">
            <v>182.10901732921599</v>
          </cell>
          <cell r="FC155">
            <v>188.08682800292968</v>
          </cell>
          <cell r="FD155">
            <v>199.65707475066185</v>
          </cell>
          <cell r="FE155">
            <v>203.42373609781265</v>
          </cell>
          <cell r="FF155">
            <v>202.67100441217423</v>
          </cell>
          <cell r="FG155">
            <v>195.94146302580833</v>
          </cell>
          <cell r="FH155">
            <v>194.05763186573984</v>
          </cell>
          <cell r="FI155">
            <v>194.35692278862001</v>
          </cell>
          <cell r="FJ155">
            <v>195.17171479940416</v>
          </cell>
          <cell r="FK155">
            <v>193.60319012999534</v>
          </cell>
          <cell r="FL155">
            <v>187.34810993909835</v>
          </cell>
          <cell r="FM155">
            <v>189.46116391301155</v>
          </cell>
          <cell r="FN155">
            <v>183.72458772897718</v>
          </cell>
          <cell r="FO155">
            <v>175.86895173311234</v>
          </cell>
          <cell r="FP155">
            <v>170.63786690711976</v>
          </cell>
          <cell r="FQ155">
            <v>167.00133204817772</v>
          </cell>
          <cell r="FR155">
            <v>177.52556202530863</v>
          </cell>
          <cell r="FS155">
            <v>191.50314880490305</v>
          </cell>
          <cell r="FT155">
            <v>195.80533069968226</v>
          </cell>
          <cell r="FU155">
            <v>193.09970071792603</v>
          </cell>
          <cell r="FV155">
            <v>180.33929708957672</v>
          </cell>
          <cell r="FW155">
            <v>174.74285712361336</v>
          </cell>
          <cell r="FX155">
            <v>175.88296535491943</v>
          </cell>
          <cell r="FY155">
            <v>179.39037469863894</v>
          </cell>
          <cell r="FZ155">
            <v>181.58150456547736</v>
          </cell>
          <cell r="GA155">
            <v>181.86377894759178</v>
          </cell>
          <cell r="GB155">
            <v>186.88766236543654</v>
          </cell>
          <cell r="GC155">
            <v>193.52111034512521</v>
          </cell>
          <cell r="GD155">
            <v>194.78433825373651</v>
          </cell>
          <cell r="GE155">
            <v>201.76512385964392</v>
          </cell>
          <cell r="GF155">
            <v>207.20240912079811</v>
          </cell>
          <cell r="GG155">
            <v>211.1602563083172</v>
          </cell>
          <cell r="GH155">
            <v>211.94602010250094</v>
          </cell>
          <cell r="GI155">
            <v>220.42826518774032</v>
          </cell>
          <cell r="GJ155">
            <v>223.81856069207191</v>
          </cell>
          <cell r="GK155">
            <v>223.05281635761261</v>
          </cell>
          <cell r="GL155">
            <v>216.86179843783378</v>
          </cell>
          <cell r="GM155">
            <v>215.57354620456695</v>
          </cell>
          <cell r="GN155">
            <v>216.65059313774108</v>
          </cell>
          <cell r="GO155">
            <v>211.95302691340447</v>
          </cell>
          <cell r="GP155">
            <v>200.99337368726731</v>
          </cell>
          <cell r="GQ155">
            <v>205.35861688017843</v>
          </cell>
          <cell r="GR155">
            <v>206.89110652208328</v>
          </cell>
          <cell r="GS155">
            <v>209.92905953526497</v>
          </cell>
          <cell r="GT155">
            <v>215.87884296536447</v>
          </cell>
          <cell r="GU155">
            <v>211.4195083117485</v>
          </cell>
          <cell r="GV155">
            <v>213.08012249588967</v>
          </cell>
          <cell r="GW155">
            <v>210.83293814182281</v>
          </cell>
          <cell r="GX155">
            <v>221.70150282621384</v>
          </cell>
          <cell r="GY155">
            <v>220.62245394706724</v>
          </cell>
          <cell r="GZ155">
            <v>210.13425899744036</v>
          </cell>
          <cell r="HA155">
            <v>202.43877867937087</v>
          </cell>
          <cell r="HB155">
            <v>198.18864737987519</v>
          </cell>
          <cell r="HC155">
            <v>196.10762454152106</v>
          </cell>
          <cell r="HD155">
            <v>238.88120218873024</v>
          </cell>
          <cell r="HE155">
            <v>231.24477927684785</v>
          </cell>
          <cell r="HF155">
            <v>222.09688715577124</v>
          </cell>
          <cell r="HG155">
            <v>219.27714625358581</v>
          </cell>
          <cell r="HH155">
            <v>214.84884176254272</v>
          </cell>
          <cell r="HI155">
            <v>222.76753905653953</v>
          </cell>
          <cell r="HJ155">
            <v>224.16589831829071</v>
          </cell>
          <cell r="HK155">
            <v>220.39323113322257</v>
          </cell>
          <cell r="HL155">
            <v>219.15903144121171</v>
          </cell>
          <cell r="HM155">
            <v>221.57638120293618</v>
          </cell>
          <cell r="HN155">
            <v>223.48123279571533</v>
          </cell>
          <cell r="HO155">
            <v>218.39328710675241</v>
          </cell>
          <cell r="HP155">
            <v>218.08098353505136</v>
          </cell>
          <cell r="HQ155">
            <v>216.6696116244793</v>
          </cell>
          <cell r="HR155">
            <v>214.92891960144044</v>
          </cell>
          <cell r="HS155">
            <v>226.83048840761185</v>
          </cell>
          <cell r="HT155">
            <v>239.5608628463745</v>
          </cell>
          <cell r="HU155">
            <v>249.57259465456011</v>
          </cell>
          <cell r="HV155">
            <v>266.35590871453286</v>
          </cell>
          <cell r="HW155">
            <v>272.65202879786489</v>
          </cell>
          <cell r="HX155">
            <v>250.13614244580268</v>
          </cell>
          <cell r="HY155">
            <v>243.06026440620423</v>
          </cell>
          <cell r="HZ155">
            <v>237.4007631421089</v>
          </cell>
          <cell r="IA155">
            <v>241.37762881636618</v>
          </cell>
          <cell r="IB155">
            <v>243.06126537919044</v>
          </cell>
          <cell r="IC155">
            <v>251.5274948966503</v>
          </cell>
          <cell r="ID155">
            <v>260.9886915624142</v>
          </cell>
          <cell r="IE155">
            <v>278.24746779084205</v>
          </cell>
          <cell r="IF155">
            <v>261.09579567193981</v>
          </cell>
          <cell r="IG155">
            <v>239.51281614303588</v>
          </cell>
          <cell r="IH155">
            <v>237.98733331203459</v>
          </cell>
          <cell r="II155">
            <v>237.16653546333313</v>
          </cell>
          <cell r="IJ155">
            <v>209.35149812221528</v>
          </cell>
          <cell r="IK155">
            <v>208.65281897783279</v>
          </cell>
          <cell r="IL155">
            <v>205.23349525690077</v>
          </cell>
          <cell r="IM155">
            <v>225.30400460362435</v>
          </cell>
          <cell r="IN155">
            <v>241.17643324613573</v>
          </cell>
          <cell r="IO155">
            <v>251.49045889616013</v>
          </cell>
          <cell r="IP155">
            <v>250.47447131514548</v>
          </cell>
          <cell r="IQ155">
            <v>253.53844962596892</v>
          </cell>
          <cell r="IR155">
            <v>233.61308136224747</v>
          </cell>
          <cell r="IS155">
            <v>218.47536689162254</v>
          </cell>
          <cell r="IT155">
            <v>219.60946928501127</v>
          </cell>
          <cell r="IU155">
            <v>219.98883804678917</v>
          </cell>
          <cell r="IV155">
            <v>221.69349504232409</v>
          </cell>
          <cell r="IW155">
            <v>233.8493109869957</v>
          </cell>
          <cell r="IX155">
            <v>244.29546507120131</v>
          </cell>
          <cell r="IY155">
            <v>237.65000541567804</v>
          </cell>
          <cell r="IZ155">
            <v>224.72344027161597</v>
          </cell>
          <cell r="JA155">
            <v>223.06282608747483</v>
          </cell>
          <cell r="JB155">
            <v>230.94348640799521</v>
          </cell>
          <cell r="JC155">
            <v>236.62901296973229</v>
          </cell>
          <cell r="JD155">
            <v>235.09151846289635</v>
          </cell>
          <cell r="JE155">
            <v>251.11008916139605</v>
          </cell>
          <cell r="JF155">
            <v>260.73644636988638</v>
          </cell>
          <cell r="JG155">
            <v>262.63128823280334</v>
          </cell>
          <cell r="JH155">
            <v>261.37606810808182</v>
          </cell>
          <cell r="JI155">
            <v>253.76967438578606</v>
          </cell>
          <cell r="JJ155">
            <v>245.42356162667275</v>
          </cell>
          <cell r="JK155">
            <v>236.36976096630096</v>
          </cell>
          <cell r="JL155">
            <v>242.54576429128647</v>
          </cell>
          <cell r="JM155">
            <v>263.51915127158162</v>
          </cell>
          <cell r="JN155">
            <v>284.14620159864427</v>
          </cell>
          <cell r="JO155">
            <v>284.14219770669933</v>
          </cell>
          <cell r="JP155">
            <v>282.39049498081204</v>
          </cell>
          <cell r="JQ155">
            <v>283.27735704660415</v>
          </cell>
          <cell r="JR155">
            <v>268.05956473708153</v>
          </cell>
          <cell r="JS155">
            <v>280.48063852310185</v>
          </cell>
          <cell r="JT155">
            <v>288.84677074193951</v>
          </cell>
          <cell r="JU155">
            <v>288.73566274046897</v>
          </cell>
          <cell r="JV155">
            <v>296.62533181786534</v>
          </cell>
          <cell r="JW155">
            <v>309.39774712204934</v>
          </cell>
          <cell r="JX155">
            <v>325.89478290796279</v>
          </cell>
          <cell r="JY155">
            <v>321.82582771897313</v>
          </cell>
          <cell r="JZ155">
            <v>314.12834545493126</v>
          </cell>
          <cell r="KA155">
            <v>317.76888420581815</v>
          </cell>
          <cell r="KB155">
            <v>310.62093611121179</v>
          </cell>
          <cell r="KC155">
            <v>318.6287200009823</v>
          </cell>
          <cell r="KD155">
            <v>316.82897057175637</v>
          </cell>
          <cell r="KE155">
            <v>318.01312161445617</v>
          </cell>
          <cell r="KF155">
            <v>298.69634492635726</v>
          </cell>
          <cell r="KG155">
            <v>283.48455845475195</v>
          </cell>
          <cell r="KH155">
            <v>277.2575055074692</v>
          </cell>
          <cell r="KI155">
            <v>275.34364515781402</v>
          </cell>
          <cell r="KJ155">
            <v>272.26164933323861</v>
          </cell>
          <cell r="KK155">
            <v>283.37345045328141</v>
          </cell>
          <cell r="KL155">
            <v>291.75159434795381</v>
          </cell>
          <cell r="KM155">
            <v>296.08080251336099</v>
          </cell>
          <cell r="KN155">
            <v>286.20320108532906</v>
          </cell>
          <cell r="KO155">
            <v>298.84448892831801</v>
          </cell>
          <cell r="KP155">
            <v>290.70357563138009</v>
          </cell>
          <cell r="KQ155">
            <v>277.77000367641449</v>
          </cell>
          <cell r="KR155">
            <v>259.65539554476737</v>
          </cell>
          <cell r="KS155">
            <v>258.79756169557572</v>
          </cell>
          <cell r="KT155">
            <v>258.6354040718079</v>
          </cell>
          <cell r="KU155">
            <v>273.81015454292293</v>
          </cell>
          <cell r="KV155">
            <v>275.24354785919189</v>
          </cell>
          <cell r="KW155">
            <v>278.05327903151516</v>
          </cell>
          <cell r="KX155">
            <v>273.71706405520439</v>
          </cell>
          <cell r="KY155">
            <v>267.09062288641934</v>
          </cell>
          <cell r="KZ155">
            <v>270.11256033182144</v>
          </cell>
          <cell r="LA155">
            <v>270.67410617709157</v>
          </cell>
          <cell r="LB155">
            <v>267.94245089769367</v>
          </cell>
          <cell r="LC155">
            <v>262.25592336297035</v>
          </cell>
          <cell r="LD155">
            <v>263.1888301861286</v>
          </cell>
          <cell r="LE155">
            <v>271.64104608178138</v>
          </cell>
          <cell r="LF155">
            <v>289.8307271873951</v>
          </cell>
          <cell r="LG155">
            <v>316.51866894602779</v>
          </cell>
          <cell r="LH155">
            <v>300.46506419301033</v>
          </cell>
          <cell r="LI155">
            <v>300.60920430302622</v>
          </cell>
          <cell r="LJ155">
            <v>287.11809039473536</v>
          </cell>
          <cell r="LK155">
            <v>285.04507534027096</v>
          </cell>
          <cell r="LL155">
            <v>277.59383243083954</v>
          </cell>
          <cell r="LM155">
            <v>281.88600459575656</v>
          </cell>
          <cell r="LN155">
            <v>275.73902948737145</v>
          </cell>
          <cell r="LO155">
            <v>292.09392710924146</v>
          </cell>
          <cell r="LP155">
            <v>296.00873245835305</v>
          </cell>
          <cell r="LQ155">
            <v>297.69937583208088</v>
          </cell>
          <cell r="LR155">
            <v>302.29083891987801</v>
          </cell>
          <cell r="LS155">
            <v>313.4536896622181</v>
          </cell>
          <cell r="LT155">
            <v>303.05358033537868</v>
          </cell>
          <cell r="LU155">
            <v>299.86848429322242</v>
          </cell>
          <cell r="LV155">
            <v>292.81963252425197</v>
          </cell>
          <cell r="LW155">
            <v>270.24568973898886</v>
          </cell>
          <cell r="LX155">
            <v>275.29359650850296</v>
          </cell>
          <cell r="LY155">
            <v>281.89501335263253</v>
          </cell>
          <cell r="LZ155">
            <v>269.70716627240182</v>
          </cell>
          <cell r="MA155">
            <v>286.53552411675452</v>
          </cell>
          <cell r="MB155">
            <v>310.53585340738294</v>
          </cell>
          <cell r="MC155">
            <v>327.87971233963964</v>
          </cell>
          <cell r="MD155">
            <v>334.21987523436542</v>
          </cell>
          <cell r="ME155">
            <v>330.79854956746101</v>
          </cell>
          <cell r="MF155">
            <v>322.06305831670761</v>
          </cell>
          <cell r="MG155">
            <v>315.44662687778469</v>
          </cell>
          <cell r="MH155">
            <v>315.08127173781395</v>
          </cell>
          <cell r="MI155">
            <v>316.40455802559853</v>
          </cell>
          <cell r="MJ155">
            <v>312.02029634594913</v>
          </cell>
          <cell r="MK155">
            <v>318.24935123920443</v>
          </cell>
          <cell r="ML155">
            <v>330.59935594320297</v>
          </cell>
          <cell r="MM155">
            <v>346.00833409309388</v>
          </cell>
          <cell r="MN155">
            <v>362.11398944139478</v>
          </cell>
          <cell r="MO155">
            <v>358.704675450325</v>
          </cell>
          <cell r="MP155">
            <v>347.85112536072728</v>
          </cell>
          <cell r="MQ155">
            <v>346.29160944819449</v>
          </cell>
          <cell r="MR155">
            <v>346.66096848011017</v>
          </cell>
          <cell r="MS155">
            <v>350.74293631792068</v>
          </cell>
          <cell r="MT155">
            <v>333.7133829033375</v>
          </cell>
          <cell r="MU155">
            <v>331.70142720103263</v>
          </cell>
          <cell r="MV155">
            <v>340.80527651071549</v>
          </cell>
          <cell r="MW155">
            <v>364.44925941824914</v>
          </cell>
          <cell r="MX155">
            <v>369.78744835376739</v>
          </cell>
          <cell r="MY155">
            <v>346.9112117266655</v>
          </cell>
          <cell r="MZ155">
            <v>324.55748299837114</v>
          </cell>
          <cell r="NA155">
            <v>324.98089457154276</v>
          </cell>
          <cell r="NB155">
            <v>336.10871125936507</v>
          </cell>
          <cell r="NC155">
            <v>335.71032401084904</v>
          </cell>
          <cell r="ND155">
            <v>340.67715196847917</v>
          </cell>
          <cell r="NE155">
            <v>356.39442979812623</v>
          </cell>
          <cell r="NF155">
            <v>359.10806756377224</v>
          </cell>
          <cell r="NG155">
            <v>356.38842396020885</v>
          </cell>
          <cell r="NH155">
            <v>354.47256166458129</v>
          </cell>
          <cell r="NI155">
            <v>361.73862457156179</v>
          </cell>
          <cell r="NJ155">
            <v>361.10701061725615</v>
          </cell>
          <cell r="NK155">
            <v>357.14315759181977</v>
          </cell>
          <cell r="NL155">
            <v>349.46669576048851</v>
          </cell>
          <cell r="NM155">
            <v>353.68079203248021</v>
          </cell>
          <cell r="NN155">
            <v>369.96462057232861</v>
          </cell>
          <cell r="NO155">
            <v>365.50828883767127</v>
          </cell>
          <cell r="NP155">
            <v>384.45470552086834</v>
          </cell>
          <cell r="NQ155">
            <v>386.14534889459605</v>
          </cell>
          <cell r="NR155">
            <v>372.44603260517118</v>
          </cell>
          <cell r="NS155">
            <v>386.52271571040154</v>
          </cell>
          <cell r="NT155">
            <v>381.93125262260435</v>
          </cell>
          <cell r="NU155">
            <v>425.61271276831627</v>
          </cell>
          <cell r="NV155">
            <v>442.34798012495042</v>
          </cell>
          <cell r="NW155">
            <v>449.41985427260397</v>
          </cell>
          <cell r="NX155">
            <v>451.69506587028502</v>
          </cell>
          <cell r="NY155">
            <v>429.17817854523662</v>
          </cell>
          <cell r="NZ155">
            <v>414.53394375681876</v>
          </cell>
          <cell r="OA155">
            <v>411.20771052360533</v>
          </cell>
          <cell r="OB155">
            <v>410.29282121419908</v>
          </cell>
          <cell r="OC155">
            <v>404.98466146826746</v>
          </cell>
          <cell r="OD155">
            <v>404.94262060284615</v>
          </cell>
          <cell r="OE155">
            <v>399.96578291535377</v>
          </cell>
          <cell r="OF155">
            <v>392.23126465082169</v>
          </cell>
          <cell r="OG155">
            <v>389.75485748291015</v>
          </cell>
          <cell r="OH155">
            <v>384.71796141624452</v>
          </cell>
          <cell r="OI155">
            <v>383.03532582640651</v>
          </cell>
          <cell r="OJ155">
            <v>383.33661869525912</v>
          </cell>
          <cell r="OK155">
            <v>403.64636058568954</v>
          </cell>
          <cell r="OL155">
            <v>424.10624842405321</v>
          </cell>
          <cell r="OM155">
            <v>428.72974264740941</v>
          </cell>
          <cell r="ON155">
            <v>422.48166926741601</v>
          </cell>
          <cell r="OO155">
            <v>421.7919988799095</v>
          </cell>
          <cell r="OP155">
            <v>411.85033518075943</v>
          </cell>
          <cell r="OQ155">
            <v>401.57234455823902</v>
          </cell>
          <cell r="OR155">
            <v>379.15155063986782</v>
          </cell>
          <cell r="OS155">
            <v>395.15810966253281</v>
          </cell>
          <cell r="OT155">
            <v>383.3746556687355</v>
          </cell>
          <cell r="OU155">
            <v>373.98152516603471</v>
          </cell>
          <cell r="OV155">
            <v>365.51729759454724</v>
          </cell>
          <cell r="OW155">
            <v>359.56351027250292</v>
          </cell>
          <cell r="OX155">
            <v>363.32116286277773</v>
          </cell>
          <cell r="OY155">
            <v>360.41934217572214</v>
          </cell>
          <cell r="OZ155">
            <v>358.50548182606695</v>
          </cell>
          <cell r="PA155">
            <v>369.41708834886549</v>
          </cell>
          <cell r="PB155">
            <v>347.70097941279414</v>
          </cell>
          <cell r="PC155">
            <v>338.18773215174673</v>
          </cell>
          <cell r="PD155">
            <v>335.95856531143187</v>
          </cell>
          <cell r="PE155">
            <v>324.00194299101832</v>
          </cell>
          <cell r="PF155">
            <v>319.843901206255</v>
          </cell>
          <cell r="PG155">
            <v>317.85496788263322</v>
          </cell>
          <cell r="PH155">
            <v>296.8665663075447</v>
          </cell>
          <cell r="PI155">
            <v>281.68681097149852</v>
          </cell>
          <cell r="PJ155">
            <v>280.37453538656234</v>
          </cell>
          <cell r="PK155">
            <v>286.05906097531317</v>
          </cell>
          <cell r="PL155">
            <v>283.75482116103171</v>
          </cell>
          <cell r="PM155">
            <v>281.20834588408468</v>
          </cell>
          <cell r="PN155">
            <v>284.800837931633</v>
          </cell>
          <cell r="PO155">
            <v>297.05474922895434</v>
          </cell>
          <cell r="PP155">
            <v>301.51208193659784</v>
          </cell>
          <cell r="PQ155">
            <v>315.55973682522773</v>
          </cell>
          <cell r="PR155">
            <v>342.8582721054554</v>
          </cell>
          <cell r="PS155">
            <v>327.71755471587181</v>
          </cell>
          <cell r="PT155">
            <v>322.71769464969634</v>
          </cell>
          <cell r="PU155">
            <v>307.9603499138355</v>
          </cell>
          <cell r="PV155">
            <v>298.89453757762908</v>
          </cell>
          <cell r="PW155">
            <v>303.14867276906966</v>
          </cell>
          <cell r="PX155">
            <v>290.3622438430786</v>
          </cell>
          <cell r="PY155">
            <v>285.49251026511189</v>
          </cell>
          <cell r="PZ155">
            <v>284.4845304679871</v>
          </cell>
          <cell r="QA155">
            <v>277.13038193821905</v>
          </cell>
          <cell r="QB155">
            <v>274.53485898494716</v>
          </cell>
          <cell r="QC155">
            <v>272.69106674432754</v>
          </cell>
          <cell r="QD155">
            <v>260.05378279328346</v>
          </cell>
          <cell r="QE155">
            <v>258.5453165030479</v>
          </cell>
          <cell r="QF155">
            <v>255.71456489801409</v>
          </cell>
          <cell r="QG155">
            <v>249.55657908678054</v>
          </cell>
          <cell r="QH155">
            <v>247.44552705883982</v>
          </cell>
          <cell r="QI155">
            <v>248.72477053523065</v>
          </cell>
          <cell r="QJ155">
            <v>251.38435575962066</v>
          </cell>
          <cell r="QK155">
            <v>249.17620935201646</v>
          </cell>
          <cell r="QL155">
            <v>250.80679434657097</v>
          </cell>
          <cell r="QM155">
            <v>243.93611576914788</v>
          </cell>
          <cell r="QN155">
            <v>244.96911989092825</v>
          </cell>
          <cell r="QO155">
            <v>250.79878656268122</v>
          </cell>
          <cell r="QP155">
            <v>245.02016951322557</v>
          </cell>
          <cell r="QQ155">
            <v>238.26260088324548</v>
          </cell>
          <cell r="QR155">
            <v>236.39979015588759</v>
          </cell>
          <cell r="QS155">
            <v>234.57701834797859</v>
          </cell>
          <cell r="QT155">
            <v>234.15660969376563</v>
          </cell>
          <cell r="QU155">
            <v>234.68812634944916</v>
          </cell>
          <cell r="QV155">
            <v>234.54598818540575</v>
          </cell>
          <cell r="QW155">
            <v>241.44569497942925</v>
          </cell>
          <cell r="QX155">
            <v>243.4206146812439</v>
          </cell>
          <cell r="QY155">
            <v>238.2636018562317</v>
          </cell>
          <cell r="QZ155">
            <v>241.80304233551027</v>
          </cell>
          <cell r="RA155">
            <v>254.13402855277062</v>
          </cell>
          <cell r="RB155">
            <v>268.12562895417216</v>
          </cell>
          <cell r="RC155">
            <v>270.67710909605023</v>
          </cell>
          <cell r="RD155">
            <v>274.50482979536059</v>
          </cell>
          <cell r="RE155">
            <v>276.8400997722149</v>
          </cell>
          <cell r="RF155">
            <v>274.4047324967384</v>
          </cell>
          <cell r="RG155">
            <v>270.97539904594419</v>
          </cell>
          <cell r="RH155">
            <v>266.14270146846775</v>
          </cell>
          <cell r="RI155">
            <v>267.27780483484264</v>
          </cell>
          <cell r="RJ155">
            <v>268.19169317126273</v>
          </cell>
          <cell r="RK155">
            <v>270.93936401844024</v>
          </cell>
          <cell r="RL155">
            <v>269.75921686768532</v>
          </cell>
          <cell r="RM155">
            <v>266.0396012508869</v>
          </cell>
          <cell r="RN155">
            <v>269.02550366878512</v>
          </cell>
          <cell r="RO155">
            <v>276.38765998244287</v>
          </cell>
          <cell r="RP155">
            <v>276.14742646574973</v>
          </cell>
          <cell r="RQ155">
            <v>276.3786512255669</v>
          </cell>
          <cell r="RR155">
            <v>274.55287649869916</v>
          </cell>
          <cell r="RS155">
            <v>269.66412443399429</v>
          </cell>
          <cell r="RT155">
            <v>270.83626380085946</v>
          </cell>
          <cell r="RU155">
            <v>265.07566426515575</v>
          </cell>
          <cell r="RV155">
            <v>256.10594533562659</v>
          </cell>
          <cell r="RW155">
            <v>253.00292907834054</v>
          </cell>
          <cell r="RX155">
            <v>250.386385692358</v>
          </cell>
          <cell r="RY155">
            <v>253.24916843295097</v>
          </cell>
          <cell r="RZ155">
            <v>251.30127500176428</v>
          </cell>
          <cell r="SA155">
            <v>245.20134562373161</v>
          </cell>
          <cell r="SB155">
            <v>239.91020241856575</v>
          </cell>
          <cell r="SC155">
            <v>242.40863099217415</v>
          </cell>
          <cell r="SD155">
            <v>246.10522423028948</v>
          </cell>
          <cell r="SE155">
            <v>244.02820528388023</v>
          </cell>
          <cell r="SF155">
            <v>243.69988614439964</v>
          </cell>
          <cell r="SG155">
            <v>260.00973998188971</v>
          </cell>
          <cell r="SH155">
            <v>261.32401751279832</v>
          </cell>
          <cell r="SI155">
            <v>262.15682703733444</v>
          </cell>
          <cell r="SJ155">
            <v>262.6863417470455</v>
          </cell>
          <cell r="SK155">
            <v>257.6974923837185</v>
          </cell>
          <cell r="SL155">
            <v>255.51336932778358</v>
          </cell>
          <cell r="SM155">
            <v>254.90577872514723</v>
          </cell>
          <cell r="SN155">
            <v>252.28022658228875</v>
          </cell>
          <cell r="SO155">
            <v>253.54745838284492</v>
          </cell>
          <cell r="SP155">
            <v>255.62347635626793</v>
          </cell>
          <cell r="SQ155">
            <v>257.56336200356481</v>
          </cell>
          <cell r="SR155">
            <v>245.54167643904685</v>
          </cell>
          <cell r="SS155">
            <v>251.65161554694177</v>
          </cell>
          <cell r="ST155">
            <v>245.303</v>
          </cell>
          <cell r="SU155">
            <v>251.40700000000001</v>
          </cell>
        </row>
        <row r="156">
          <cell r="B156" t="str">
            <v>VW 5 1/8 PERP nc-23</v>
          </cell>
          <cell r="C156" t="str">
            <v>XS0968913342</v>
          </cell>
          <cell r="D156">
            <v>347.50985170400139</v>
          </cell>
          <cell r="E156">
            <v>348.32376703977587</v>
          </cell>
          <cell r="F156">
            <v>352.91828911334272</v>
          </cell>
          <cell r="G156">
            <v>351.21346645057201</v>
          </cell>
          <cell r="H156">
            <v>351.55643077510598</v>
          </cell>
          <cell r="I156">
            <v>355.17605425852537</v>
          </cell>
          <cell r="J156">
            <v>357.66179568940402</v>
          </cell>
          <cell r="K156">
            <v>355.38103293645383</v>
          </cell>
          <cell r="L156">
            <v>355.07706455552574</v>
          </cell>
          <cell r="M156">
            <v>349.86160707223416</v>
          </cell>
          <cell r="N156">
            <v>344.84012941098212</v>
          </cell>
          <cell r="O156">
            <v>351.023486212492</v>
          </cell>
          <cell r="P156">
            <v>340.10562189882995</v>
          </cell>
          <cell r="Q156">
            <v>339.49468544900412</v>
          </cell>
          <cell r="R156">
            <v>322.71743063455818</v>
          </cell>
          <cell r="S156">
            <v>307.71699099415542</v>
          </cell>
          <cell r="T156">
            <v>330.88958055996892</v>
          </cell>
          <cell r="U156">
            <v>324.57423748779297</v>
          </cell>
          <cell r="V156">
            <v>329.74269985955954</v>
          </cell>
          <cell r="W156">
            <v>307.7379888099432</v>
          </cell>
          <cell r="X156">
            <v>275.66932462203499</v>
          </cell>
          <cell r="Y156">
            <v>246.33937555044889</v>
          </cell>
          <cell r="Z156">
            <v>261.85276183366773</v>
          </cell>
          <cell r="AA156">
            <v>321.21058737778668</v>
          </cell>
          <cell r="AB156">
            <v>335.82006768614053</v>
          </cell>
          <cell r="AC156">
            <v>363.27421188068394</v>
          </cell>
          <cell r="AD156">
            <v>367.88073270612955</v>
          </cell>
          <cell r="AE156">
            <v>361.20242738962173</v>
          </cell>
          <cell r="AF156">
            <v>349.71962184166904</v>
          </cell>
          <cell r="AG156">
            <v>348.06179429042339</v>
          </cell>
          <cell r="AH156">
            <v>369.59755412077908</v>
          </cell>
          <cell r="AI156">
            <v>386.80376431488992</v>
          </cell>
          <cell r="AJ156">
            <v>388.31560705161093</v>
          </cell>
          <cell r="AK156">
            <v>389.04853081220386</v>
          </cell>
          <cell r="AL156">
            <v>398.50454718863961</v>
          </cell>
          <cell r="AM156">
            <v>408.55550167906284</v>
          </cell>
          <cell r="AN156">
            <v>439.53027965402606</v>
          </cell>
          <cell r="AO156">
            <v>458.28732852846383</v>
          </cell>
          <cell r="AP156">
            <v>456.01156525546315</v>
          </cell>
          <cell r="AQ156">
            <v>444.28978456592563</v>
          </cell>
          <cell r="AR156">
            <v>446.11359485149387</v>
          </cell>
          <cell r="AS156">
            <v>448.01739681625367</v>
          </cell>
          <cell r="AT156">
            <v>456.08855724668507</v>
          </cell>
          <cell r="AU156">
            <v>462.7908600669503</v>
          </cell>
          <cell r="AV156">
            <v>477.90428795421127</v>
          </cell>
          <cell r="AW156">
            <v>487.72326657497882</v>
          </cell>
          <cell r="AX156">
            <v>493.86762743288278</v>
          </cell>
          <cell r="AY156">
            <v>451.31805347889662</v>
          </cell>
          <cell r="AZ156">
            <v>436.09863661670687</v>
          </cell>
          <cell r="BA156">
            <v>415.20381011587381</v>
          </cell>
          <cell r="BB156">
            <v>397.80362009972339</v>
          </cell>
          <cell r="BC156">
            <v>424.84380735445018</v>
          </cell>
          <cell r="BD156">
            <v>435.80366729968785</v>
          </cell>
          <cell r="BE156">
            <v>496.78032445144652</v>
          </cell>
          <cell r="BF156">
            <v>505.3844294444919</v>
          </cell>
          <cell r="BG156">
            <v>489.42908913373947</v>
          </cell>
          <cell r="BH156">
            <v>469.80313064408301</v>
          </cell>
          <cell r="BI156">
            <v>455.95157149606945</v>
          </cell>
          <cell r="BJ156">
            <v>410.1403368230462</v>
          </cell>
          <cell r="BK156">
            <v>383.39411898934844</v>
          </cell>
          <cell r="BL156">
            <v>444.94471643930672</v>
          </cell>
          <cell r="BM156">
            <v>512.56768223589654</v>
          </cell>
          <cell r="BN156">
            <v>530.37083033597469</v>
          </cell>
          <cell r="BO156">
            <v>582.45341265761851</v>
          </cell>
          <cell r="BP156">
            <v>589.89763830238576</v>
          </cell>
          <cell r="BQ156">
            <v>579.0707645238042</v>
          </cell>
          <cell r="BR156">
            <v>569.58475126767155</v>
          </cell>
          <cell r="BS156">
            <v>565.96812747222191</v>
          </cell>
          <cell r="BT156">
            <v>570.09969770246744</v>
          </cell>
          <cell r="BU156">
            <v>520.57284953099486</v>
          </cell>
          <cell r="BV156">
            <v>486.43840022796388</v>
          </cell>
          <cell r="BW156">
            <v>486.74036881691217</v>
          </cell>
          <cell r="BX156">
            <v>616.82783699822426</v>
          </cell>
          <cell r="BY156">
            <v>669.74133288747078</v>
          </cell>
          <cell r="BZ156">
            <v>641.11431069678076</v>
          </cell>
          <cell r="CA156">
            <v>740.10901317632204</v>
          </cell>
          <cell r="CB156">
            <v>754.91747278666492</v>
          </cell>
          <cell r="CC156">
            <v>642.27818962901836</v>
          </cell>
          <cell r="CD156">
            <v>525.72431367093327</v>
          </cell>
          <cell r="CE156">
            <v>435.10873958671095</v>
          </cell>
          <cell r="CF156">
            <v>416.58466647791863</v>
          </cell>
          <cell r="CG156">
            <v>321.81752424365283</v>
          </cell>
          <cell r="CH156">
            <v>308.85887221461536</v>
          </cell>
          <cell r="CI156">
            <v>323.57134180992841</v>
          </cell>
          <cell r="CJ156">
            <v>273.37456332522635</v>
          </cell>
          <cell r="CK156">
            <v>241.83984359592199</v>
          </cell>
          <cell r="CL156">
            <v>227.1303736885786</v>
          </cell>
          <cell r="CM156">
            <v>236.86236135822534</v>
          </cell>
          <cell r="CN156">
            <v>271.60574731910231</v>
          </cell>
          <cell r="CO156">
            <v>268.54006621408462</v>
          </cell>
          <cell r="CP156">
            <v>234.33662408775089</v>
          </cell>
          <cell r="CQ156">
            <v>213.79376097536087</v>
          </cell>
          <cell r="CR156">
            <v>206.10256102108954</v>
          </cell>
          <cell r="CS156">
            <v>196.14059727376699</v>
          </cell>
          <cell r="CT156">
            <v>171.86112284713982</v>
          </cell>
          <cell r="CU156">
            <v>172.8970150926709</v>
          </cell>
          <cell r="CV156">
            <v>174.95380114388468</v>
          </cell>
          <cell r="CW156">
            <v>178.02948120880126</v>
          </cell>
          <cell r="CX156">
            <v>177.38854787927866</v>
          </cell>
          <cell r="CY156">
            <v>179.58731916105748</v>
          </cell>
          <cell r="CZ156">
            <v>179.71130626380443</v>
          </cell>
          <cell r="DA156">
            <v>179.53232488161325</v>
          </cell>
          <cell r="DB156">
            <v>181.39013163083791</v>
          </cell>
          <cell r="DC156">
            <v>181.57611228495836</v>
          </cell>
          <cell r="DD156">
            <v>177.72851251584294</v>
          </cell>
          <cell r="DE156">
            <v>176.35665521770716</v>
          </cell>
          <cell r="DF156">
            <v>181.0381682423949</v>
          </cell>
          <cell r="DG156">
            <v>187.7854663822055</v>
          </cell>
          <cell r="DH156">
            <v>195.55365832769871</v>
          </cell>
          <cell r="DI156">
            <v>195.40067424124479</v>
          </cell>
          <cell r="DJ156">
            <v>193.55786593186855</v>
          </cell>
          <cell r="DK156">
            <v>186.19763155025245</v>
          </cell>
          <cell r="DL156">
            <v>187.15653180456161</v>
          </cell>
          <cell r="DM156">
            <v>191.14711670023203</v>
          </cell>
          <cell r="DN156">
            <v>176.97659073144197</v>
          </cell>
          <cell r="DO156">
            <v>173.3069724485278</v>
          </cell>
          <cell r="DP156">
            <v>168.80944028598071</v>
          </cell>
          <cell r="DQ156">
            <v>168.16150768452883</v>
          </cell>
          <cell r="DR156">
            <v>165.58977519851922</v>
          </cell>
          <cell r="DS156">
            <v>167.35459162068369</v>
          </cell>
          <cell r="DT156">
            <v>172.3900678257942</v>
          </cell>
          <cell r="DU156">
            <v>175.86670618265867</v>
          </cell>
          <cell r="DV156">
            <v>172.64404140722752</v>
          </cell>
          <cell r="DW156">
            <v>171.76113324815034</v>
          </cell>
          <cell r="DX156">
            <v>171.81312783962488</v>
          </cell>
          <cell r="DY156">
            <v>172.6460411992073</v>
          </cell>
          <cell r="DZ156">
            <v>178.02048214489221</v>
          </cell>
          <cell r="EA156">
            <v>166.65566432374715</v>
          </cell>
          <cell r="EB156">
            <v>159.38842026919127</v>
          </cell>
          <cell r="EC156">
            <v>154.96188072192669</v>
          </cell>
          <cell r="ED156">
            <v>146.77373246067762</v>
          </cell>
          <cell r="EE156">
            <v>144.7719406889081</v>
          </cell>
          <cell r="EF156">
            <v>144.38698073279858</v>
          </cell>
          <cell r="EG156">
            <v>147.57664894056322</v>
          </cell>
          <cell r="EH156">
            <v>147.83162241798641</v>
          </cell>
          <cell r="EI156">
            <v>149.18848127627373</v>
          </cell>
          <cell r="EJ156">
            <v>149.85041242158414</v>
          </cell>
          <cell r="EK156">
            <v>150.42535261577368</v>
          </cell>
          <cell r="EL156">
            <v>152.15117309433222</v>
          </cell>
          <cell r="EM156">
            <v>153.88099315685034</v>
          </cell>
          <cell r="EN156">
            <v>154.02497817939519</v>
          </cell>
          <cell r="EO156">
            <v>154.61091722947361</v>
          </cell>
          <cell r="EP156">
            <v>159.68338958621024</v>
          </cell>
          <cell r="EQ156">
            <v>158.6984920361638</v>
          </cell>
          <cell r="ER156">
            <v>156.54671586591004</v>
          </cell>
          <cell r="ES156">
            <v>158.15354872167109</v>
          </cell>
          <cell r="ET156">
            <v>169.29438984107972</v>
          </cell>
          <cell r="EU156">
            <v>174.28487072664498</v>
          </cell>
          <cell r="EV156">
            <v>182.49401680368186</v>
          </cell>
          <cell r="EW156">
            <v>183.92586786121129</v>
          </cell>
          <cell r="EX156">
            <v>175.60373353731634</v>
          </cell>
          <cell r="EY156">
            <v>177.93449108976125</v>
          </cell>
          <cell r="EZ156">
            <v>179.16836274129153</v>
          </cell>
          <cell r="FA156">
            <v>177.92049254590273</v>
          </cell>
          <cell r="FB156">
            <v>177.92049254590273</v>
          </cell>
          <cell r="FC156">
            <v>185.62169146007298</v>
          </cell>
          <cell r="FD156">
            <v>199.53024467951059</v>
          </cell>
          <cell r="FE156">
            <v>203.08787461155654</v>
          </cell>
          <cell r="FF156">
            <v>204.00977871423962</v>
          </cell>
          <cell r="FG156">
            <v>200.14418081730602</v>
          </cell>
          <cell r="FH156">
            <v>199.88620765191317</v>
          </cell>
          <cell r="FI156">
            <v>199.6452327183485</v>
          </cell>
          <cell r="FJ156">
            <v>202.18196884471178</v>
          </cell>
          <cell r="FK156">
            <v>201.45604435604812</v>
          </cell>
          <cell r="FL156">
            <v>198.05639799040557</v>
          </cell>
          <cell r="FM156">
            <v>198.52834889763594</v>
          </cell>
          <cell r="FN156">
            <v>192.20300686556101</v>
          </cell>
          <cell r="FO156">
            <v>189.3003088068962</v>
          </cell>
          <cell r="FP156">
            <v>187.41250517797468</v>
          </cell>
          <cell r="FQ156">
            <v>185.85266743373873</v>
          </cell>
          <cell r="FR156">
            <v>195.36967746555803</v>
          </cell>
          <cell r="FS156">
            <v>205.38163601237534</v>
          </cell>
          <cell r="FT156">
            <v>206.76249237442016</v>
          </cell>
          <cell r="FU156">
            <v>203.55882562279703</v>
          </cell>
          <cell r="FV156">
            <v>196.20959009706974</v>
          </cell>
          <cell r="FW156">
            <v>191.46008414506912</v>
          </cell>
          <cell r="FX156">
            <v>193.99981995940209</v>
          </cell>
          <cell r="FY156">
            <v>198.34936751544475</v>
          </cell>
          <cell r="FZ156">
            <v>201.38405184477568</v>
          </cell>
          <cell r="GA156">
            <v>202.13297394120693</v>
          </cell>
          <cell r="GB156">
            <v>205.29864464521407</v>
          </cell>
          <cell r="GC156">
            <v>212.57088817971945</v>
          </cell>
          <cell r="GD156">
            <v>213.38080393153427</v>
          </cell>
          <cell r="GE156">
            <v>218.33628845745326</v>
          </cell>
          <cell r="GF156">
            <v>222.90581313127279</v>
          </cell>
          <cell r="GG156">
            <v>226.29546053701637</v>
          </cell>
          <cell r="GH156">
            <v>226.99838741791248</v>
          </cell>
          <cell r="GI156">
            <v>234.54460245364902</v>
          </cell>
          <cell r="GJ156">
            <v>238.37220430296659</v>
          </cell>
          <cell r="GK156">
            <v>237.37430810505151</v>
          </cell>
          <cell r="GL156">
            <v>228.66921361702683</v>
          </cell>
          <cell r="GM156">
            <v>228.42523899549246</v>
          </cell>
          <cell r="GN156">
            <v>227.98328496795892</v>
          </cell>
          <cell r="GO156">
            <v>222.79782436436415</v>
          </cell>
          <cell r="GP156">
            <v>214.91064479607343</v>
          </cell>
          <cell r="GQ156">
            <v>218.12631029957532</v>
          </cell>
          <cell r="GR156">
            <v>219.09120992982389</v>
          </cell>
          <cell r="GS156">
            <v>222.43686191201212</v>
          </cell>
          <cell r="GT156">
            <v>225.21557286792995</v>
          </cell>
          <cell r="GU156">
            <v>221.30897923541067</v>
          </cell>
          <cell r="GV156">
            <v>221.49196020156143</v>
          </cell>
          <cell r="GW156">
            <v>217.36238976329565</v>
          </cell>
          <cell r="GX156">
            <v>225.97049434030055</v>
          </cell>
          <cell r="GY156">
            <v>224.41065659606457</v>
          </cell>
          <cell r="GZ156">
            <v>214.40269763320686</v>
          </cell>
          <cell r="HA156">
            <v>208.41432054972648</v>
          </cell>
          <cell r="HB156">
            <v>203.41984008020162</v>
          </cell>
          <cell r="HC156">
            <v>203.50483123934271</v>
          </cell>
          <cell r="HD156">
            <v>236.81036676675083</v>
          </cell>
          <cell r="HE156">
            <v>233.53070791989566</v>
          </cell>
          <cell r="HF156">
            <v>226.09948092299697</v>
          </cell>
          <cell r="HG156">
            <v>223.60074084424971</v>
          </cell>
          <cell r="HH156">
            <v>219.90812495356801</v>
          </cell>
          <cell r="HI156">
            <v>229.5831185517907</v>
          </cell>
          <cell r="HJ156">
            <v>233.00376273322104</v>
          </cell>
          <cell r="HK156">
            <v>229.00417877364157</v>
          </cell>
          <cell r="HL156">
            <v>228.73620664834976</v>
          </cell>
          <cell r="HM156">
            <v>231.51891718822719</v>
          </cell>
          <cell r="HN156">
            <v>234.88656688219308</v>
          </cell>
          <cell r="HO156">
            <v>229.94708069211245</v>
          </cell>
          <cell r="HP156">
            <v>229.28015006685257</v>
          </cell>
          <cell r="HQ156">
            <v>228.4762336909771</v>
          </cell>
          <cell r="HR156">
            <v>225.79651243805884</v>
          </cell>
          <cell r="HS156">
            <v>237.05234159630538</v>
          </cell>
          <cell r="HT156">
            <v>247.6232420014739</v>
          </cell>
          <cell r="HU156">
            <v>253.82959641075135</v>
          </cell>
          <cell r="HV156">
            <v>271.05280483669043</v>
          </cell>
          <cell r="HW156">
            <v>278.21605970829728</v>
          </cell>
          <cell r="HX156">
            <v>259.74498108696935</v>
          </cell>
          <cell r="HY156">
            <v>248.13918833225964</v>
          </cell>
          <cell r="HZ156">
            <v>241.16591369873285</v>
          </cell>
          <cell r="IA156">
            <v>246.98830804789068</v>
          </cell>
          <cell r="IB156">
            <v>249.55904063791039</v>
          </cell>
          <cell r="IC156">
            <v>258.30713065350056</v>
          </cell>
          <cell r="ID156">
            <v>262.98464409422877</v>
          </cell>
          <cell r="IE156">
            <v>277.16416912692785</v>
          </cell>
          <cell r="IF156">
            <v>262.07973822337391</v>
          </cell>
          <cell r="IG156">
            <v>248.95610335600375</v>
          </cell>
          <cell r="IH156">
            <v>247.34227122831345</v>
          </cell>
          <cell r="II156">
            <v>245.76643514823914</v>
          </cell>
          <cell r="IJ156">
            <v>225.81851014983656</v>
          </cell>
          <cell r="IK156">
            <v>222.77382686060668</v>
          </cell>
          <cell r="IL156">
            <v>221.07000409382582</v>
          </cell>
          <cell r="IM156">
            <v>234.54760214161874</v>
          </cell>
          <cell r="IN156">
            <v>244.80553510195017</v>
          </cell>
          <cell r="IO156">
            <v>251.50783792221546</v>
          </cell>
          <cell r="IP156">
            <v>251.37985123550894</v>
          </cell>
          <cell r="IQ156">
            <v>252.26175949859621</v>
          </cell>
          <cell r="IR156">
            <v>236.66538184821604</v>
          </cell>
          <cell r="IS156">
            <v>222.89081469142437</v>
          </cell>
          <cell r="IT156">
            <v>223.39576216632128</v>
          </cell>
          <cell r="IU156">
            <v>222.56984807866812</v>
          </cell>
          <cell r="IV156">
            <v>223.00880241823197</v>
          </cell>
          <cell r="IW156">
            <v>234.5705997493863</v>
          </cell>
          <cell r="IX156">
            <v>241.14391598695516</v>
          </cell>
          <cell r="IY156">
            <v>230.85298645895722</v>
          </cell>
          <cell r="IZ156">
            <v>214.69966674220564</v>
          </cell>
          <cell r="JA156">
            <v>212.68087673860788</v>
          </cell>
          <cell r="JB156">
            <v>218.2253000025749</v>
          </cell>
          <cell r="JC156">
            <v>220.73603883320092</v>
          </cell>
          <cell r="JD156">
            <v>221.21798870033027</v>
          </cell>
          <cell r="JE156">
            <v>233.55770511162279</v>
          </cell>
          <cell r="JF156">
            <v>239.31310642945766</v>
          </cell>
          <cell r="JG156">
            <v>240.83494812607768</v>
          </cell>
          <cell r="JH156">
            <v>240.48298473763467</v>
          </cell>
          <cell r="JI156">
            <v>233.73868628579379</v>
          </cell>
          <cell r="JJ156">
            <v>229.02217690145969</v>
          </cell>
          <cell r="JK156">
            <v>220.81203092843296</v>
          </cell>
          <cell r="JL156">
            <v>227.19036744797231</v>
          </cell>
          <cell r="JM156">
            <v>243.28469330132009</v>
          </cell>
          <cell r="JN156">
            <v>262.20872480607034</v>
          </cell>
          <cell r="JO156">
            <v>264.52948339861632</v>
          </cell>
          <cell r="JP156">
            <v>264.28950836104156</v>
          </cell>
          <cell r="JQ156">
            <v>263.4046004099846</v>
          </cell>
          <cell r="JR156">
            <v>249.01109763544798</v>
          </cell>
          <cell r="JS156">
            <v>257.42122280645367</v>
          </cell>
          <cell r="JT156">
            <v>264.23551397758717</v>
          </cell>
          <cell r="JU156">
            <v>264.31750544875865</v>
          </cell>
          <cell r="JV156">
            <v>272.2176836649179</v>
          </cell>
          <cell r="JW156">
            <v>278.56602330476051</v>
          </cell>
          <cell r="JX156">
            <v>295.28028467184305</v>
          </cell>
          <cell r="JY156">
            <v>292.62556081867217</v>
          </cell>
          <cell r="JZ156">
            <v>283.86347225922344</v>
          </cell>
          <cell r="KA156">
            <v>287.48409563863277</v>
          </cell>
          <cell r="KB156">
            <v>283.75848318028449</v>
          </cell>
          <cell r="KC156">
            <v>287.59008461356166</v>
          </cell>
          <cell r="KD156">
            <v>285.57029471397402</v>
          </cell>
          <cell r="KE156">
            <v>286.42420588934425</v>
          </cell>
          <cell r="KF156">
            <v>269.99691467136142</v>
          </cell>
          <cell r="KG156">
            <v>261.62378565198185</v>
          </cell>
          <cell r="KH156">
            <v>255.03447107857465</v>
          </cell>
          <cell r="KI156">
            <v>253.50063063007593</v>
          </cell>
          <cell r="KJ156">
            <v>251.57183126556873</v>
          </cell>
          <cell r="KK156">
            <v>261.74777275472877</v>
          </cell>
          <cell r="KL156">
            <v>265.65436638724805</v>
          </cell>
          <cell r="KM156">
            <v>266.48627985084056</v>
          </cell>
          <cell r="KN156">
            <v>259.55600074487927</v>
          </cell>
          <cell r="KO156">
            <v>265.92033872056004</v>
          </cell>
          <cell r="KP156">
            <v>259.93496132504941</v>
          </cell>
          <cell r="KQ156">
            <v>247.69623440873625</v>
          </cell>
          <cell r="KR156">
            <v>231.90087745636703</v>
          </cell>
          <cell r="KS156">
            <v>230.95197616195679</v>
          </cell>
          <cell r="KT156">
            <v>229.78909712570905</v>
          </cell>
          <cell r="KU156">
            <v>239.38809862869979</v>
          </cell>
          <cell r="KV156">
            <v>240.29900387549401</v>
          </cell>
          <cell r="KW156">
            <v>241.68685950946806</v>
          </cell>
          <cell r="KX156">
            <v>256.1583541712165</v>
          </cell>
          <cell r="KY156">
            <v>235.2115330789089</v>
          </cell>
          <cell r="KZ156">
            <v>235.26752725434304</v>
          </cell>
          <cell r="LA156">
            <v>236.40040941089393</v>
          </cell>
          <cell r="LB156">
            <v>235.2745265262723</v>
          </cell>
          <cell r="LC156">
            <v>234.49860723811386</v>
          </cell>
          <cell r="LD156">
            <v>235.73647847360371</v>
          </cell>
          <cell r="LE156">
            <v>240.89794157344102</v>
          </cell>
          <cell r="LF156">
            <v>254.71150467383862</v>
          </cell>
          <cell r="LG156">
            <v>262.73666988873481</v>
          </cell>
          <cell r="LH156">
            <v>262.47169745141269</v>
          </cell>
          <cell r="LI156">
            <v>263.02963941377402</v>
          </cell>
          <cell r="LJ156">
            <v>253.26965465641021</v>
          </cell>
          <cell r="LK156">
            <v>250.90090105634928</v>
          </cell>
          <cell r="LL156">
            <v>248.34516690617801</v>
          </cell>
          <cell r="LM156">
            <v>253.99457924908398</v>
          </cell>
          <cell r="LN156">
            <v>258.26913460588452</v>
          </cell>
          <cell r="LO156">
            <v>273.78852026504279</v>
          </cell>
          <cell r="LP156">
            <v>278.15406615692376</v>
          </cell>
          <cell r="LQ156">
            <v>282.67059634327887</v>
          </cell>
          <cell r="LR156">
            <v>285.25932706111666</v>
          </cell>
          <cell r="LS156">
            <v>295.54325731718541</v>
          </cell>
          <cell r="LT156">
            <v>289.60487503319979</v>
          </cell>
          <cell r="LU156">
            <v>287.47109699076412</v>
          </cell>
          <cell r="LV156">
            <v>280.90877960908409</v>
          </cell>
          <cell r="LW156">
            <v>270.36487639564274</v>
          </cell>
          <cell r="LX156">
            <v>280.0208719700575</v>
          </cell>
          <cell r="LY156">
            <v>282.24764033955336</v>
          </cell>
          <cell r="LZ156">
            <v>274.0764903101325</v>
          </cell>
          <cell r="MA156">
            <v>286.41820651340481</v>
          </cell>
          <cell r="MB156">
            <v>296.79712688851356</v>
          </cell>
          <cell r="MC156">
            <v>310.5446968535781</v>
          </cell>
          <cell r="MD156">
            <v>313.37240271300072</v>
          </cell>
          <cell r="ME156">
            <v>309.60979410302639</v>
          </cell>
          <cell r="MF156">
            <v>299.5618393005729</v>
          </cell>
          <cell r="MG156">
            <v>293.23849706047775</v>
          </cell>
          <cell r="MH156">
            <v>297.89001320546862</v>
          </cell>
          <cell r="MI156">
            <v>298.55894362270828</v>
          </cell>
          <cell r="MJ156">
            <v>295.14929829716681</v>
          </cell>
          <cell r="MK156">
            <v>298.95690222668645</v>
          </cell>
          <cell r="ML156">
            <v>307.33403083002565</v>
          </cell>
          <cell r="MM156">
            <v>316.82304377412794</v>
          </cell>
          <cell r="MN156">
            <v>330.93457587951423</v>
          </cell>
          <cell r="MO156">
            <v>327.45393793869016</v>
          </cell>
          <cell r="MP156">
            <v>321.97250812208648</v>
          </cell>
          <cell r="MQ156">
            <v>321.12159663468594</v>
          </cell>
          <cell r="MR156">
            <v>325.31416052031517</v>
          </cell>
          <cell r="MS156">
            <v>328.1518653396368</v>
          </cell>
          <cell r="MT156">
            <v>318.82483554589749</v>
          </cell>
          <cell r="MU156">
            <v>315.60017097848652</v>
          </cell>
          <cell r="MV156">
            <v>326.45204215681554</v>
          </cell>
          <cell r="MW156">
            <v>344.46316862279178</v>
          </cell>
          <cell r="MX156">
            <v>345.60704963523148</v>
          </cell>
          <cell r="MY156">
            <v>328.12486814790964</v>
          </cell>
          <cell r="MZ156">
            <v>308.29693066829446</v>
          </cell>
          <cell r="NA156">
            <v>309.28282811433075</v>
          </cell>
          <cell r="NB156">
            <v>319.16080059850219</v>
          </cell>
          <cell r="NC156">
            <v>319.59075587415697</v>
          </cell>
          <cell r="ND156">
            <v>320.89162055701019</v>
          </cell>
          <cell r="NE156">
            <v>335.87506196558479</v>
          </cell>
          <cell r="NF156">
            <v>335.39011241048576</v>
          </cell>
          <cell r="NG156">
            <v>331.69249703985452</v>
          </cell>
          <cell r="NH156">
            <v>331.24554353237147</v>
          </cell>
          <cell r="NI156">
            <v>336.56299040663242</v>
          </cell>
          <cell r="NJ156">
            <v>334.63019145816565</v>
          </cell>
          <cell r="NK156">
            <v>332.92036931544538</v>
          </cell>
          <cell r="NL156">
            <v>325.6411265090108</v>
          </cell>
          <cell r="NM156">
            <v>334.47020809978244</v>
          </cell>
          <cell r="NN156">
            <v>363.08123195463423</v>
          </cell>
          <cell r="NO156">
            <v>361.09243883073327</v>
          </cell>
          <cell r="NP156">
            <v>393.09410998731852</v>
          </cell>
          <cell r="NQ156">
            <v>396.37776841813326</v>
          </cell>
          <cell r="NR156">
            <v>382.79018181145187</v>
          </cell>
          <cell r="NS156">
            <v>391.68325674557684</v>
          </cell>
          <cell r="NT156">
            <v>386.30981569588187</v>
          </cell>
          <cell r="NU156">
            <v>420.25428476083277</v>
          </cell>
          <cell r="NV156">
            <v>433.49690725100038</v>
          </cell>
          <cell r="NW156">
            <v>436.52759199637171</v>
          </cell>
          <cell r="NX156">
            <v>438.83635183703899</v>
          </cell>
          <cell r="NY156">
            <v>422.18308412533997</v>
          </cell>
          <cell r="NZ156">
            <v>408.77747858881952</v>
          </cell>
          <cell r="OA156">
            <v>406.71769284963608</v>
          </cell>
          <cell r="OB156">
            <v>405.73279529958961</v>
          </cell>
          <cell r="OC156">
            <v>403.35604253160955</v>
          </cell>
          <cell r="OD156">
            <v>403.26205230855942</v>
          </cell>
          <cell r="OE156">
            <v>400.89429860448837</v>
          </cell>
          <cell r="OF156">
            <v>396.9497089243531</v>
          </cell>
          <cell r="OG156">
            <v>396.21078578782084</v>
          </cell>
          <cell r="OH156">
            <v>390.33439705520868</v>
          </cell>
          <cell r="OI156">
            <v>389.31850272947548</v>
          </cell>
          <cell r="OJ156">
            <v>387.18472468703987</v>
          </cell>
          <cell r="OK156">
            <v>406.71869274562602</v>
          </cell>
          <cell r="OL156">
            <v>426.69061524778607</v>
          </cell>
          <cell r="OM156">
            <v>430.54121470487121</v>
          </cell>
          <cell r="ON156">
            <v>426.40364509868618</v>
          </cell>
          <cell r="OO156">
            <v>422.31507039600609</v>
          </cell>
          <cell r="OP156">
            <v>411.49619578534362</v>
          </cell>
          <cell r="OQ156">
            <v>403.323045963943</v>
          </cell>
          <cell r="OR156">
            <v>387.1157318637371</v>
          </cell>
          <cell r="OS156">
            <v>402.54012740385531</v>
          </cell>
          <cell r="OT156">
            <v>395.2568850134611</v>
          </cell>
          <cell r="OU156">
            <v>383.57709995549919</v>
          </cell>
          <cell r="OV156">
            <v>371.06540143394471</v>
          </cell>
          <cell r="OW156">
            <v>364.28010724651813</v>
          </cell>
          <cell r="OX156">
            <v>369.81453155058625</v>
          </cell>
          <cell r="OY156">
            <v>366.24090328270199</v>
          </cell>
          <cell r="OZ156">
            <v>366.09791815614705</v>
          </cell>
          <cell r="PA156">
            <v>375.90089844107627</v>
          </cell>
          <cell r="PB156">
            <v>354.17715816462038</v>
          </cell>
          <cell r="PC156">
            <v>345.76103361767531</v>
          </cell>
          <cell r="PD156">
            <v>340.78355137997869</v>
          </cell>
          <cell r="PE156">
            <v>324.35126068204642</v>
          </cell>
          <cell r="PF156">
            <v>317.22700175404549</v>
          </cell>
          <cell r="PG156">
            <v>312.10753428578374</v>
          </cell>
          <cell r="PH156">
            <v>292.67955520212649</v>
          </cell>
          <cell r="PI156">
            <v>280.75579552263025</v>
          </cell>
          <cell r="PJ156">
            <v>281.38073051631454</v>
          </cell>
          <cell r="PK156">
            <v>283.93246508252622</v>
          </cell>
          <cell r="PL156">
            <v>283.60049961388108</v>
          </cell>
          <cell r="PM156">
            <v>279.85088965177533</v>
          </cell>
          <cell r="PN156">
            <v>282.8475779334903</v>
          </cell>
          <cell r="PO156">
            <v>292.78854386502508</v>
          </cell>
          <cell r="PP156">
            <v>290.68476270228621</v>
          </cell>
          <cell r="PQ156">
            <v>303.29745071882013</v>
          </cell>
          <cell r="PR156">
            <v>328.28385161030292</v>
          </cell>
          <cell r="PS156">
            <v>310.39071287113427</v>
          </cell>
          <cell r="PT156">
            <v>307.31603270220756</v>
          </cell>
          <cell r="PU156">
            <v>292.53756997156142</v>
          </cell>
          <cell r="PV156">
            <v>285.55929585808514</v>
          </cell>
          <cell r="PW156">
            <v>288.49699027639628</v>
          </cell>
          <cell r="PX156">
            <v>279.43093333601951</v>
          </cell>
          <cell r="PY156">
            <v>276.36525223100188</v>
          </cell>
          <cell r="PZ156">
            <v>276.83620324224233</v>
          </cell>
          <cell r="QA156">
            <v>269.96491799968481</v>
          </cell>
          <cell r="QB156">
            <v>267.75714765399698</v>
          </cell>
          <cell r="QC156">
            <v>266.16731303006412</v>
          </cell>
          <cell r="QD156">
            <v>256.01636894065143</v>
          </cell>
          <cell r="QE156">
            <v>255.7443972314</v>
          </cell>
          <cell r="QF156">
            <v>253.14966713762283</v>
          </cell>
          <cell r="QG156">
            <v>246.75233259427546</v>
          </cell>
          <cell r="QH156">
            <v>246.0294077935815</v>
          </cell>
          <cell r="QI156">
            <v>247.80622296762465</v>
          </cell>
          <cell r="QJ156">
            <v>253.99357935309411</v>
          </cell>
          <cell r="QK156">
            <v>251.82980443096162</v>
          </cell>
          <cell r="QL156">
            <v>254.05457300847769</v>
          </cell>
          <cell r="QM156">
            <v>249.03909472316502</v>
          </cell>
          <cell r="QN156">
            <v>250.71692019420863</v>
          </cell>
          <cell r="QO156">
            <v>254.62951320266725</v>
          </cell>
          <cell r="QP156">
            <v>246.44336473339794</v>
          </cell>
          <cell r="QQ156">
            <v>244.58755777615309</v>
          </cell>
          <cell r="QR156">
            <v>242.72775123494861</v>
          </cell>
          <cell r="QS156">
            <v>241.53487531900407</v>
          </cell>
          <cell r="QT156">
            <v>242.83474010586741</v>
          </cell>
          <cell r="QU156">
            <v>243.47167385143044</v>
          </cell>
          <cell r="QV156">
            <v>243.96462257444858</v>
          </cell>
          <cell r="QW156">
            <v>251.4818406264782</v>
          </cell>
          <cell r="QX156">
            <v>253.53962657368183</v>
          </cell>
          <cell r="QY156">
            <v>252.4377411928177</v>
          </cell>
          <cell r="QZ156">
            <v>259.43001385015248</v>
          </cell>
          <cell r="RA156">
            <v>271.475760840416</v>
          </cell>
          <cell r="RB156">
            <v>285.10634297466282</v>
          </cell>
          <cell r="RC156">
            <v>285.67528379291292</v>
          </cell>
          <cell r="RD156">
            <v>286.97614847576614</v>
          </cell>
          <cell r="RE156">
            <v>288.85095345681901</v>
          </cell>
          <cell r="RF156">
            <v>285.92425789439682</v>
          </cell>
          <cell r="RG156">
            <v>280.34383837479351</v>
          </cell>
          <cell r="RH156">
            <v>274.12748500561713</v>
          </cell>
          <cell r="RI156">
            <v>274.718423535645</v>
          </cell>
          <cell r="RJ156">
            <v>275.86530423605444</v>
          </cell>
          <cell r="RK156">
            <v>277.4851357396841</v>
          </cell>
          <cell r="RL156">
            <v>272.13769198572635</v>
          </cell>
          <cell r="RM156">
            <v>269.84593037688734</v>
          </cell>
          <cell r="RN156">
            <v>273.04459764856097</v>
          </cell>
          <cell r="RO156">
            <v>280.06586728960281</v>
          </cell>
          <cell r="RP156">
            <v>279.48792740744352</v>
          </cell>
          <cell r="RQ156">
            <v>279.26195091372728</v>
          </cell>
          <cell r="RR156">
            <v>280.46482578957085</v>
          </cell>
          <cell r="RS156">
            <v>275.84330652427673</v>
          </cell>
          <cell r="RT156">
            <v>276.10127968966958</v>
          </cell>
          <cell r="RU156">
            <v>270.00191415131087</v>
          </cell>
          <cell r="RV156">
            <v>262.43670109176634</v>
          </cell>
          <cell r="RW156">
            <v>260.12994104307887</v>
          </cell>
          <cell r="RX156">
            <v>258.46811390787366</v>
          </cell>
          <cell r="RY156">
            <v>259.80297505438324</v>
          </cell>
          <cell r="RZ156">
            <v>258.34912628507612</v>
          </cell>
          <cell r="SA156">
            <v>252.21076480311154</v>
          </cell>
          <cell r="SB156">
            <v>240.21801230031252</v>
          </cell>
          <cell r="SC156">
            <v>243.38268310832976</v>
          </cell>
          <cell r="SD156">
            <v>244.96851814830302</v>
          </cell>
          <cell r="SE156">
            <v>245.03151159566639</v>
          </cell>
          <cell r="SF156">
            <v>245.33448008060458</v>
          </cell>
          <cell r="SG156">
            <v>260.39491348040104</v>
          </cell>
          <cell r="SH156">
            <v>261.65878201162815</v>
          </cell>
          <cell r="SI156">
            <v>264.09552853900192</v>
          </cell>
          <cell r="SJ156">
            <v>265.81035016167164</v>
          </cell>
          <cell r="SK156">
            <v>263.45259541749954</v>
          </cell>
          <cell r="SL156">
            <v>262.01574488002063</v>
          </cell>
          <cell r="SM156">
            <v>261.45180354171993</v>
          </cell>
          <cell r="SN156">
            <v>260.1889349064827</v>
          </cell>
          <cell r="SO156">
            <v>261.32381685501338</v>
          </cell>
          <cell r="SP156">
            <v>261.20882881617547</v>
          </cell>
          <cell r="SQ156">
            <v>262.72367124086617</v>
          </cell>
          <cell r="SR156">
            <v>255.88338277399541</v>
          </cell>
          <cell r="SS156">
            <v>263.8455545415282</v>
          </cell>
          <cell r="SU156">
            <v>297.137</v>
          </cell>
          <cell r="SV156">
            <v>302.97399999999999</v>
          </cell>
        </row>
        <row r="157">
          <cell r="B157" t="str">
            <v>VW 3 3/8 PERP nc-24</v>
          </cell>
          <cell r="C157" t="str">
            <v>XS1799938995</v>
          </cell>
          <cell r="D157">
            <v>384.42254938149449</v>
          </cell>
          <cell r="E157">
            <v>384.6395417891145</v>
          </cell>
          <cell r="F157">
            <v>391.20931191843749</v>
          </cell>
          <cell r="G157">
            <v>389.32737776571514</v>
          </cell>
          <cell r="H157">
            <v>387.49344193357229</v>
          </cell>
          <cell r="I157">
            <v>393.60422812235356</v>
          </cell>
          <cell r="J157">
            <v>397.06710695916416</v>
          </cell>
          <cell r="K157">
            <v>400.68798026788232</v>
          </cell>
          <cell r="L157">
            <v>400.21299688714743</v>
          </cell>
          <cell r="M157">
            <v>393.9992143021226</v>
          </cell>
          <cell r="N157">
            <v>389.63036716437341</v>
          </cell>
          <cell r="O157">
            <v>397.25510038143398</v>
          </cell>
          <cell r="P157">
            <v>386.17948790770765</v>
          </cell>
          <cell r="Q157">
            <v>383.96856526601317</v>
          </cell>
          <cell r="R157">
            <v>365.7512026760578</v>
          </cell>
          <cell r="S157">
            <v>350.30174323952201</v>
          </cell>
          <cell r="T157">
            <v>368.32611258214712</v>
          </cell>
          <cell r="U157">
            <v>364.15025869172814</v>
          </cell>
          <cell r="V157">
            <v>375.04287756824493</v>
          </cell>
          <cell r="W157">
            <v>342.22002601194384</v>
          </cell>
          <cell r="X157">
            <v>311.89008723074198</v>
          </cell>
          <cell r="Y157">
            <v>282.29412276840208</v>
          </cell>
          <cell r="Z157">
            <v>299.87750754070282</v>
          </cell>
          <cell r="AA157">
            <v>358.20346676492693</v>
          </cell>
          <cell r="AB157">
            <v>375.90784730368853</v>
          </cell>
          <cell r="AC157">
            <v>403.2338911886215</v>
          </cell>
          <cell r="AD157">
            <v>412.87655380004645</v>
          </cell>
          <cell r="AE157">
            <v>408.17571827828885</v>
          </cell>
          <cell r="AF157">
            <v>395.13717448586226</v>
          </cell>
          <cell r="AG157">
            <v>391.9562857824564</v>
          </cell>
          <cell r="AH157">
            <v>408.19571757853026</v>
          </cell>
          <cell r="AI157">
            <v>430.92192240792514</v>
          </cell>
          <cell r="AJ157">
            <v>429.13298500132561</v>
          </cell>
          <cell r="AK157">
            <v>426.16108898544309</v>
          </cell>
          <cell r="AL157">
            <v>431.65789665681126</v>
          </cell>
          <cell r="AM157">
            <v>441.01656920480724</v>
          </cell>
          <cell r="AN157">
            <v>469.00458992773298</v>
          </cell>
          <cell r="AO157">
            <v>483.55608078342675</v>
          </cell>
          <cell r="AP157">
            <v>483.35808771103621</v>
          </cell>
          <cell r="AQ157">
            <v>465.95569660592076</v>
          </cell>
          <cell r="AR157">
            <v>464.34775286650654</v>
          </cell>
          <cell r="AS157">
            <v>466.76366833567619</v>
          </cell>
          <cell r="AT157">
            <v>476.42033045727015</v>
          </cell>
          <cell r="AU157">
            <v>479.79621233803033</v>
          </cell>
          <cell r="AV157">
            <v>481.09616685372589</v>
          </cell>
          <cell r="AW157">
            <v>490.72283002495766</v>
          </cell>
          <cell r="AX157">
            <v>494.43770004481075</v>
          </cell>
          <cell r="AY157">
            <v>450.80422674298285</v>
          </cell>
          <cell r="AZ157">
            <v>437.87767903190849</v>
          </cell>
          <cell r="BA157">
            <v>418.56535475373266</v>
          </cell>
          <cell r="BB157">
            <v>403.80787110555173</v>
          </cell>
          <cell r="BC157">
            <v>427.56503986239431</v>
          </cell>
          <cell r="BD157">
            <v>439.10863596177103</v>
          </cell>
          <cell r="BE157">
            <v>504.58034516227247</v>
          </cell>
          <cell r="BF157">
            <v>515.2619714212417</v>
          </cell>
          <cell r="BG157">
            <v>498.45055963826184</v>
          </cell>
          <cell r="BH157">
            <v>476.8293161472082</v>
          </cell>
          <cell r="BI157">
            <v>458.10597126114368</v>
          </cell>
          <cell r="BJ157">
            <v>421.84723992335796</v>
          </cell>
          <cell r="BK157">
            <v>393.24524068301918</v>
          </cell>
          <cell r="BL157">
            <v>462.58581451523304</v>
          </cell>
          <cell r="BM157">
            <v>547.13585618108505</v>
          </cell>
          <cell r="BN157">
            <v>575.73685545641183</v>
          </cell>
          <cell r="BO157">
            <v>645.01643142288924</v>
          </cell>
          <cell r="BP157">
            <v>645.31942082154751</v>
          </cell>
          <cell r="BQ157">
            <v>626.76806991755961</v>
          </cell>
          <cell r="BR157">
            <v>600.93597376066441</v>
          </cell>
          <cell r="BS157">
            <v>589.74436534553763</v>
          </cell>
          <cell r="BT157">
            <v>578.5927555308939</v>
          </cell>
          <cell r="BU157">
            <v>528.17351965713499</v>
          </cell>
          <cell r="BV157">
            <v>472.72645970267058</v>
          </cell>
          <cell r="BW157">
            <v>461.36385727047917</v>
          </cell>
          <cell r="BX157">
            <v>612.49256940519808</v>
          </cell>
          <cell r="BY157">
            <v>660.17690097093589</v>
          </cell>
          <cell r="BZ157">
            <v>639.74761577427387</v>
          </cell>
          <cell r="CA157">
            <v>751.5387042990327</v>
          </cell>
          <cell r="CB157">
            <v>768.68310443103314</v>
          </cell>
          <cell r="CC157">
            <v>653.35913951861858</v>
          </cell>
          <cell r="CD157">
            <v>549.3107800823451</v>
          </cell>
          <cell r="CE157">
            <v>454.71708983522655</v>
          </cell>
          <cell r="CF157">
            <v>448.00532467418913</v>
          </cell>
          <cell r="CG157">
            <v>359.52942037093635</v>
          </cell>
          <cell r="CH157">
            <v>347.97782455146313</v>
          </cell>
          <cell r="CI157">
            <v>365.81220054179431</v>
          </cell>
          <cell r="CJ157">
            <v>303.99236356538535</v>
          </cell>
          <cell r="CK157">
            <v>266.28968275016547</v>
          </cell>
          <cell r="CL157">
            <v>250.65822968143226</v>
          </cell>
          <cell r="CM157">
            <v>259.88690677785877</v>
          </cell>
          <cell r="CN157">
            <v>294.63169108736514</v>
          </cell>
          <cell r="CO157">
            <v>296.69561887228491</v>
          </cell>
          <cell r="CP157">
            <v>266.86066277205947</v>
          </cell>
          <cell r="CQ157">
            <v>241.58954698693753</v>
          </cell>
          <cell r="CR157">
            <v>234.62779057288171</v>
          </cell>
          <cell r="CS157">
            <v>226.23208433151245</v>
          </cell>
          <cell r="CT157">
            <v>200.59998117703199</v>
          </cell>
          <cell r="CU157">
            <v>201.5209489531517</v>
          </cell>
          <cell r="CV157">
            <v>203.56387747281789</v>
          </cell>
          <cell r="CW157">
            <v>204.50684447920324</v>
          </cell>
          <cell r="CX157">
            <v>202.88190133458377</v>
          </cell>
          <cell r="CY157">
            <v>203.00589699608088</v>
          </cell>
          <cell r="CZ157">
            <v>202.70790742248298</v>
          </cell>
          <cell r="DA157">
            <v>200.50798439592123</v>
          </cell>
          <cell r="DB157">
            <v>202.64890948677063</v>
          </cell>
          <cell r="DC157">
            <v>202.1819258261323</v>
          </cell>
          <cell r="DD157">
            <v>197.88207627421619</v>
          </cell>
          <cell r="DE157">
            <v>193.63522486793994</v>
          </cell>
          <cell r="DF157">
            <v>199.76701032197477</v>
          </cell>
          <cell r="DG157">
            <v>208.37270921587944</v>
          </cell>
          <cell r="DH157">
            <v>217.55438795673848</v>
          </cell>
          <cell r="DI157">
            <v>216.02144159322978</v>
          </cell>
          <cell r="DJ157">
            <v>212.49156510061025</v>
          </cell>
          <cell r="DK157">
            <v>206.16278653919696</v>
          </cell>
          <cell r="DL157">
            <v>208.65769924432038</v>
          </cell>
          <cell r="DM157">
            <v>212.53156370109318</v>
          </cell>
          <cell r="DN157">
            <v>198.69904768908023</v>
          </cell>
          <cell r="DO157">
            <v>193.57822686225177</v>
          </cell>
          <cell r="DP157">
            <v>187.94942380928993</v>
          </cell>
          <cell r="DQ157">
            <v>186.90946019673348</v>
          </cell>
          <cell r="DR157">
            <v>185.69050284701586</v>
          </cell>
          <cell r="DS157">
            <v>188.32441068881749</v>
          </cell>
          <cell r="DT157">
            <v>196.29013197499512</v>
          </cell>
          <cell r="DU157">
            <v>201.85093740713597</v>
          </cell>
          <cell r="DV157">
            <v>199.88700612342359</v>
          </cell>
          <cell r="DW157">
            <v>199.6630139607191</v>
          </cell>
          <cell r="DX157">
            <v>201.4639509474635</v>
          </cell>
          <cell r="DY157">
            <v>204.84083279323579</v>
          </cell>
          <cell r="DZ157">
            <v>214.2985018774271</v>
          </cell>
          <cell r="EA157">
            <v>210.3706393100023</v>
          </cell>
          <cell r="EB157">
            <v>204.68483825135232</v>
          </cell>
          <cell r="EC157">
            <v>198.63304999828338</v>
          </cell>
          <cell r="ED157">
            <v>191.71829193979502</v>
          </cell>
          <cell r="EE157">
            <v>189.25537811505794</v>
          </cell>
          <cell r="EF157">
            <v>187.95642356437443</v>
          </cell>
          <cell r="EG157">
            <v>190.84232258921861</v>
          </cell>
          <cell r="EH157">
            <v>191.67929330432415</v>
          </cell>
          <cell r="EI157">
            <v>192.48726503407954</v>
          </cell>
          <cell r="EJ157">
            <v>192.61926041567327</v>
          </cell>
          <cell r="EK157">
            <v>193.53722829675675</v>
          </cell>
          <cell r="EL157">
            <v>195.0941738205552</v>
          </cell>
          <cell r="EM157">
            <v>197.18510066080094</v>
          </cell>
          <cell r="EN157">
            <v>196.4771254322529</v>
          </cell>
          <cell r="EO157">
            <v>198.42105741572379</v>
          </cell>
          <cell r="EP157">
            <v>200.5169840810299</v>
          </cell>
          <cell r="EQ157">
            <v>200.5969812819958</v>
          </cell>
          <cell r="ER157">
            <v>196.8081138512492</v>
          </cell>
          <cell r="ES157">
            <v>196.14213715320827</v>
          </cell>
          <cell r="ET157">
            <v>206.13778741389515</v>
          </cell>
          <cell r="EU157">
            <v>215.69645296430588</v>
          </cell>
          <cell r="EV157">
            <v>227.70203289926053</v>
          </cell>
          <cell r="EW157">
            <v>229.09298423105477</v>
          </cell>
          <cell r="EX157">
            <v>221.66724405139686</v>
          </cell>
          <cell r="EY157">
            <v>225.55010819327831</v>
          </cell>
          <cell r="EZ157">
            <v>224.71713733822108</v>
          </cell>
          <cell r="FA157">
            <v>222.29322214895487</v>
          </cell>
          <cell r="FB157">
            <v>220.76127575045825</v>
          </cell>
          <cell r="FC157">
            <v>225.99109276360272</v>
          </cell>
          <cell r="FD157">
            <v>239.25162878870964</v>
          </cell>
          <cell r="FE157">
            <v>243.11949345540998</v>
          </cell>
          <cell r="FF157">
            <v>243.5694777108431</v>
          </cell>
          <cell r="FG157">
            <v>236.64172010719776</v>
          </cell>
          <cell r="FH157">
            <v>234.95877899187803</v>
          </cell>
          <cell r="FI157">
            <v>235.31776643121242</v>
          </cell>
          <cell r="FJ157">
            <v>238.12466822010279</v>
          </cell>
          <cell r="FK157">
            <v>238.07866982954741</v>
          </cell>
          <cell r="FL157">
            <v>235.24376902031901</v>
          </cell>
          <cell r="FM157">
            <v>235.30076702600718</v>
          </cell>
          <cell r="FN157">
            <v>230.83292335206272</v>
          </cell>
          <cell r="FO157">
            <v>226.67006900680065</v>
          </cell>
          <cell r="FP157">
            <v>225.54710829824211</v>
          </cell>
          <cell r="FQ157">
            <v>223.37318436199428</v>
          </cell>
          <cell r="FR157">
            <v>236.64871986228229</v>
          </cell>
          <cell r="FS157">
            <v>250.08524972951412</v>
          </cell>
          <cell r="FT157">
            <v>251.69919325900077</v>
          </cell>
          <cell r="FU157">
            <v>247.79832974690197</v>
          </cell>
          <cell r="FV157">
            <v>233.78282013767958</v>
          </cell>
          <cell r="FW157">
            <v>225.34511536580325</v>
          </cell>
          <cell r="FX157">
            <v>227.09305420690774</v>
          </cell>
          <cell r="FY157">
            <v>231.96088388568162</v>
          </cell>
          <cell r="FZ157">
            <v>234.39079886502029</v>
          </cell>
          <cell r="GA157">
            <v>233.91481551927328</v>
          </cell>
          <cell r="GB157">
            <v>235.87874680298566</v>
          </cell>
          <cell r="GC157">
            <v>242.67850888508559</v>
          </cell>
          <cell r="GD157">
            <v>244.24545405900477</v>
          </cell>
          <cell r="GE157">
            <v>250.35824017781019</v>
          </cell>
          <cell r="GF157">
            <v>256.78101545035844</v>
          </cell>
          <cell r="GG157">
            <v>262.53881398987772</v>
          </cell>
          <cell r="GH157">
            <v>265.10572417587042</v>
          </cell>
          <cell r="GI157">
            <v>272.23547471195462</v>
          </cell>
          <cell r="GJ157">
            <v>278.0882699276209</v>
          </cell>
          <cell r="GK157">
            <v>279.12823354017735</v>
          </cell>
          <cell r="GL157">
            <v>271.21851029467581</v>
          </cell>
          <cell r="GM157">
            <v>270.4965355559587</v>
          </cell>
          <cell r="GN157">
            <v>271.94848475348954</v>
          </cell>
          <cell r="GO157">
            <v>265.96269419121739</v>
          </cell>
          <cell r="GP157">
            <v>257.65698480093477</v>
          </cell>
          <cell r="GQ157">
            <v>262.06683050417899</v>
          </cell>
          <cell r="GR157">
            <v>264.61074149489406</v>
          </cell>
          <cell r="GS157">
            <v>267.5496386653781</v>
          </cell>
          <cell r="GT157">
            <v>270.72052771866322</v>
          </cell>
          <cell r="GU157">
            <v>270.67852918815612</v>
          </cell>
          <cell r="GV157">
            <v>270.72652750873567</v>
          </cell>
          <cell r="GW157">
            <v>267.48264100956919</v>
          </cell>
          <cell r="GX157">
            <v>276.42932797259095</v>
          </cell>
          <cell r="GY157">
            <v>272.03148184949157</v>
          </cell>
          <cell r="GZ157">
            <v>259.42392297726872</v>
          </cell>
          <cell r="HA157">
            <v>250.54723356509209</v>
          </cell>
          <cell r="HB157">
            <v>244.78143530547618</v>
          </cell>
          <cell r="HC157">
            <v>245.63640539079907</v>
          </cell>
          <cell r="HD157">
            <v>280.18219666290281</v>
          </cell>
          <cell r="HE157">
            <v>276.7663161816597</v>
          </cell>
          <cell r="HF157">
            <v>270.48653590583797</v>
          </cell>
          <cell r="HG157">
            <v>268.65060014367106</v>
          </cell>
          <cell r="HH157">
            <v>266.09668950283526</v>
          </cell>
          <cell r="HI157">
            <v>274.66838958632945</v>
          </cell>
          <cell r="HJ157">
            <v>277.70428336298465</v>
          </cell>
          <cell r="HK157">
            <v>273.69342369955774</v>
          </cell>
          <cell r="HL157">
            <v>273.58542747825385</v>
          </cell>
          <cell r="HM157">
            <v>279.77121104294065</v>
          </cell>
          <cell r="HN157">
            <v>283.16009246885778</v>
          </cell>
          <cell r="HO157">
            <v>277.01930732971431</v>
          </cell>
          <cell r="HP157">
            <v>273.77942069059611</v>
          </cell>
          <cell r="HQ157">
            <v>274.03441176867483</v>
          </cell>
          <cell r="HR157">
            <v>270.48853583586214</v>
          </cell>
          <cell r="HS157">
            <v>277.57828777146341</v>
          </cell>
          <cell r="HT157">
            <v>289.68386420762539</v>
          </cell>
          <cell r="HU157">
            <v>293.82571928763389</v>
          </cell>
          <cell r="HV157">
            <v>307.74023243063687</v>
          </cell>
          <cell r="HW157">
            <v>311.04511679553985</v>
          </cell>
          <cell r="HX157">
            <v>293.55272883933782</v>
          </cell>
          <cell r="HY157">
            <v>285.21002074360848</v>
          </cell>
          <cell r="HZ157">
            <v>275.64035557806488</v>
          </cell>
          <cell r="IA157">
            <v>279.52621961498261</v>
          </cell>
          <cell r="IB157">
            <v>280.73817720961569</v>
          </cell>
          <cell r="IC157">
            <v>288.06992067813871</v>
          </cell>
          <cell r="ID157">
            <v>291.22681022125482</v>
          </cell>
          <cell r="IE157">
            <v>304.94333029186726</v>
          </cell>
          <cell r="IF157">
            <v>293.34073625677826</v>
          </cell>
          <cell r="IG157">
            <v>278.18426656877995</v>
          </cell>
          <cell r="IH157">
            <v>276.29533266097309</v>
          </cell>
          <cell r="II157">
            <v>274.87038251876828</v>
          </cell>
          <cell r="IJ157">
            <v>260.30789204794166</v>
          </cell>
          <cell r="IK157">
            <v>257.96797391968965</v>
          </cell>
          <cell r="IL157">
            <v>254.92108052790167</v>
          </cell>
          <cell r="IM157">
            <v>274.04641134881973</v>
          </cell>
          <cell r="IN157">
            <v>282.30512238353492</v>
          </cell>
          <cell r="IO157">
            <v>286.83396392321583</v>
          </cell>
          <cell r="IP157">
            <v>287.78993047475814</v>
          </cell>
          <cell r="IQ157">
            <v>288.25891406542064</v>
          </cell>
          <cell r="IR157">
            <v>276.22333518010379</v>
          </cell>
          <cell r="IS157">
            <v>265.04372634512185</v>
          </cell>
          <cell r="IT157">
            <v>265.52870937597754</v>
          </cell>
          <cell r="IU157">
            <v>264.86173271292444</v>
          </cell>
          <cell r="IV157">
            <v>265.98769331651926</v>
          </cell>
          <cell r="IW157">
            <v>277.59528717666865</v>
          </cell>
          <cell r="IX157">
            <v>285.30501741975547</v>
          </cell>
          <cell r="IY157">
            <v>276.51132510358099</v>
          </cell>
          <cell r="IZ157">
            <v>262.55581339508296</v>
          </cell>
          <cell r="JA157">
            <v>260.96186916583775</v>
          </cell>
          <cell r="JB157">
            <v>271.45850189757351</v>
          </cell>
          <cell r="JC157">
            <v>275.91534595638512</v>
          </cell>
          <cell r="JD157">
            <v>276.61632142984865</v>
          </cell>
          <cell r="JE157">
            <v>290.83982376158241</v>
          </cell>
          <cell r="JF157">
            <v>296.39562936866287</v>
          </cell>
          <cell r="JG157">
            <v>299.64151579785346</v>
          </cell>
          <cell r="JH157">
            <v>297.9515749274492</v>
          </cell>
          <cell r="JI157">
            <v>291.46080203408002</v>
          </cell>
          <cell r="JJ157">
            <v>285.34101616019012</v>
          </cell>
          <cell r="JK157">
            <v>280.80917472547293</v>
          </cell>
          <cell r="JL157">
            <v>287.30794733893867</v>
          </cell>
          <cell r="JM157">
            <v>309.48917123675346</v>
          </cell>
          <cell r="JN157">
            <v>333.99631375265119</v>
          </cell>
          <cell r="JO157">
            <v>337.13220403051378</v>
          </cell>
          <cell r="JP157">
            <v>337.91317670494317</v>
          </cell>
          <cell r="JQ157">
            <v>341.20406155967714</v>
          </cell>
          <cell r="JR157">
            <v>324.98262913382058</v>
          </cell>
          <cell r="JS157">
            <v>338.47215714669227</v>
          </cell>
          <cell r="JT157">
            <v>345.41791412055494</v>
          </cell>
          <cell r="JU157">
            <v>344.17195771551133</v>
          </cell>
          <cell r="JV157">
            <v>349.95475538033247</v>
          </cell>
          <cell r="JW157">
            <v>360.50938608276846</v>
          </cell>
          <cell r="JX157">
            <v>375.31186815649272</v>
          </cell>
          <cell r="JY157">
            <v>371.276009367764</v>
          </cell>
          <cell r="JZ157">
            <v>364.71223902851347</v>
          </cell>
          <cell r="KA157">
            <v>368.09412069934609</v>
          </cell>
          <cell r="KB157">
            <v>362.39732002556326</v>
          </cell>
          <cell r="KC157">
            <v>367.80413084584472</v>
          </cell>
          <cell r="KD157">
            <v>367.23515075397489</v>
          </cell>
          <cell r="KE157">
            <v>368.26911457645889</v>
          </cell>
          <cell r="KF157">
            <v>347.64283627241849</v>
          </cell>
          <cell r="KG157">
            <v>337.30719790762663</v>
          </cell>
          <cell r="KH157">
            <v>329.90745681828258</v>
          </cell>
          <cell r="KI157">
            <v>328.77449645960331</v>
          </cell>
          <cell r="KJ157">
            <v>326.58757297819852</v>
          </cell>
          <cell r="KK157">
            <v>343.00599851143357</v>
          </cell>
          <cell r="KL157">
            <v>346.83886440271141</v>
          </cell>
          <cell r="KM157">
            <v>348.48880667263268</v>
          </cell>
          <cell r="KN157">
            <v>340.87607303571701</v>
          </cell>
          <cell r="KO157">
            <v>351.14671367472408</v>
          </cell>
          <cell r="KP157">
            <v>345.81090037029981</v>
          </cell>
          <cell r="KQ157">
            <v>336.22923562461136</v>
          </cell>
          <cell r="KR157">
            <v>317.07890567839144</v>
          </cell>
          <cell r="KS157">
            <v>316.20993608289956</v>
          </cell>
          <cell r="KT157">
            <v>316.44792775577309</v>
          </cell>
          <cell r="KU157">
            <v>330.67243005251885</v>
          </cell>
          <cell r="KV157">
            <v>331.47940181726216</v>
          </cell>
          <cell r="KW157">
            <v>334.23530539053678</v>
          </cell>
          <cell r="KX157">
            <v>327.92352623432873</v>
          </cell>
          <cell r="KY157">
            <v>323.23169039767981</v>
          </cell>
          <cell r="KZ157">
            <v>323.95266517138481</v>
          </cell>
          <cell r="LA157">
            <v>324.40464935684201</v>
          </cell>
          <cell r="LB157">
            <v>321.81374001055957</v>
          </cell>
          <cell r="LC157">
            <v>319.10283486282822</v>
          </cell>
          <cell r="LD157">
            <v>320.92977093988657</v>
          </cell>
          <cell r="LE157">
            <v>326.34858134031299</v>
          </cell>
          <cell r="LF157">
            <v>339.62311687558889</v>
          </cell>
          <cell r="LG157">
            <v>349.40877448374033</v>
          </cell>
          <cell r="LH157">
            <v>349.07078630965952</v>
          </cell>
          <cell r="LI157">
            <v>351.8406893931031</v>
          </cell>
          <cell r="LJ157">
            <v>343.48698168224098</v>
          </cell>
          <cell r="LK157">
            <v>343.2369904292226</v>
          </cell>
          <cell r="LL157">
            <v>338.86114353638885</v>
          </cell>
          <cell r="LM157">
            <v>344.59194302058216</v>
          </cell>
          <cell r="LN157">
            <v>344.31495271223781</v>
          </cell>
          <cell r="LO157">
            <v>359.75241256862876</v>
          </cell>
          <cell r="LP157">
            <v>364.19925697731969</v>
          </cell>
          <cell r="LQ157">
            <v>370.40004001718762</v>
          </cell>
          <cell r="LR157">
            <v>368.8710935137272</v>
          </cell>
          <cell r="LS157">
            <v>382.16462838423251</v>
          </cell>
          <cell r="LT157">
            <v>375.48086224353318</v>
          </cell>
          <cell r="LU157">
            <v>373.76492228281501</v>
          </cell>
          <cell r="LV157">
            <v>368.09712059438232</v>
          </cell>
          <cell r="LW157">
            <v>356.15853831523657</v>
          </cell>
          <cell r="LX157">
            <v>361.60534773600102</v>
          </cell>
          <cell r="LY157">
            <v>363.77827170723674</v>
          </cell>
          <cell r="LZ157">
            <v>352.99164912199979</v>
          </cell>
          <cell r="MA157">
            <v>363.45728293836117</v>
          </cell>
          <cell r="MB157">
            <v>374.79788614028689</v>
          </cell>
          <cell r="MC157">
            <v>387.10745543891187</v>
          </cell>
          <cell r="MD157">
            <v>390.4883371447325</v>
          </cell>
          <cell r="ME157">
            <v>384.23355599421262</v>
          </cell>
          <cell r="MF157">
            <v>373.30493837726112</v>
          </cell>
          <cell r="MG157">
            <v>365.38121562159063</v>
          </cell>
          <cell r="MH157">
            <v>367.03415778654818</v>
          </cell>
          <cell r="MI157">
            <v>367.74513291013238</v>
          </cell>
          <cell r="MJ157">
            <v>363.78127160227297</v>
          </cell>
          <cell r="MK157">
            <v>369.19408221262694</v>
          </cell>
          <cell r="ML157">
            <v>382.7936063768268</v>
          </cell>
          <cell r="MM157">
            <v>394.65619131505491</v>
          </cell>
          <cell r="MN157">
            <v>408.7166993498206</v>
          </cell>
          <cell r="MO157">
            <v>404.44184892320635</v>
          </cell>
          <cell r="MP157">
            <v>398.14106938213109</v>
          </cell>
          <cell r="MQ157">
            <v>394.38020097172262</v>
          </cell>
          <cell r="MR157">
            <v>397.38209593796734</v>
          </cell>
          <cell r="MS157">
            <v>398.46905790609122</v>
          </cell>
          <cell r="MT157">
            <v>390.47833749461176</v>
          </cell>
          <cell r="MU157">
            <v>387.30544851130247</v>
          </cell>
          <cell r="MV157">
            <v>395.71115440279249</v>
          </cell>
          <cell r="MW157">
            <v>415.96444575732943</v>
          </cell>
          <cell r="MX157">
            <v>418.56635471874478</v>
          </cell>
          <cell r="MY157">
            <v>401.34595724582675</v>
          </cell>
          <cell r="MZ157">
            <v>380.68168027132748</v>
          </cell>
          <cell r="NA157">
            <v>381.97463503193853</v>
          </cell>
          <cell r="NB157">
            <v>391.98428480279443</v>
          </cell>
          <cell r="NC157">
            <v>390.45933815938236</v>
          </cell>
          <cell r="ND157">
            <v>392.04528266853094</v>
          </cell>
          <cell r="NE157">
            <v>407.96472566074129</v>
          </cell>
          <cell r="NF157">
            <v>408.54370540273192</v>
          </cell>
          <cell r="NG157">
            <v>404.10786060917377</v>
          </cell>
          <cell r="NH157">
            <v>402.66491109675167</v>
          </cell>
          <cell r="NI157">
            <v>407.80773115384579</v>
          </cell>
          <cell r="NJ157">
            <v>405.12582499146458</v>
          </cell>
          <cell r="NK157">
            <v>402.57191435062884</v>
          </cell>
          <cell r="NL157">
            <v>395.6111579015851</v>
          </cell>
          <cell r="NM157">
            <v>402.65891130667927</v>
          </cell>
          <cell r="NN157">
            <v>422.88620357090235</v>
          </cell>
          <cell r="NO157">
            <v>414.15550905048849</v>
          </cell>
          <cell r="NP157">
            <v>431.98188532072305</v>
          </cell>
          <cell r="NQ157">
            <v>432.24887597894667</v>
          </cell>
          <cell r="NR157">
            <v>419.49532221496105</v>
          </cell>
          <cell r="NS157">
            <v>429.12398531621693</v>
          </cell>
          <cell r="NT157">
            <v>422.2612254383564</v>
          </cell>
          <cell r="NU157">
            <v>453.02714896482229</v>
          </cell>
          <cell r="NV157">
            <v>467.07065759438274</v>
          </cell>
          <cell r="NW157">
            <v>471.78249273127318</v>
          </cell>
          <cell r="NX157">
            <v>473.47043367165327</v>
          </cell>
          <cell r="NY157">
            <v>454.94208196294312</v>
          </cell>
          <cell r="NZ157">
            <v>441.09956630080939</v>
          </cell>
          <cell r="OA157">
            <v>438.53865590488908</v>
          </cell>
          <cell r="OB157">
            <v>437.29969925493003</v>
          </cell>
          <cell r="OC157">
            <v>433.70182514148951</v>
          </cell>
          <cell r="OD157">
            <v>433.18484323024751</v>
          </cell>
          <cell r="OE157">
            <v>432.62886268353463</v>
          </cell>
          <cell r="OF157">
            <v>426.14508954524996</v>
          </cell>
          <cell r="OG157">
            <v>424.99912964141367</v>
          </cell>
          <cell r="OH157">
            <v>421.03826822859048</v>
          </cell>
          <cell r="OI157">
            <v>422.09323131632806</v>
          </cell>
          <cell r="OJ157">
            <v>421.64624695593119</v>
          </cell>
          <cell r="OK157">
            <v>440.05560282820466</v>
          </cell>
          <cell r="OL157">
            <v>465.56771018123629</v>
          </cell>
          <cell r="OM157">
            <v>470.92652268093821</v>
          </cell>
          <cell r="ON157">
            <v>467.7516337676048</v>
          </cell>
          <cell r="OO157">
            <v>470.26254591292144</v>
          </cell>
          <cell r="OP157">
            <v>463.06679768604045</v>
          </cell>
          <cell r="OQ157">
            <v>451.53920102685692</v>
          </cell>
          <cell r="OR157">
            <v>436.76371800845862</v>
          </cell>
          <cell r="OS157">
            <v>450.24424633622169</v>
          </cell>
          <cell r="OT157">
            <v>444.13346014744042</v>
          </cell>
          <cell r="OU157">
            <v>435.34376769131421</v>
          </cell>
          <cell r="OV157">
            <v>429.23098157250877</v>
          </cell>
          <cell r="OW157">
            <v>422.60521340250972</v>
          </cell>
          <cell r="OX157">
            <v>427.73003408938649</v>
          </cell>
          <cell r="OY157">
            <v>425.65210679429765</v>
          </cell>
          <cell r="OZ157">
            <v>425.08712656247616</v>
          </cell>
          <cell r="PA157">
            <v>434.72578931385277</v>
          </cell>
          <cell r="PB157">
            <v>408.96169077777864</v>
          </cell>
          <cell r="PC157">
            <v>404.07486176377535</v>
          </cell>
          <cell r="PD157">
            <v>400.86097421497107</v>
          </cell>
          <cell r="PE157">
            <v>389.95235589826109</v>
          </cell>
          <cell r="PF157">
            <v>382.23862579512598</v>
          </cell>
          <cell r="PG157">
            <v>372.95995044809581</v>
          </cell>
          <cell r="PH157">
            <v>342.98099938613177</v>
          </cell>
          <cell r="PI157">
            <v>328.84249408042427</v>
          </cell>
          <cell r="PJ157">
            <v>331.28540860491995</v>
          </cell>
          <cell r="PK157">
            <v>336.26823426008224</v>
          </cell>
          <cell r="PL157">
            <v>332.41236917352677</v>
          </cell>
          <cell r="PM157">
            <v>330.73642781329153</v>
          </cell>
          <cell r="PN157">
            <v>333.46733226126429</v>
          </cell>
          <cell r="PO157">
            <v>348.31181286549571</v>
          </cell>
          <cell r="PP157">
            <v>349.32877728277447</v>
          </cell>
          <cell r="PQ157">
            <v>362.79030627530813</v>
          </cell>
          <cell r="PR157">
            <v>389.1003857079744</v>
          </cell>
          <cell r="PS157">
            <v>377.40279499673841</v>
          </cell>
          <cell r="PT157">
            <v>372.6999595449567</v>
          </cell>
          <cell r="PU157">
            <v>358.87444328802826</v>
          </cell>
          <cell r="PV157">
            <v>352.39167011475564</v>
          </cell>
          <cell r="PW157">
            <v>357.55248954206706</v>
          </cell>
          <cell r="PX157">
            <v>347.69483445304633</v>
          </cell>
          <cell r="PY157">
            <v>344.89593238425255</v>
          </cell>
          <cell r="PZ157">
            <v>348.59280303388834</v>
          </cell>
          <cell r="QA157">
            <v>342.76200704848765</v>
          </cell>
          <cell r="QB157">
            <v>339.50912086421255</v>
          </cell>
          <cell r="QC157">
            <v>338.03317250639202</v>
          </cell>
          <cell r="QD157">
            <v>322.10172993403671</v>
          </cell>
          <cell r="QE157">
            <v>321.54174952727556</v>
          </cell>
          <cell r="QF157">
            <v>319.30682772529121</v>
          </cell>
          <cell r="QG157">
            <v>313.40803411906955</v>
          </cell>
          <cell r="QH157">
            <v>311.66809499806163</v>
          </cell>
          <cell r="QI157">
            <v>313.35403600841761</v>
          </cell>
          <cell r="QJ157">
            <v>317.7718814317584</v>
          </cell>
          <cell r="QK157">
            <v>314.94298041260242</v>
          </cell>
          <cell r="QL157">
            <v>316.22893541812897</v>
          </cell>
          <cell r="QM157">
            <v>308.70519866728785</v>
          </cell>
          <cell r="QN157">
            <v>308.96218967539073</v>
          </cell>
          <cell r="QO157">
            <v>312.21007603460549</v>
          </cell>
          <cell r="QP157">
            <v>306.33928144872192</v>
          </cell>
          <cell r="QQ157">
            <v>303.27238875669241</v>
          </cell>
          <cell r="QR157">
            <v>302.43841793662313</v>
          </cell>
          <cell r="QS157">
            <v>301.19546142661574</v>
          </cell>
          <cell r="QT157">
            <v>301.03646698969607</v>
          </cell>
          <cell r="QU157">
            <v>300.6324811248183</v>
          </cell>
          <cell r="QV157">
            <v>300.3194920760393</v>
          </cell>
          <cell r="QW157">
            <v>306.80226524931192</v>
          </cell>
          <cell r="QX157">
            <v>309.04318684136865</v>
          </cell>
          <cell r="QY157">
            <v>304.95832976704833</v>
          </cell>
          <cell r="QZ157">
            <v>310.87412277847528</v>
          </cell>
          <cell r="RA157">
            <v>319.4188238066435</v>
          </cell>
          <cell r="RB157">
            <v>328.61050219762325</v>
          </cell>
          <cell r="RC157">
            <v>330.02545268970727</v>
          </cell>
          <cell r="RD157">
            <v>333.65032585847376</v>
          </cell>
          <cell r="RE157">
            <v>336.07224111771586</v>
          </cell>
          <cell r="RF157">
            <v>333.09934513682128</v>
          </cell>
          <cell r="RG157">
            <v>327.62153680068252</v>
          </cell>
          <cell r="RH157">
            <v>322.66671016585826</v>
          </cell>
          <cell r="RI157">
            <v>323.35168619912861</v>
          </cell>
          <cell r="RJ157">
            <v>324.82063480186463</v>
          </cell>
          <cell r="RK157">
            <v>325.44261303937435</v>
          </cell>
          <cell r="RL157">
            <v>324.41164911192658</v>
          </cell>
          <cell r="RM157">
            <v>320.05480155432224</v>
          </cell>
          <cell r="RN157">
            <v>321.94273549711704</v>
          </cell>
          <cell r="RO157">
            <v>328.08052074122429</v>
          </cell>
          <cell r="RP157">
            <v>327.65653557610511</v>
          </cell>
          <cell r="RQ157">
            <v>327.68353463143109</v>
          </cell>
          <cell r="RR157">
            <v>327.74053263711932</v>
          </cell>
          <cell r="RS157">
            <v>322.21172608536483</v>
          </cell>
          <cell r="RT157">
            <v>322.68170964103933</v>
          </cell>
          <cell r="RU157">
            <v>317.14690329921245</v>
          </cell>
          <cell r="RV157">
            <v>308.11321938014032</v>
          </cell>
          <cell r="RW157">
            <v>304.341351354599</v>
          </cell>
          <cell r="RX157">
            <v>302.51741517257693</v>
          </cell>
          <cell r="RY157">
            <v>307.67623466986419</v>
          </cell>
          <cell r="RZ157">
            <v>306.74226734858752</v>
          </cell>
          <cell r="SA157">
            <v>301.05646628993748</v>
          </cell>
          <cell r="SB157">
            <v>291.8077898932695</v>
          </cell>
          <cell r="SC157">
            <v>294.91268125575783</v>
          </cell>
          <cell r="SD157">
            <v>296.6766195370555</v>
          </cell>
          <cell r="SE157">
            <v>293.051746368289</v>
          </cell>
          <cell r="SF157">
            <v>291.92978562474252</v>
          </cell>
          <cell r="SG157">
            <v>311.73409268885854</v>
          </cell>
          <cell r="SH157">
            <v>312.32507201099395</v>
          </cell>
          <cell r="SI157">
            <v>313.64502582693103</v>
          </cell>
          <cell r="SJ157">
            <v>315.83094934332371</v>
          </cell>
          <cell r="SK157">
            <v>311.83908901512626</v>
          </cell>
          <cell r="SL157">
            <v>309.25017959886793</v>
          </cell>
          <cell r="SM157">
            <v>307.55423893839122</v>
          </cell>
          <cell r="SN157">
            <v>303.28438833683731</v>
          </cell>
          <cell r="SO157">
            <v>304.72533791923524</v>
          </cell>
          <cell r="SP157">
            <v>305.51331034874914</v>
          </cell>
          <cell r="SQ157">
            <v>307.59123764383793</v>
          </cell>
          <cell r="SR157">
            <v>297.98357380783563</v>
          </cell>
          <cell r="SS157">
            <v>299.36852534955744</v>
          </cell>
          <cell r="ST157">
            <v>299.37900000000002</v>
          </cell>
          <cell r="SV157">
            <v>323.10000000000002</v>
          </cell>
        </row>
        <row r="158">
          <cell r="B158" t="str">
            <v>VW 3 1/2 PERP nc-25</v>
          </cell>
          <cell r="C158" t="str">
            <v>XS2187689034</v>
          </cell>
          <cell r="D158">
            <v>397.34992287755011</v>
          </cell>
          <cell r="E158">
            <v>396.87777562737466</v>
          </cell>
          <cell r="F158">
            <v>401.5182228595018</v>
          </cell>
          <cell r="G158">
            <v>400.10178110897539</v>
          </cell>
          <cell r="H158">
            <v>399.30253184437754</v>
          </cell>
          <cell r="I158">
            <v>405.74254031181334</v>
          </cell>
          <cell r="J158">
            <v>414.72334118485452</v>
          </cell>
          <cell r="K158">
            <v>416.60992956161499</v>
          </cell>
          <cell r="L158">
            <v>416.70295857489106</v>
          </cell>
          <cell r="M158">
            <v>413.54297305941583</v>
          </cell>
          <cell r="N158">
            <v>403.68089734017849</v>
          </cell>
          <cell r="O158">
            <v>420.10401927530768</v>
          </cell>
          <cell r="P158">
            <v>407.26201419532299</v>
          </cell>
          <cell r="Q158">
            <v>408.84850898087024</v>
          </cell>
          <cell r="R158">
            <v>389.79956812262537</v>
          </cell>
          <cell r="S158">
            <v>373.61752137243747</v>
          </cell>
          <cell r="T158">
            <v>382.89541490077971</v>
          </cell>
          <cell r="U158">
            <v>377.57075428068634</v>
          </cell>
        </row>
        <row r="159">
          <cell r="B159" t="str">
            <v>VW 4 5/8 PERP nc-26</v>
          </cell>
          <cell r="C159" t="str">
            <v>XS1048428442</v>
          </cell>
          <cell r="D159">
            <v>394.02318479895592</v>
          </cell>
          <cell r="E159">
            <v>394.0491857349873</v>
          </cell>
          <cell r="F159">
            <v>399.72339000582696</v>
          </cell>
          <cell r="G159">
            <v>399.75439112186433</v>
          </cell>
          <cell r="H159">
            <v>399.32537567734715</v>
          </cell>
          <cell r="I159">
            <v>405.51259841680525</v>
          </cell>
          <cell r="J159">
            <v>410.19776708245274</v>
          </cell>
          <cell r="K159">
            <v>410.98479541540149</v>
          </cell>
          <cell r="L159">
            <v>409.61474609375</v>
          </cell>
          <cell r="M159">
            <v>405.15558556437492</v>
          </cell>
          <cell r="N159">
            <v>399.56338424563404</v>
          </cell>
          <cell r="O159">
            <v>408.17369421601296</v>
          </cell>
          <cell r="P159">
            <v>396.28326616168022</v>
          </cell>
          <cell r="Q159">
            <v>394.87921561598779</v>
          </cell>
          <cell r="R159">
            <v>379.39165806531906</v>
          </cell>
          <cell r="S159">
            <v>366.20718342542648</v>
          </cell>
          <cell r="T159">
            <v>383.5138064622879</v>
          </cell>
          <cell r="U159">
            <v>376.16754199743269</v>
          </cell>
          <cell r="V159">
            <v>386.51291442990305</v>
          </cell>
          <cell r="W159">
            <v>353.09171126961706</v>
          </cell>
          <cell r="X159">
            <v>332.06395427227022</v>
          </cell>
          <cell r="Y159">
            <v>306.83004585385322</v>
          </cell>
          <cell r="Z159">
            <v>321.89658824801444</v>
          </cell>
          <cell r="AA159">
            <v>361.71302163600922</v>
          </cell>
          <cell r="AB159">
            <v>375.28751031637194</v>
          </cell>
          <cell r="AC159">
            <v>400.58742111086843</v>
          </cell>
          <cell r="AD159">
            <v>406.31362725377079</v>
          </cell>
          <cell r="AE159">
            <v>404.69556900382042</v>
          </cell>
          <cell r="AF159">
            <v>396.84328632235525</v>
          </cell>
          <cell r="AG159">
            <v>395.8922520852089</v>
          </cell>
          <cell r="AH159">
            <v>408.78871635675432</v>
          </cell>
          <cell r="AI159">
            <v>427.02137273073191</v>
          </cell>
          <cell r="AJ159">
            <v>426.58835714220999</v>
          </cell>
          <cell r="AK159">
            <v>425.58132088899612</v>
          </cell>
          <cell r="AL159">
            <v>429.50346208572387</v>
          </cell>
          <cell r="AM159">
            <v>439.95483833432201</v>
          </cell>
          <cell r="AN159">
            <v>460.60958190321924</v>
          </cell>
          <cell r="AO159">
            <v>473.08803112626077</v>
          </cell>
          <cell r="AP159">
            <v>475.0271009325981</v>
          </cell>
          <cell r="AQ159">
            <v>467.841842263937</v>
          </cell>
          <cell r="AR159">
            <v>465.26174938082693</v>
          </cell>
          <cell r="AS159">
            <v>467.90684460401536</v>
          </cell>
          <cell r="AT159">
            <v>475.12410442471509</v>
          </cell>
          <cell r="AU159">
            <v>479.17425022959708</v>
          </cell>
          <cell r="AV159">
            <v>479.98527942657472</v>
          </cell>
          <cell r="AW159">
            <v>485.93749370574955</v>
          </cell>
          <cell r="AX159">
            <v>490.4886575472355</v>
          </cell>
          <cell r="AY159">
            <v>459.58554503798484</v>
          </cell>
          <cell r="AZ159">
            <v>445.69204487323759</v>
          </cell>
          <cell r="BA159">
            <v>432.42456724524499</v>
          </cell>
          <cell r="BB159">
            <v>421.58617706418039</v>
          </cell>
          <cell r="BC159">
            <v>444.86401506423954</v>
          </cell>
          <cell r="BD159">
            <v>455.61640214920044</v>
          </cell>
          <cell r="BE159">
            <v>499.12196834564207</v>
          </cell>
          <cell r="BF159">
            <v>508.33329995274545</v>
          </cell>
          <cell r="BG159">
            <v>490.40765463113786</v>
          </cell>
          <cell r="BH159">
            <v>480.73430639147756</v>
          </cell>
          <cell r="BI159">
            <v>473.03502921819683</v>
          </cell>
          <cell r="BJ159">
            <v>440.51985867500309</v>
          </cell>
          <cell r="BK159">
            <v>419.91511690616608</v>
          </cell>
          <cell r="BL159">
            <v>473.83005783915519</v>
          </cell>
          <cell r="BM159">
            <v>528.89804028153424</v>
          </cell>
          <cell r="BN159">
            <v>554.20295125603673</v>
          </cell>
          <cell r="BO159">
            <v>616.03917735457424</v>
          </cell>
          <cell r="BP159">
            <v>621.4433719050885</v>
          </cell>
          <cell r="BQ159">
            <v>614.00810423612597</v>
          </cell>
          <cell r="BR159">
            <v>594.85141459703448</v>
          </cell>
          <cell r="BS159">
            <v>586.69412093520168</v>
          </cell>
          <cell r="BT159">
            <v>582.86998326659204</v>
          </cell>
          <cell r="BU159">
            <v>537.14033700346943</v>
          </cell>
          <cell r="BV159">
            <v>493.02174873828892</v>
          </cell>
          <cell r="BW159">
            <v>487.58455299973491</v>
          </cell>
          <cell r="BX159">
            <v>615.77516785025603</v>
          </cell>
          <cell r="BY159">
            <v>661.50181400537485</v>
          </cell>
          <cell r="BZ159">
            <v>644.18619064450263</v>
          </cell>
          <cell r="CA159">
            <v>736.50651416778567</v>
          </cell>
          <cell r="CB159">
            <v>740.34665241241464</v>
          </cell>
          <cell r="CC159">
            <v>663.39388211965559</v>
          </cell>
          <cell r="CD159">
            <v>563.55928808331487</v>
          </cell>
          <cell r="CE159">
            <v>474.58808512806894</v>
          </cell>
          <cell r="CF159">
            <v>463.43268353462219</v>
          </cell>
          <cell r="CG159">
            <v>378.39862231612204</v>
          </cell>
          <cell r="CH159">
            <v>369.34429636120797</v>
          </cell>
          <cell r="CI159">
            <v>385.81388926506042</v>
          </cell>
          <cell r="CJ159">
            <v>330.86391107082363</v>
          </cell>
          <cell r="CK159">
            <v>296.84768648982049</v>
          </cell>
          <cell r="CL159">
            <v>282.93318556904791</v>
          </cell>
          <cell r="CM159">
            <v>289.90543656945226</v>
          </cell>
          <cell r="CN159">
            <v>317.57643272280694</v>
          </cell>
          <cell r="CO159">
            <v>320.3185314381123</v>
          </cell>
          <cell r="CP159">
            <v>290.181446505785</v>
          </cell>
          <cell r="CQ159">
            <v>271.45477234721182</v>
          </cell>
          <cell r="CR159">
            <v>266.16358186483382</v>
          </cell>
          <cell r="CS159">
            <v>261.80542497158052</v>
          </cell>
          <cell r="CT159">
            <v>240.78566826224326</v>
          </cell>
          <cell r="CU159">
            <v>242.25672122001646</v>
          </cell>
          <cell r="CV159">
            <v>243.08975120902059</v>
          </cell>
          <cell r="CW159">
            <v>245.11982429146767</v>
          </cell>
          <cell r="CX159">
            <v>243.55376791357992</v>
          </cell>
          <cell r="CY159">
            <v>244.48280135869979</v>
          </cell>
          <cell r="CZ159">
            <v>244.50880229473114</v>
          </cell>
          <cell r="DA159">
            <v>244.26179340243337</v>
          </cell>
          <cell r="DB159">
            <v>247.08589506983756</v>
          </cell>
          <cell r="DC159">
            <v>248.04192948698997</v>
          </cell>
          <cell r="DD159">
            <v>243.58876917362215</v>
          </cell>
          <cell r="DE159">
            <v>240.05864208936691</v>
          </cell>
          <cell r="DF159">
            <v>242.48472942829133</v>
          </cell>
          <cell r="DG159">
            <v>252.32108353614808</v>
          </cell>
          <cell r="DH159">
            <v>260.03836135745047</v>
          </cell>
          <cell r="DI159">
            <v>257.83628208279612</v>
          </cell>
          <cell r="DJ159">
            <v>254.51116237878801</v>
          </cell>
          <cell r="DK159">
            <v>248.49394575953485</v>
          </cell>
          <cell r="DL159">
            <v>250.57302060604096</v>
          </cell>
          <cell r="DM159">
            <v>253.13211273312567</v>
          </cell>
          <cell r="DN159">
            <v>241.4906936430931</v>
          </cell>
          <cell r="DO159">
            <v>237.46454870223997</v>
          </cell>
          <cell r="DP159">
            <v>230.37129334568976</v>
          </cell>
          <cell r="DQ159">
            <v>229.96127858519554</v>
          </cell>
          <cell r="DR159">
            <v>226.9031684935093</v>
          </cell>
          <cell r="DS159">
            <v>228.76123538374898</v>
          </cell>
          <cell r="DT159">
            <v>234.2314323103428</v>
          </cell>
          <cell r="DU159">
            <v>236.98653149366379</v>
          </cell>
          <cell r="DV159">
            <v>234.84145427107811</v>
          </cell>
          <cell r="DW159">
            <v>232.8173814046383</v>
          </cell>
          <cell r="DX159">
            <v>234.84945455908777</v>
          </cell>
          <cell r="DY159">
            <v>234.40843868255615</v>
          </cell>
          <cell r="DZ159">
            <v>241.59169727921486</v>
          </cell>
          <cell r="EA159">
            <v>237.88956400275231</v>
          </cell>
          <cell r="EB159">
            <v>232.60237366437912</v>
          </cell>
          <cell r="EC159">
            <v>228.722233979702</v>
          </cell>
          <cell r="ED159">
            <v>221.83398600339888</v>
          </cell>
          <cell r="EE159">
            <v>220.1099239373207</v>
          </cell>
          <cell r="EF159">
            <v>218.13685290694235</v>
          </cell>
          <cell r="EG159">
            <v>222.54801170825957</v>
          </cell>
          <cell r="EH159">
            <v>222.34700447201729</v>
          </cell>
          <cell r="EI159">
            <v>222.92802538871763</v>
          </cell>
          <cell r="EJ159">
            <v>224.04506560206414</v>
          </cell>
          <cell r="EK159">
            <v>223.97706315398216</v>
          </cell>
          <cell r="EL159">
            <v>225.91413288831711</v>
          </cell>
          <cell r="EM159">
            <v>228.78023606777191</v>
          </cell>
          <cell r="EN159">
            <v>229.65626760482789</v>
          </cell>
          <cell r="EO159">
            <v>231.03031707048416</v>
          </cell>
          <cell r="EP159">
            <v>232.88738392472266</v>
          </cell>
          <cell r="EQ159">
            <v>235.20346730351449</v>
          </cell>
          <cell r="ER159">
            <v>232.33336398005486</v>
          </cell>
          <cell r="ES159">
            <v>234.9884595632553</v>
          </cell>
          <cell r="ET159">
            <v>241.47769317507743</v>
          </cell>
          <cell r="EU159">
            <v>247.1248964738846</v>
          </cell>
          <cell r="EV159">
            <v>255.69620504021646</v>
          </cell>
          <cell r="EW159">
            <v>257.76727959871289</v>
          </cell>
          <cell r="EX159">
            <v>250.17100613355638</v>
          </cell>
          <cell r="EY159">
            <v>255.358192871809</v>
          </cell>
          <cell r="EZ159">
            <v>255.73920658826827</v>
          </cell>
          <cell r="FA159">
            <v>254.38815795063971</v>
          </cell>
          <cell r="FB159">
            <v>254.62816659092903</v>
          </cell>
          <cell r="FC159">
            <v>259.04532560825351</v>
          </cell>
          <cell r="FD159">
            <v>271.37076932311055</v>
          </cell>
          <cell r="FE159">
            <v>274.0378653383255</v>
          </cell>
          <cell r="FF159">
            <v>275.08390299558641</v>
          </cell>
          <cell r="FG159">
            <v>270.45273627400394</v>
          </cell>
          <cell r="FH159">
            <v>269.82671373724941</v>
          </cell>
          <cell r="FI159">
            <v>269.97371902942655</v>
          </cell>
          <cell r="FJ159">
            <v>271.71978188753127</v>
          </cell>
          <cell r="FK159">
            <v>269.99571982145306</v>
          </cell>
          <cell r="FL159">
            <v>266.43459162116051</v>
          </cell>
          <cell r="FM159">
            <v>266.51859464526177</v>
          </cell>
          <cell r="FN159">
            <v>262.32544369220733</v>
          </cell>
          <cell r="FO159">
            <v>257.56027214646338</v>
          </cell>
          <cell r="FP159">
            <v>257.27826199412345</v>
          </cell>
          <cell r="FQ159">
            <v>253.7591353058815</v>
          </cell>
          <cell r="FR159">
            <v>263.07247058510779</v>
          </cell>
          <cell r="FS159">
            <v>275.98093528866769</v>
          </cell>
          <cell r="FT159">
            <v>277.32198356628419</v>
          </cell>
          <cell r="FU159">
            <v>273.80785705804823</v>
          </cell>
          <cell r="FV159">
            <v>269.19969116449357</v>
          </cell>
          <cell r="FW159">
            <v>264.44852012276652</v>
          </cell>
          <cell r="FX159">
            <v>267.92964544296268</v>
          </cell>
          <cell r="FY159">
            <v>272.44680806040765</v>
          </cell>
          <cell r="FZ159">
            <v>275.67192416429515</v>
          </cell>
          <cell r="GA159">
            <v>276.14394115686417</v>
          </cell>
          <cell r="GB159">
            <v>276.89696826577187</v>
          </cell>
          <cell r="GC159">
            <v>286.06029814481735</v>
          </cell>
          <cell r="GD159">
            <v>287.06133418202398</v>
          </cell>
          <cell r="GE159">
            <v>289.81143318533896</v>
          </cell>
          <cell r="GF159">
            <v>294.69060883522036</v>
          </cell>
          <cell r="GG159">
            <v>299.73879056930542</v>
          </cell>
          <cell r="GH159">
            <v>300.85583078265194</v>
          </cell>
          <cell r="GI159">
            <v>309.45014017701152</v>
          </cell>
          <cell r="GJ159">
            <v>313.72029390215874</v>
          </cell>
          <cell r="GK159">
            <v>315.37335341215135</v>
          </cell>
          <cell r="GL159">
            <v>306.24702486515042</v>
          </cell>
          <cell r="GM159">
            <v>306.15202144503593</v>
          </cell>
          <cell r="GN159">
            <v>311.89222809195513</v>
          </cell>
          <cell r="GO159">
            <v>308.27509787559512</v>
          </cell>
          <cell r="GP159">
            <v>302.33188392043115</v>
          </cell>
          <cell r="GQ159">
            <v>306.38102968931196</v>
          </cell>
          <cell r="GR159">
            <v>307.81108117103577</v>
          </cell>
          <cell r="GS159">
            <v>310.90519255876541</v>
          </cell>
          <cell r="GT159">
            <v>312.90726463317873</v>
          </cell>
          <cell r="GU159">
            <v>313.17327420949931</v>
          </cell>
          <cell r="GV159">
            <v>312.65025538086894</v>
          </cell>
          <cell r="GW159">
            <v>309.56414428114891</v>
          </cell>
          <cell r="GX159">
            <v>316.46339265346529</v>
          </cell>
          <cell r="GY159">
            <v>313.75029498219487</v>
          </cell>
          <cell r="GZ159">
            <v>306.42303120136256</v>
          </cell>
          <cell r="HA159">
            <v>299.96479870557783</v>
          </cell>
          <cell r="HB159">
            <v>295.08662309169773</v>
          </cell>
          <cell r="HC159">
            <v>300.53081908226011</v>
          </cell>
          <cell r="HD159">
            <v>332.09395535230635</v>
          </cell>
          <cell r="HE159">
            <v>329.82787377357482</v>
          </cell>
          <cell r="HF159">
            <v>324.60768584728243</v>
          </cell>
          <cell r="HG159">
            <v>323.30763904571535</v>
          </cell>
          <cell r="HH159">
            <v>316.60539776563644</v>
          </cell>
          <cell r="HI159">
            <v>327.9118047952652</v>
          </cell>
          <cell r="HJ159">
            <v>331.26992568731305</v>
          </cell>
          <cell r="HK159">
            <v>328.40082239985469</v>
          </cell>
          <cell r="HL159">
            <v>328.48782553195952</v>
          </cell>
          <cell r="HM159">
            <v>331.84394635200499</v>
          </cell>
          <cell r="HN159">
            <v>335.82808978080749</v>
          </cell>
          <cell r="HO159">
            <v>331.33592806339266</v>
          </cell>
          <cell r="HP159">
            <v>327.37778557062148</v>
          </cell>
          <cell r="HQ159">
            <v>327.80880108714103</v>
          </cell>
          <cell r="HR159">
            <v>324.15566957473754</v>
          </cell>
          <cell r="HS159">
            <v>332.75697922110555</v>
          </cell>
          <cell r="HT159">
            <v>343.9273813545704</v>
          </cell>
          <cell r="HU159">
            <v>348.19253489971163</v>
          </cell>
          <cell r="HV159">
            <v>361.33000784754756</v>
          </cell>
          <cell r="HW159">
            <v>364.62612650752067</v>
          </cell>
          <cell r="HX159">
            <v>346.18646268129345</v>
          </cell>
          <cell r="HY159">
            <v>333.29999876976012</v>
          </cell>
          <cell r="HZ159">
            <v>325.21970788002017</v>
          </cell>
          <cell r="IA159">
            <v>327.80580097913742</v>
          </cell>
          <cell r="IB159">
            <v>328.44082383990286</v>
          </cell>
          <cell r="IC159">
            <v>338.32117953181267</v>
          </cell>
          <cell r="ID159">
            <v>341.33928818345072</v>
          </cell>
          <cell r="IE159">
            <v>353.55372790217399</v>
          </cell>
          <cell r="IF159">
            <v>338.27617791175845</v>
          </cell>
          <cell r="IG159">
            <v>321.88258774399753</v>
          </cell>
          <cell r="IH159">
            <v>317.1154161262512</v>
          </cell>
          <cell r="II159">
            <v>315.08834315180781</v>
          </cell>
          <cell r="IJ159">
            <v>298.91276083230969</v>
          </cell>
          <cell r="IK159">
            <v>294.24859292268752</v>
          </cell>
          <cell r="IL159">
            <v>289.23341237664226</v>
          </cell>
          <cell r="IM159">
            <v>308.06109017133713</v>
          </cell>
          <cell r="IN159">
            <v>317.93844575524332</v>
          </cell>
          <cell r="IO159">
            <v>322.26960167646405</v>
          </cell>
          <cell r="IP159">
            <v>320.3795336341858</v>
          </cell>
          <cell r="IQ159">
            <v>320.81554933071135</v>
          </cell>
          <cell r="IR159">
            <v>309.65914770126346</v>
          </cell>
          <cell r="IS159">
            <v>299.23477242469784</v>
          </cell>
          <cell r="IT159">
            <v>299.39277811288832</v>
          </cell>
          <cell r="IU159">
            <v>298.63975100398068</v>
          </cell>
          <cell r="IV159">
            <v>298.71575374007222</v>
          </cell>
          <cell r="IW159">
            <v>310.95919450283048</v>
          </cell>
          <cell r="IX159">
            <v>315.89137206077578</v>
          </cell>
          <cell r="IY159">
            <v>306.99905193805694</v>
          </cell>
          <cell r="IZ159">
            <v>288.29937875151631</v>
          </cell>
          <cell r="JA159">
            <v>284.73325037121776</v>
          </cell>
          <cell r="JB159">
            <v>290.7784679985046</v>
          </cell>
          <cell r="JC159">
            <v>294.03158511042597</v>
          </cell>
          <cell r="JD159">
            <v>295.20162723183631</v>
          </cell>
          <cell r="JE159">
            <v>307.6090738987923</v>
          </cell>
          <cell r="JF159">
            <v>313.76829563021658</v>
          </cell>
          <cell r="JG159">
            <v>313.84829851031304</v>
          </cell>
          <cell r="JH159">
            <v>313.76329545021059</v>
          </cell>
          <cell r="JI159">
            <v>307.68107649087909</v>
          </cell>
          <cell r="JJ159">
            <v>300.45081620216371</v>
          </cell>
          <cell r="JK159">
            <v>293.16355386137963</v>
          </cell>
          <cell r="JL159">
            <v>295.99465578079224</v>
          </cell>
          <cell r="JM159">
            <v>312.37624551653863</v>
          </cell>
          <cell r="JN159">
            <v>331.49193367958071</v>
          </cell>
          <cell r="JO159">
            <v>334.30303487896919</v>
          </cell>
          <cell r="JP159">
            <v>333.82601770639423</v>
          </cell>
          <cell r="JQ159">
            <v>335.04806169986728</v>
          </cell>
          <cell r="JR159">
            <v>324.91469689965248</v>
          </cell>
          <cell r="JS159">
            <v>333.6670119822025</v>
          </cell>
          <cell r="JT159">
            <v>341.88930798411371</v>
          </cell>
          <cell r="JU159">
            <v>340.44325592637063</v>
          </cell>
          <cell r="JV159">
            <v>345.79944874882693</v>
          </cell>
          <cell r="JW159">
            <v>352.64269510507586</v>
          </cell>
          <cell r="JX159">
            <v>364.44411995530129</v>
          </cell>
          <cell r="JY159">
            <v>362.35204464077947</v>
          </cell>
          <cell r="JZ159">
            <v>356.82284559011458</v>
          </cell>
          <cell r="KA159">
            <v>359.4879415333271</v>
          </cell>
          <cell r="KB159">
            <v>356.12582049727439</v>
          </cell>
          <cell r="KC159">
            <v>357.06485430240633</v>
          </cell>
          <cell r="KD159">
            <v>356.46383266568188</v>
          </cell>
          <cell r="KE159">
            <v>357.20085919857024</v>
          </cell>
          <cell r="KF159">
            <v>344.44239989519122</v>
          </cell>
          <cell r="KG159">
            <v>333.37100132584573</v>
          </cell>
          <cell r="KH159">
            <v>328.62983064413072</v>
          </cell>
          <cell r="KI159">
            <v>328.3708213198185</v>
          </cell>
          <cell r="KJ159">
            <v>326.14274110913271</v>
          </cell>
          <cell r="KK159">
            <v>336.02709694504739</v>
          </cell>
          <cell r="KL159">
            <v>339.50522215723993</v>
          </cell>
          <cell r="KM159">
            <v>340.4972578704357</v>
          </cell>
          <cell r="KN159">
            <v>333.55700802206997</v>
          </cell>
          <cell r="KO159">
            <v>340.02824098587035</v>
          </cell>
          <cell r="KP159">
            <v>333.68701270222664</v>
          </cell>
          <cell r="KQ159">
            <v>321.12956063508989</v>
          </cell>
          <cell r="KR159">
            <v>305.55599998831752</v>
          </cell>
          <cell r="KS159">
            <v>304.71596974730488</v>
          </cell>
          <cell r="KT159">
            <v>305.28499023199083</v>
          </cell>
          <cell r="KU159">
            <v>316.486393481493</v>
          </cell>
          <cell r="KV159">
            <v>318.7834761762619</v>
          </cell>
          <cell r="KW159">
            <v>319.12548848867414</v>
          </cell>
          <cell r="KX159">
            <v>315.42135514020924</v>
          </cell>
          <cell r="KY159">
            <v>312.53025106072425</v>
          </cell>
          <cell r="KZ159">
            <v>311.5832169675827</v>
          </cell>
          <cell r="LA159">
            <v>313.14727327346804</v>
          </cell>
          <cell r="LB159">
            <v>308.5141064798832</v>
          </cell>
          <cell r="LC159">
            <v>309.22313200473786</v>
          </cell>
          <cell r="LD159">
            <v>313.25827726960182</v>
          </cell>
          <cell r="LE159">
            <v>319.59750548124316</v>
          </cell>
          <cell r="LF159">
            <v>335.40807466030122</v>
          </cell>
          <cell r="LG159">
            <v>347.46450869083407</v>
          </cell>
          <cell r="LH159">
            <v>349.0005639886856</v>
          </cell>
          <cell r="LI159">
            <v>348.48054526805879</v>
          </cell>
          <cell r="LJ159">
            <v>341.04327752709389</v>
          </cell>
          <cell r="LK159">
            <v>340.42225517034535</v>
          </cell>
          <cell r="LL159">
            <v>339.19721106886863</v>
          </cell>
          <cell r="LM159">
            <v>345.14542520403859</v>
          </cell>
          <cell r="LN159">
            <v>345.49543780446055</v>
          </cell>
          <cell r="LO159">
            <v>362.51105036497114</v>
          </cell>
          <cell r="LP159">
            <v>370.05432192206382</v>
          </cell>
          <cell r="LQ159">
            <v>375.229508228302</v>
          </cell>
          <cell r="LR159">
            <v>375.28751031637194</v>
          </cell>
          <cell r="LS159">
            <v>386.58491702198984</v>
          </cell>
          <cell r="LT159">
            <v>379.85167462587361</v>
          </cell>
          <cell r="LU159">
            <v>377.61259401917454</v>
          </cell>
          <cell r="LV159">
            <v>366.97621111035352</v>
          </cell>
          <cell r="LW159">
            <v>355.15178543210033</v>
          </cell>
          <cell r="LX159">
            <v>361.11199999928471</v>
          </cell>
          <cell r="LY159">
            <v>362.77605990529059</v>
          </cell>
          <cell r="LZ159">
            <v>356.12182035326958</v>
          </cell>
          <cell r="MA159">
            <v>367.08021485447887</v>
          </cell>
          <cell r="MB159">
            <v>377.55859207510952</v>
          </cell>
          <cell r="MC159">
            <v>393.45016417026517</v>
          </cell>
          <cell r="MD159">
            <v>399.19737106919285</v>
          </cell>
          <cell r="ME159">
            <v>393.17815437793729</v>
          </cell>
          <cell r="MF159">
            <v>381.21872383952137</v>
          </cell>
          <cell r="MG159">
            <v>374.15346949100496</v>
          </cell>
          <cell r="MH159">
            <v>374.7314902997017</v>
          </cell>
          <cell r="MI159">
            <v>373.63845095038414</v>
          </cell>
          <cell r="MJ159">
            <v>368.52326680421828</v>
          </cell>
          <cell r="MK159">
            <v>371.79338452816006</v>
          </cell>
          <cell r="ML159">
            <v>380.90471253514289</v>
          </cell>
          <cell r="MM159">
            <v>391.249084931612</v>
          </cell>
          <cell r="MN159">
            <v>403.77853599071506</v>
          </cell>
          <cell r="MO159">
            <v>400.30141081452365</v>
          </cell>
          <cell r="MP159">
            <v>393.74717486262324</v>
          </cell>
          <cell r="MQ159">
            <v>390.31805141448973</v>
          </cell>
          <cell r="MR159">
            <v>391.73510242819788</v>
          </cell>
          <cell r="MS159">
            <v>393.59116924643519</v>
          </cell>
          <cell r="MT159">
            <v>387.43994780302046</v>
          </cell>
          <cell r="MU159">
            <v>385.38687389254568</v>
          </cell>
          <cell r="MV159">
            <v>393.48416539430622</v>
          </cell>
          <cell r="MW159">
            <v>409.58474501371381</v>
          </cell>
          <cell r="MX159">
            <v>412.87086331367493</v>
          </cell>
          <cell r="MY159">
            <v>396.99929193854331</v>
          </cell>
          <cell r="MZ159">
            <v>379.41865903735157</v>
          </cell>
          <cell r="NA159">
            <v>379.6916688656807</v>
          </cell>
          <cell r="NB159">
            <v>388.64999136447909</v>
          </cell>
          <cell r="NC159">
            <v>386.8769275343418</v>
          </cell>
          <cell r="ND159">
            <v>388.22697613596921</v>
          </cell>
          <cell r="NE159">
            <v>401.01343644738199</v>
          </cell>
          <cell r="NF159">
            <v>401.20744343161579</v>
          </cell>
          <cell r="NG159">
            <v>391.13308075547224</v>
          </cell>
          <cell r="NH159">
            <v>388.3599809241295</v>
          </cell>
          <cell r="NI159">
            <v>395.71124556899071</v>
          </cell>
          <cell r="NJ159">
            <v>391.65409951210023</v>
          </cell>
          <cell r="NK159">
            <v>387.24294071078299</v>
          </cell>
          <cell r="NL159">
            <v>380.51769860267643</v>
          </cell>
          <cell r="NM159">
            <v>387.05593397855756</v>
          </cell>
          <cell r="NN159">
            <v>404.78557224392893</v>
          </cell>
          <cell r="NO159">
            <v>400.16040573835375</v>
          </cell>
          <cell r="NP159">
            <v>417.6670359754562</v>
          </cell>
          <cell r="NQ159">
            <v>419.23909256935116</v>
          </cell>
          <cell r="NR159">
            <v>408.25769724011423</v>
          </cell>
          <cell r="NS159">
            <v>415.52495886087416</v>
          </cell>
          <cell r="NT159">
            <v>411.92682932853694</v>
          </cell>
          <cell r="NU159">
            <v>436.96773079872133</v>
          </cell>
          <cell r="NV159">
            <v>452.39528618931774</v>
          </cell>
          <cell r="NW159">
            <v>455.96241460561754</v>
          </cell>
          <cell r="NX159">
            <v>459.39553819775585</v>
          </cell>
          <cell r="NY159">
            <v>443.25695721030235</v>
          </cell>
          <cell r="NZ159">
            <v>431.48253333210943</v>
          </cell>
          <cell r="OA159">
            <v>429.17045009732243</v>
          </cell>
          <cell r="OB159">
            <v>428.34342032432556</v>
          </cell>
          <cell r="OC159">
            <v>424.86229500412941</v>
          </cell>
          <cell r="OD159">
            <v>425.48431739687919</v>
          </cell>
          <cell r="OE159">
            <v>422.64221508145334</v>
          </cell>
          <cell r="OF159">
            <v>417.65803565144535</v>
          </cell>
          <cell r="OG159">
            <v>416.31698737382891</v>
          </cell>
          <cell r="OH159">
            <v>410.89179206728937</v>
          </cell>
          <cell r="OI159">
            <v>410.14176506638529</v>
          </cell>
          <cell r="OJ159">
            <v>411.45781244397159</v>
          </cell>
          <cell r="OK159">
            <v>423.01722858190539</v>
          </cell>
          <cell r="OL159">
            <v>446.4820733141899</v>
          </cell>
          <cell r="OM159">
            <v>450.99923593163493</v>
          </cell>
          <cell r="ON159">
            <v>448.62915060877799</v>
          </cell>
          <cell r="OO159">
            <v>450.52821897506715</v>
          </cell>
          <cell r="OP159">
            <v>442.08791512489319</v>
          </cell>
          <cell r="OQ159">
            <v>433.01258841395378</v>
          </cell>
          <cell r="OR159">
            <v>417.48002924323077</v>
          </cell>
          <cell r="OS159">
            <v>427.26438147902491</v>
          </cell>
          <cell r="OT159">
            <v>421.78418419241905</v>
          </cell>
          <cell r="OU159">
            <v>414.69292890787125</v>
          </cell>
          <cell r="OV159">
            <v>409.20273126125335</v>
          </cell>
          <cell r="OW159">
            <v>406.34462836980816</v>
          </cell>
          <cell r="OX159">
            <v>412.83286194562908</v>
          </cell>
          <cell r="OY159">
            <v>411.12280038356784</v>
          </cell>
          <cell r="OZ159">
            <v>412.16883804082869</v>
          </cell>
          <cell r="PA159">
            <v>430.02448084235192</v>
          </cell>
          <cell r="PB159">
            <v>409.68374857783317</v>
          </cell>
          <cell r="PC159">
            <v>402.89250409364701</v>
          </cell>
          <cell r="PD159">
            <v>399.56238420963285</v>
          </cell>
          <cell r="PE159">
            <v>389.5820249176025</v>
          </cell>
          <cell r="PF159">
            <v>384.64684725165364</v>
          </cell>
          <cell r="PG159">
            <v>378.93164150476457</v>
          </cell>
          <cell r="PH159">
            <v>358.72791417241092</v>
          </cell>
          <cell r="PI159">
            <v>346.79848471403125</v>
          </cell>
          <cell r="PJ159">
            <v>351.42965143561361</v>
          </cell>
          <cell r="PK159">
            <v>356.50183403372762</v>
          </cell>
          <cell r="PL159">
            <v>356.05781804919246</v>
          </cell>
          <cell r="PM159">
            <v>356.24582481741908</v>
          </cell>
          <cell r="PN159">
            <v>360.78398819088937</v>
          </cell>
          <cell r="PO159">
            <v>371.26636555552483</v>
          </cell>
          <cell r="PP159">
            <v>376.11354005336761</v>
          </cell>
          <cell r="PQ159">
            <v>380.46869683861729</v>
          </cell>
          <cell r="PR159">
            <v>400.99943594336509</v>
          </cell>
          <cell r="PS159">
            <v>387.66995608329773</v>
          </cell>
          <cell r="PT159">
            <v>383.89682025074956</v>
          </cell>
          <cell r="PU159">
            <v>371.32236757159234</v>
          </cell>
          <cell r="PV159">
            <v>364.12210836291314</v>
          </cell>
          <cell r="PW159">
            <v>368.51926666021342</v>
          </cell>
          <cell r="PX159">
            <v>361.56701637983321</v>
          </cell>
          <cell r="PY159">
            <v>358.23489642381668</v>
          </cell>
          <cell r="PZ159">
            <v>358.85191863656041</v>
          </cell>
          <cell r="QA159">
            <v>352.73169830918312</v>
          </cell>
          <cell r="QB159">
            <v>350.67762436270715</v>
          </cell>
          <cell r="QC159">
            <v>349.59358533740044</v>
          </cell>
          <cell r="QD159">
            <v>336.05109780907628</v>
          </cell>
          <cell r="QE159">
            <v>335.64208308458331</v>
          </cell>
          <cell r="QF159">
            <v>333.10399171352384</v>
          </cell>
          <cell r="QG159">
            <v>326.18874276518824</v>
          </cell>
          <cell r="QH159">
            <v>324.91069675564768</v>
          </cell>
          <cell r="QI159">
            <v>324.89669625163077</v>
          </cell>
          <cell r="QJ159">
            <v>330.37989364624025</v>
          </cell>
          <cell r="QK159">
            <v>327.26378146648409</v>
          </cell>
          <cell r="QL159">
            <v>328.57782877206802</v>
          </cell>
          <cell r="QM159">
            <v>322.43860776066782</v>
          </cell>
          <cell r="QN159">
            <v>324.53168311119077</v>
          </cell>
          <cell r="QO159">
            <v>328.48482542395595</v>
          </cell>
          <cell r="QP159">
            <v>314.49532180309296</v>
          </cell>
          <cell r="QQ159">
            <v>313.07127053737639</v>
          </cell>
          <cell r="QR159">
            <v>311.26720559120173</v>
          </cell>
          <cell r="QS159">
            <v>310.38317376613617</v>
          </cell>
          <cell r="QT159">
            <v>308.9591225004196</v>
          </cell>
          <cell r="QU159">
            <v>308.75511515617376</v>
          </cell>
          <cell r="QV159">
            <v>307.58107289075849</v>
          </cell>
          <cell r="QW159">
            <v>313.36728119373322</v>
          </cell>
          <cell r="QX159">
            <v>316.24838491320611</v>
          </cell>
          <cell r="QY159">
            <v>313.90830067038536</v>
          </cell>
          <cell r="QZ159">
            <v>319.41049874901773</v>
          </cell>
          <cell r="RA159">
            <v>327.86480310320854</v>
          </cell>
          <cell r="RB159">
            <v>336.25610518932348</v>
          </cell>
          <cell r="RC159">
            <v>335.86109096884724</v>
          </cell>
          <cell r="RD159">
            <v>336.79612462997437</v>
          </cell>
          <cell r="RE159">
            <v>339.09420736074446</v>
          </cell>
          <cell r="RF159">
            <v>337.03213312625883</v>
          </cell>
          <cell r="RG159">
            <v>331.33492802739141</v>
          </cell>
          <cell r="RH159">
            <v>325.48071727633476</v>
          </cell>
          <cell r="RI159">
            <v>325.48771752834318</v>
          </cell>
          <cell r="RJ159">
            <v>326.47875320553777</v>
          </cell>
          <cell r="RK159">
            <v>327.5567920148373</v>
          </cell>
          <cell r="RL159">
            <v>324.49568181514741</v>
          </cell>
          <cell r="RM159">
            <v>320.90455253481861</v>
          </cell>
          <cell r="RN159">
            <v>323.20363530159</v>
          </cell>
          <cell r="RO159">
            <v>330.66090376257898</v>
          </cell>
          <cell r="RP159">
            <v>329.5838649892807</v>
          </cell>
          <cell r="RQ159">
            <v>329.09984756469731</v>
          </cell>
          <cell r="RR159">
            <v>329.25085300087926</v>
          </cell>
          <cell r="RS159">
            <v>322.70961751699446</v>
          </cell>
          <cell r="RT159">
            <v>321.63957899570465</v>
          </cell>
          <cell r="RU159">
            <v>313.98530344247814</v>
          </cell>
          <cell r="RV159">
            <v>305.353992716074</v>
          </cell>
          <cell r="RW159">
            <v>303.13991300940518</v>
          </cell>
          <cell r="RX159">
            <v>301.27484586715701</v>
          </cell>
          <cell r="RY159">
            <v>304.4019584429264</v>
          </cell>
          <cell r="RZ159">
            <v>302.98890757322312</v>
          </cell>
          <cell r="SA159">
            <v>298.99076364040377</v>
          </cell>
          <cell r="SB159">
            <v>292.77353982090949</v>
          </cell>
          <cell r="SC159">
            <v>296.4296714413166</v>
          </cell>
          <cell r="SD159">
            <v>297.67871640682222</v>
          </cell>
          <cell r="SE159">
            <v>297.22670013427734</v>
          </cell>
          <cell r="SF159">
            <v>298.21573573946949</v>
          </cell>
          <cell r="SG159">
            <v>314.34931654691701</v>
          </cell>
          <cell r="SH159">
            <v>315.95437432885166</v>
          </cell>
          <cell r="SI159">
            <v>317.92344521522517</v>
          </cell>
          <cell r="SJ159">
            <v>319.79951275348662</v>
          </cell>
          <cell r="SK159">
            <v>318.48046526789665</v>
          </cell>
          <cell r="SL159">
            <v>317.83744211912159</v>
          </cell>
          <cell r="SM159">
            <v>317.64843531489373</v>
          </cell>
          <cell r="SN159">
            <v>314.84633443951606</v>
          </cell>
          <cell r="SO159">
            <v>316.20238325715064</v>
          </cell>
          <cell r="SP159">
            <v>318.02644892334939</v>
          </cell>
          <cell r="SQ159">
            <v>319.31849543690686</v>
          </cell>
          <cell r="SR159">
            <v>308.22409603953366</v>
          </cell>
          <cell r="SS159">
            <v>315.13434480786322</v>
          </cell>
          <cell r="ST159">
            <v>308.21300000000002</v>
          </cell>
          <cell r="SU159">
            <v>315.12299999999999</v>
          </cell>
        </row>
        <row r="160">
          <cell r="B160" t="str">
            <v>VW 3 7/8 PERP nc-27</v>
          </cell>
          <cell r="C160" t="str">
            <v>XS1629774230</v>
          </cell>
          <cell r="D160">
            <v>403.06466987365485</v>
          </cell>
          <cell r="E160">
            <v>403.88857925790546</v>
          </cell>
          <cell r="F160">
            <v>407.90313772606845</v>
          </cell>
          <cell r="G160">
            <v>409.65194538754224</v>
          </cell>
          <cell r="H160">
            <v>410.29487467646595</v>
          </cell>
          <cell r="I160">
            <v>417.98802856290342</v>
          </cell>
          <cell r="J160">
            <v>423.27644692856069</v>
          </cell>
          <cell r="K160">
            <v>422.34854898124934</v>
          </cell>
          <cell r="L160">
            <v>421.11568457496162</v>
          </cell>
          <cell r="M160">
            <v>416.25221947181223</v>
          </cell>
          <cell r="N160">
            <v>412.21166386288405</v>
          </cell>
          <cell r="O160">
            <v>420.04180268335347</v>
          </cell>
          <cell r="P160">
            <v>409.05701082003117</v>
          </cell>
          <cell r="Q160">
            <v>406.52828893560167</v>
          </cell>
          <cell r="R160">
            <v>394.3146322261095</v>
          </cell>
          <cell r="S160">
            <v>383.78079076606031</v>
          </cell>
          <cell r="T160">
            <v>401.87980018877983</v>
          </cell>
          <cell r="U160">
            <v>397.34929846543071</v>
          </cell>
          <cell r="V160">
            <v>404.154550005734</v>
          </cell>
          <cell r="W160">
            <v>373.94087298643592</v>
          </cell>
          <cell r="X160">
            <v>350.47145421564579</v>
          </cell>
          <cell r="Y160">
            <v>332.0164839424491</v>
          </cell>
          <cell r="Z160">
            <v>345.62998669314385</v>
          </cell>
          <cell r="AA160">
            <v>386.67047295111422</v>
          </cell>
          <cell r="AB160">
            <v>401.82780590724946</v>
          </cell>
          <cell r="AC160">
            <v>426.7100692896247</v>
          </cell>
          <cell r="AD160">
            <v>433.40133336657289</v>
          </cell>
          <cell r="AE160">
            <v>433.85128387981655</v>
          </cell>
          <cell r="AF160">
            <v>425.00225711935758</v>
          </cell>
          <cell r="AG160">
            <v>423.47242537432908</v>
          </cell>
          <cell r="AH160">
            <v>438.44477867501973</v>
          </cell>
          <cell r="AI160">
            <v>452.28125690227751</v>
          </cell>
          <cell r="AJ160">
            <v>453.03617387449742</v>
          </cell>
          <cell r="AK160">
            <v>452.43024051666259</v>
          </cell>
          <cell r="AL160">
            <v>457.82364733541016</v>
          </cell>
          <cell r="AM160">
            <v>467.54457820153237</v>
          </cell>
          <cell r="AN160">
            <v>491.02599565267559</v>
          </cell>
          <cell r="AO160">
            <v>504.15955118924376</v>
          </cell>
          <cell r="AP160">
            <v>503.68960287541154</v>
          </cell>
          <cell r="AQ160">
            <v>496.3414110491276</v>
          </cell>
          <cell r="AR160">
            <v>493.92867640811204</v>
          </cell>
          <cell r="AS160">
            <v>496.25142094647885</v>
          </cell>
          <cell r="AT160">
            <v>503.86558352059126</v>
          </cell>
          <cell r="AU160">
            <v>507.83314715737106</v>
          </cell>
          <cell r="AV160">
            <v>510.55084825736287</v>
          </cell>
          <cell r="AW160">
            <v>517.16412091201539</v>
          </cell>
          <cell r="AX160">
            <v>520.60474250328548</v>
          </cell>
          <cell r="AY160">
            <v>492.45083894461391</v>
          </cell>
          <cell r="AZ160">
            <v>478.62435961765055</v>
          </cell>
          <cell r="BA160">
            <v>464.68589260739088</v>
          </cell>
          <cell r="BB160">
            <v>455.86386287772655</v>
          </cell>
          <cell r="BC160">
            <v>476.97654084914922</v>
          </cell>
          <cell r="BD160">
            <v>484.43172090858224</v>
          </cell>
          <cell r="BE160">
            <v>523.27044932174681</v>
          </cell>
          <cell r="BF160">
            <v>529.54975870656961</v>
          </cell>
          <cell r="BG160">
            <v>515.41631314057111</v>
          </cell>
          <cell r="BH160">
            <v>503.75959517747162</v>
          </cell>
          <cell r="BI160">
            <v>497.2143150448203</v>
          </cell>
          <cell r="BJ160">
            <v>473.05597204375266</v>
          </cell>
          <cell r="BK160">
            <v>462.75010551041362</v>
          </cell>
          <cell r="BL160">
            <v>513.75749558174607</v>
          </cell>
          <cell r="BM160">
            <v>580.11619727492325</v>
          </cell>
          <cell r="BN160">
            <v>605.5324019330144</v>
          </cell>
          <cell r="BO160">
            <v>668.13351689559215</v>
          </cell>
          <cell r="BP160">
            <v>670.98820292961602</v>
          </cell>
          <cell r="BQ160">
            <v>655.33092495876554</v>
          </cell>
          <cell r="BR160">
            <v>639.30168789696688</v>
          </cell>
          <cell r="BS160">
            <v>630.75062836527832</v>
          </cell>
          <cell r="BT160">
            <v>618.13901542407268</v>
          </cell>
          <cell r="BU160">
            <v>573.54092044138918</v>
          </cell>
          <cell r="BV160">
            <v>534.48721567189693</v>
          </cell>
          <cell r="BW160">
            <v>531.46454811292892</v>
          </cell>
          <cell r="BX160">
            <v>635.9440571781397</v>
          </cell>
          <cell r="BY160">
            <v>688.46828042411801</v>
          </cell>
          <cell r="BZ160">
            <v>648.21470761930937</v>
          </cell>
          <cell r="CA160">
            <v>732.69641609591247</v>
          </cell>
          <cell r="CB160">
            <v>744.62010469686982</v>
          </cell>
          <cell r="CC160">
            <v>672.51503500455624</v>
          </cell>
          <cell r="CD160">
            <v>576.16663165867328</v>
          </cell>
          <cell r="CE160">
            <v>487.07543014639617</v>
          </cell>
          <cell r="CF160">
            <v>478.59636269682647</v>
          </cell>
          <cell r="CG160">
            <v>401.95379205095765</v>
          </cell>
          <cell r="CH160">
            <v>395.1655386411548</v>
          </cell>
          <cell r="CI160">
            <v>410.7158283788562</v>
          </cell>
          <cell r="CJ160">
            <v>356.59978020602466</v>
          </cell>
          <cell r="CK160">
            <v>321.15167888265847</v>
          </cell>
          <cell r="CL160">
            <v>303.06266836023332</v>
          </cell>
          <cell r="CM160">
            <v>311.99268621307613</v>
          </cell>
          <cell r="CN160">
            <v>342.65831352567676</v>
          </cell>
          <cell r="CO160">
            <v>346.69586946451665</v>
          </cell>
          <cell r="CP160">
            <v>321.16067789292339</v>
          </cell>
          <cell r="CQ160">
            <v>300.56294328665734</v>
          </cell>
          <cell r="CR160">
            <v>296.02044288295508</v>
          </cell>
          <cell r="CS160">
            <v>289.30418155527116</v>
          </cell>
          <cell r="CT160">
            <v>266.91664379632476</v>
          </cell>
          <cell r="CU160">
            <v>267.05062906026836</v>
          </cell>
          <cell r="CV160">
            <v>267.26760519665481</v>
          </cell>
          <cell r="CW160">
            <v>268.30349126714469</v>
          </cell>
          <cell r="CX160">
            <v>266.60367821711299</v>
          </cell>
          <cell r="CY160">
            <v>266.9746374180317</v>
          </cell>
          <cell r="CZ160">
            <v>266.81265523326397</v>
          </cell>
          <cell r="DA160">
            <v>265.21483096623422</v>
          </cell>
          <cell r="DB160">
            <v>270.92920248442891</v>
          </cell>
          <cell r="DC160">
            <v>272.44403587901593</v>
          </cell>
          <cell r="DD160">
            <v>267.9285325061083</v>
          </cell>
          <cell r="DE160">
            <v>262.8380923662782</v>
          </cell>
          <cell r="DF160">
            <v>266.39470120096206</v>
          </cell>
          <cell r="DG160">
            <v>275.16173697900774</v>
          </cell>
          <cell r="DH160">
            <v>282.82189449447395</v>
          </cell>
          <cell r="DI160">
            <v>282.54492495632172</v>
          </cell>
          <cell r="DJ160">
            <v>279.65524277126787</v>
          </cell>
          <cell r="DK160">
            <v>274.01886267536878</v>
          </cell>
          <cell r="DL160">
            <v>276.59257961112257</v>
          </cell>
          <cell r="DM160">
            <v>281.49804009550809</v>
          </cell>
          <cell r="DN160">
            <v>269.25038712501521</v>
          </cell>
          <cell r="DO160">
            <v>265.34181699997185</v>
          </cell>
          <cell r="DP160">
            <v>258.41857843619584</v>
          </cell>
          <cell r="DQ160">
            <v>258.56156271040436</v>
          </cell>
          <cell r="DR160">
            <v>255.63888415437938</v>
          </cell>
          <cell r="DS160">
            <v>258.65955193328858</v>
          </cell>
          <cell r="DT160">
            <v>264.78387836354972</v>
          </cell>
          <cell r="DU160">
            <v>268.60545805603266</v>
          </cell>
          <cell r="DV160">
            <v>265.98574617892501</v>
          </cell>
          <cell r="DW160">
            <v>264.81787462455031</v>
          </cell>
          <cell r="DX160">
            <v>268.39948070996996</v>
          </cell>
          <cell r="DY160">
            <v>269.55735336405036</v>
          </cell>
          <cell r="DZ160">
            <v>276.43559687650202</v>
          </cell>
          <cell r="EA160">
            <v>275.58769013154506</v>
          </cell>
          <cell r="EB160">
            <v>270.89620611345765</v>
          </cell>
          <cell r="EC160">
            <v>265.82576377421617</v>
          </cell>
          <cell r="ED160">
            <v>257.6236658627987</v>
          </cell>
          <cell r="EE160">
            <v>254.83397268068791</v>
          </cell>
          <cell r="EF160">
            <v>254.24603734338282</v>
          </cell>
          <cell r="EG160">
            <v>258.2355985608101</v>
          </cell>
          <cell r="EH160">
            <v>258.4045799757838</v>
          </cell>
          <cell r="EI160">
            <v>258.05661824554204</v>
          </cell>
          <cell r="EJ160">
            <v>258.76454038637877</v>
          </cell>
          <cell r="EK160">
            <v>258.12661054760213</v>
          </cell>
          <cell r="EL160">
            <v>259.55145383954044</v>
          </cell>
          <cell r="EM160">
            <v>262.59611897915602</v>
          </cell>
          <cell r="EN160">
            <v>261.77820893508198</v>
          </cell>
          <cell r="EO160">
            <v>262.55612337797879</v>
          </cell>
          <cell r="EP160">
            <v>263.37703309214118</v>
          </cell>
          <cell r="EQ160">
            <v>265.47480237388612</v>
          </cell>
          <cell r="ER160">
            <v>261.5442346681952</v>
          </cell>
          <cell r="ES160">
            <v>263.79498712444308</v>
          </cell>
          <cell r="ET160">
            <v>270.22128034359213</v>
          </cell>
          <cell r="EU160">
            <v>275.77466956704853</v>
          </cell>
          <cell r="EV160">
            <v>283.52081762504582</v>
          </cell>
          <cell r="EW160">
            <v>285.758571510911</v>
          </cell>
          <cell r="EX160">
            <v>275.05874830597639</v>
          </cell>
          <cell r="EY160">
            <v>279.47526256597041</v>
          </cell>
          <cell r="EZ160">
            <v>279.02331227266785</v>
          </cell>
          <cell r="FA160">
            <v>276.86055013900994</v>
          </cell>
          <cell r="FB160">
            <v>277.01353331351277</v>
          </cell>
          <cell r="FC160">
            <v>280.37616348248719</v>
          </cell>
          <cell r="FD160">
            <v>293.07776652634146</v>
          </cell>
          <cell r="FE160">
            <v>297.01333368217945</v>
          </cell>
          <cell r="FF160">
            <v>297.62026693004373</v>
          </cell>
          <cell r="FG160">
            <v>292.62981579315658</v>
          </cell>
          <cell r="FH160">
            <v>292.24385824179649</v>
          </cell>
          <cell r="FI160">
            <v>292.05287924617528</v>
          </cell>
          <cell r="FJ160">
            <v>294.10665336662532</v>
          </cell>
          <cell r="FK160">
            <v>291.70091795581578</v>
          </cell>
          <cell r="FL160">
            <v>287.25440699493885</v>
          </cell>
          <cell r="FM160">
            <v>287.61836696565149</v>
          </cell>
          <cell r="FN160">
            <v>284.28473360753054</v>
          </cell>
          <cell r="FO160">
            <v>277.78044896608588</v>
          </cell>
          <cell r="FP160">
            <v>277.37949306428436</v>
          </cell>
          <cell r="FQ160">
            <v>271.78710812968018</v>
          </cell>
          <cell r="FR160">
            <v>286.73946362978222</v>
          </cell>
          <cell r="FS160">
            <v>300.36496506083012</v>
          </cell>
          <cell r="FT160">
            <v>301.70881726038459</v>
          </cell>
          <cell r="FU160">
            <v>298.08321601366993</v>
          </cell>
          <cell r="FV160">
            <v>293.48672154837845</v>
          </cell>
          <cell r="FW160">
            <v>288.94022158455846</v>
          </cell>
          <cell r="FX160">
            <v>293.55071451026203</v>
          </cell>
          <cell r="FY160">
            <v>299.25408723813291</v>
          </cell>
          <cell r="FZ160">
            <v>301.57283221638204</v>
          </cell>
          <cell r="GA160">
            <v>300.56194339662795</v>
          </cell>
          <cell r="GB160">
            <v>302.20976216512918</v>
          </cell>
          <cell r="GC160">
            <v>310.13489053839442</v>
          </cell>
          <cell r="GD160">
            <v>310.42985809707642</v>
          </cell>
          <cell r="GE160">
            <v>314.46441436582808</v>
          </cell>
          <cell r="GF160">
            <v>321.55563445454834</v>
          </cell>
          <cell r="GG160">
            <v>325.43420787870889</v>
          </cell>
          <cell r="GH160">
            <v>325.98414739489556</v>
          </cell>
          <cell r="GI160">
            <v>334.42521902334687</v>
          </cell>
          <cell r="GJ160">
            <v>338.55476484489441</v>
          </cell>
          <cell r="GK160">
            <v>339.89961693447827</v>
          </cell>
          <cell r="GL160">
            <v>331.23656971949339</v>
          </cell>
          <cell r="GM160">
            <v>330.31467111235855</v>
          </cell>
          <cell r="GN160">
            <v>332.3564465524554</v>
          </cell>
          <cell r="GO160">
            <v>324.85927111178637</v>
          </cell>
          <cell r="GP160">
            <v>318.11301308321953</v>
          </cell>
          <cell r="GQ160">
            <v>320.79071858203412</v>
          </cell>
          <cell r="GR160">
            <v>321.33265897798537</v>
          </cell>
          <cell r="GS160">
            <v>324.11535292989015</v>
          </cell>
          <cell r="GT160">
            <v>326.08913584798574</v>
          </cell>
          <cell r="GU160">
            <v>326.61507800346612</v>
          </cell>
          <cell r="GV160">
            <v>326.315110994637</v>
          </cell>
          <cell r="GW160">
            <v>322.61151832562683</v>
          </cell>
          <cell r="GX160">
            <v>331.14957928693292</v>
          </cell>
          <cell r="GY160">
            <v>329.26078702133896</v>
          </cell>
          <cell r="GZ160">
            <v>321.43064820086954</v>
          </cell>
          <cell r="HA160">
            <v>316.87414933675529</v>
          </cell>
          <cell r="HB160">
            <v>310.90780553114416</v>
          </cell>
          <cell r="HC160">
            <v>317.00913449072834</v>
          </cell>
          <cell r="HD160">
            <v>345.7429742664695</v>
          </cell>
          <cell r="HE160">
            <v>343.04627085709575</v>
          </cell>
          <cell r="HF160">
            <v>339.60964882594345</v>
          </cell>
          <cell r="HG160">
            <v>337.76685150170323</v>
          </cell>
          <cell r="HH160">
            <v>331.98348757147789</v>
          </cell>
          <cell r="HI160">
            <v>343.50822005069256</v>
          </cell>
          <cell r="HJ160">
            <v>348.25469802039862</v>
          </cell>
          <cell r="HK160">
            <v>344.53910667103531</v>
          </cell>
          <cell r="HL160">
            <v>344.61409842324258</v>
          </cell>
          <cell r="HM160">
            <v>347.45678577691319</v>
          </cell>
          <cell r="HN160">
            <v>351.33235953098534</v>
          </cell>
          <cell r="HO160">
            <v>346.16792752897743</v>
          </cell>
          <cell r="HP160">
            <v>341.83140447133781</v>
          </cell>
          <cell r="HQ160">
            <v>341.52143856221443</v>
          </cell>
          <cell r="HR160">
            <v>337.25090824651721</v>
          </cell>
          <cell r="HS160">
            <v>344.77408082795142</v>
          </cell>
          <cell r="HT160">
            <v>357.06872862982749</v>
          </cell>
          <cell r="HU160">
            <v>360.80231799972057</v>
          </cell>
          <cell r="HV160">
            <v>375.07374838978052</v>
          </cell>
          <cell r="HW160">
            <v>376.02564369779827</v>
          </cell>
          <cell r="HX160">
            <v>358.19460480296613</v>
          </cell>
          <cell r="HY160">
            <v>346.78685945719479</v>
          </cell>
          <cell r="HZ160">
            <v>338.46877430236339</v>
          </cell>
          <cell r="IA160">
            <v>341.17747639209028</v>
          </cell>
          <cell r="IB160">
            <v>341.56843339359762</v>
          </cell>
          <cell r="IC160">
            <v>350.88840835791831</v>
          </cell>
          <cell r="ID160">
            <v>354.97395901817083</v>
          </cell>
          <cell r="IE160">
            <v>366.8356544373035</v>
          </cell>
          <cell r="IF160">
            <v>352.19326484632495</v>
          </cell>
          <cell r="IG160">
            <v>336.58698126697544</v>
          </cell>
          <cell r="IH160">
            <v>333.74229413324593</v>
          </cell>
          <cell r="II160">
            <v>331.65052419167756</v>
          </cell>
          <cell r="IJ160">
            <v>319.05890905106065</v>
          </cell>
          <cell r="IK160">
            <v>317.09512503325936</v>
          </cell>
          <cell r="IL160">
            <v>313.40553082466124</v>
          </cell>
          <cell r="IM160">
            <v>332.65541367125513</v>
          </cell>
          <cell r="IN160">
            <v>340.71752697855231</v>
          </cell>
          <cell r="IO160">
            <v>345.13504112857578</v>
          </cell>
          <cell r="IP160">
            <v>342.76830142891407</v>
          </cell>
          <cell r="IQ160">
            <v>344.72108665639166</v>
          </cell>
          <cell r="IR160">
            <v>334.17724629604817</v>
          </cell>
          <cell r="IS160">
            <v>324.59829981410508</v>
          </cell>
          <cell r="IT160">
            <v>325.64918423503639</v>
          </cell>
          <cell r="IU160">
            <v>325.59519017344712</v>
          </cell>
          <cell r="IV160">
            <v>328.95882023245099</v>
          </cell>
          <cell r="IW160">
            <v>340.86651059293746</v>
          </cell>
          <cell r="IX160">
            <v>346.46089530760054</v>
          </cell>
          <cell r="IY160">
            <v>341.06448881876469</v>
          </cell>
          <cell r="IZ160">
            <v>331.97948801136016</v>
          </cell>
          <cell r="JA160">
            <v>332.53442697769407</v>
          </cell>
          <cell r="JB160">
            <v>341.14448002111914</v>
          </cell>
          <cell r="JC160">
            <v>340.87650949323177</v>
          </cell>
          <cell r="JD160">
            <v>339.91061572480197</v>
          </cell>
          <cell r="JE160">
            <v>356.58678163564201</v>
          </cell>
          <cell r="JF160">
            <v>363.67900161439178</v>
          </cell>
          <cell r="JG160">
            <v>365.39481290489437</v>
          </cell>
          <cell r="JH160">
            <v>363.68500095456841</v>
          </cell>
          <cell r="JI160">
            <v>357.01173489814994</v>
          </cell>
          <cell r="JJ160">
            <v>348.30969197201728</v>
          </cell>
          <cell r="JK160">
            <v>338.68375065869094</v>
          </cell>
          <cell r="JL160">
            <v>339.38467356932165</v>
          </cell>
          <cell r="JM160">
            <v>357.8256453821063</v>
          </cell>
          <cell r="JN160">
            <v>382.43493878644705</v>
          </cell>
          <cell r="JO160">
            <v>385.06065000373127</v>
          </cell>
          <cell r="JP160">
            <v>386.23352100825309</v>
          </cell>
          <cell r="JQ160">
            <v>389.553155905962</v>
          </cell>
          <cell r="JR160">
            <v>378.51836954116823</v>
          </cell>
          <cell r="JS160">
            <v>385.09264648467303</v>
          </cell>
          <cell r="JT160">
            <v>392.80379839164016</v>
          </cell>
          <cell r="JU160">
            <v>392.28285568630696</v>
          </cell>
          <cell r="JV160">
            <v>398.68615143477916</v>
          </cell>
          <cell r="JW160">
            <v>406.14633094435925</v>
          </cell>
          <cell r="JX160">
            <v>419.81682742673161</v>
          </cell>
          <cell r="JY160">
            <v>417.59407189130781</v>
          </cell>
          <cell r="JZ160">
            <v>412.38764450806377</v>
          </cell>
          <cell r="KA160">
            <v>414.54340741151572</v>
          </cell>
          <cell r="KB160">
            <v>411.8257063115239</v>
          </cell>
          <cell r="KC160">
            <v>413.94247350382807</v>
          </cell>
          <cell r="KD160">
            <v>412.91258677351476</v>
          </cell>
          <cell r="KE160">
            <v>413.7864906592369</v>
          </cell>
          <cell r="KF160">
            <v>400.07299890559915</v>
          </cell>
          <cell r="KG160">
            <v>389.91211642652746</v>
          </cell>
          <cell r="KH160">
            <v>382.30195341253278</v>
          </cell>
          <cell r="KI160">
            <v>381.98298849314449</v>
          </cell>
          <cell r="KJ160">
            <v>381.29406426286698</v>
          </cell>
          <cell r="KK160">
            <v>390.79601921254397</v>
          </cell>
          <cell r="KL160">
            <v>393.41873075973984</v>
          </cell>
          <cell r="KM160">
            <v>395.65348497551679</v>
          </cell>
          <cell r="KN160">
            <v>390.45305693244933</v>
          </cell>
          <cell r="KO160">
            <v>396.93634388327598</v>
          </cell>
          <cell r="KP160">
            <v>393.34473889756202</v>
          </cell>
          <cell r="KQ160">
            <v>381.64702544325593</v>
          </cell>
          <cell r="KR160">
            <v>367.39359307372575</v>
          </cell>
          <cell r="KS160">
            <v>366.74866400474309</v>
          </cell>
          <cell r="KT160">
            <v>368.96242052990198</v>
          </cell>
          <cell r="KU160">
            <v>381.74201499605181</v>
          </cell>
          <cell r="KV160">
            <v>383.70479912382365</v>
          </cell>
          <cell r="KW160">
            <v>385.51559996712206</v>
          </cell>
          <cell r="KX160">
            <v>381.66602335381509</v>
          </cell>
          <cell r="KY160">
            <v>378.05242078745363</v>
          </cell>
          <cell r="KZ160">
            <v>381.32206118369101</v>
          </cell>
          <cell r="LA160">
            <v>382.40894164568186</v>
          </cell>
          <cell r="LB160">
            <v>378.26339758366345</v>
          </cell>
          <cell r="LC160">
            <v>377.47248457038404</v>
          </cell>
          <cell r="LD160">
            <v>381.3910535957217</v>
          </cell>
          <cell r="LE160">
            <v>388.30129358911512</v>
          </cell>
          <cell r="LF160">
            <v>403.49962203645703</v>
          </cell>
          <cell r="LG160">
            <v>412.05968057841062</v>
          </cell>
          <cell r="LH160">
            <v>414.75138453763725</v>
          </cell>
          <cell r="LI160">
            <v>414.69339091593025</v>
          </cell>
          <cell r="LJ160">
            <v>404.94146345889567</v>
          </cell>
          <cell r="LK160">
            <v>403.00767614197736</v>
          </cell>
          <cell r="LL160">
            <v>399.12810282778742</v>
          </cell>
          <cell r="LM160">
            <v>402.93068460971119</v>
          </cell>
          <cell r="LN160">
            <v>401.82780590724946</v>
          </cell>
          <cell r="LO160">
            <v>417.29510477250813</v>
          </cell>
          <cell r="LP160">
            <v>422.95148266899582</v>
          </cell>
          <cell r="LQ160">
            <v>425.72817728072403</v>
          </cell>
          <cell r="LR160">
            <v>421.74061584335561</v>
          </cell>
          <cell r="LS160">
            <v>430.07169956856967</v>
          </cell>
          <cell r="LT160">
            <v>423.37043659132718</v>
          </cell>
          <cell r="LU160">
            <v>418.78294113630056</v>
          </cell>
          <cell r="LV160">
            <v>407.96413101786379</v>
          </cell>
          <cell r="LW160">
            <v>393.78968996065856</v>
          </cell>
          <cell r="LX160">
            <v>400.47895425754785</v>
          </cell>
          <cell r="LY160">
            <v>403.44262830477953</v>
          </cell>
          <cell r="LZ160">
            <v>395.78847012948989</v>
          </cell>
          <cell r="MA160">
            <v>409.44496815145015</v>
          </cell>
          <cell r="MB160">
            <v>419.48086437684299</v>
          </cell>
          <cell r="MC160">
            <v>433.89127948099377</v>
          </cell>
          <cell r="MD160">
            <v>438.22680264860389</v>
          </cell>
          <cell r="ME160">
            <v>431.5265395613909</v>
          </cell>
          <cell r="MF160">
            <v>419.31288285189868</v>
          </cell>
          <cell r="MG160">
            <v>411.61772918540242</v>
          </cell>
          <cell r="MH160">
            <v>413.68750154632329</v>
          </cell>
          <cell r="MI160">
            <v>413.11956400960685</v>
          </cell>
          <cell r="MJ160">
            <v>408.97401994758843</v>
          </cell>
          <cell r="MK160">
            <v>411.89169905346631</v>
          </cell>
          <cell r="ML160">
            <v>426.01114615905283</v>
          </cell>
          <cell r="MM160">
            <v>438.20080550783877</v>
          </cell>
          <cell r="MN160">
            <v>448.87663135206697</v>
          </cell>
          <cell r="MO160">
            <v>444.8350758531094</v>
          </cell>
          <cell r="MP160">
            <v>438.78474128502609</v>
          </cell>
          <cell r="MQ160">
            <v>433.31434293401242</v>
          </cell>
          <cell r="MR160">
            <v>437.34789931273463</v>
          </cell>
          <cell r="MS160">
            <v>440.77152277350427</v>
          </cell>
          <cell r="MT160">
            <v>432.70141034597162</v>
          </cell>
          <cell r="MU160">
            <v>429.12680349075794</v>
          </cell>
          <cell r="MV160">
            <v>438.34179000198839</v>
          </cell>
          <cell r="MW160">
            <v>461.5202407742143</v>
          </cell>
          <cell r="MX160">
            <v>467.62256962382793</v>
          </cell>
          <cell r="MY160">
            <v>449.89351951199768</v>
          </cell>
          <cell r="MZ160">
            <v>430.47765492051838</v>
          </cell>
          <cell r="NA160">
            <v>429.60675070488452</v>
          </cell>
          <cell r="NB160">
            <v>435.62308901196718</v>
          </cell>
          <cell r="NC160">
            <v>433.87228157043461</v>
          </cell>
          <cell r="ND160">
            <v>433.73229696631427</v>
          </cell>
          <cell r="NE160">
            <v>445.23803153496976</v>
          </cell>
          <cell r="NF160">
            <v>443.21125444531441</v>
          </cell>
          <cell r="NG160">
            <v>436.76696320563553</v>
          </cell>
          <cell r="NH160">
            <v>433.82128717893363</v>
          </cell>
          <cell r="NI160">
            <v>439.15370070588591</v>
          </cell>
          <cell r="NJ160">
            <v>435.40811265563968</v>
          </cell>
          <cell r="NK160">
            <v>430.69063149678709</v>
          </cell>
          <cell r="NL160">
            <v>422.21656349736452</v>
          </cell>
          <cell r="NM160">
            <v>428.77784187048672</v>
          </cell>
          <cell r="NN160">
            <v>448.72064850747586</v>
          </cell>
          <cell r="NO160">
            <v>443.19725598490237</v>
          </cell>
          <cell r="NP160">
            <v>460.99629839879276</v>
          </cell>
          <cell r="NQ160">
            <v>462.30915400743487</v>
          </cell>
          <cell r="NR160">
            <v>451.87830122041703</v>
          </cell>
          <cell r="NS160">
            <v>458.51357145571711</v>
          </cell>
          <cell r="NT160">
            <v>455.30092479115723</v>
          </cell>
          <cell r="NU160">
            <v>479.69324205911158</v>
          </cell>
          <cell r="NV160">
            <v>492.5428288273215</v>
          </cell>
          <cell r="NW160">
            <v>496.49239444357158</v>
          </cell>
          <cell r="NX160">
            <v>497.62726962697508</v>
          </cell>
          <cell r="NY160">
            <v>483.47782582050564</v>
          </cell>
          <cell r="NZ160">
            <v>469.59935221201181</v>
          </cell>
          <cell r="OA160">
            <v>469.26738872224092</v>
          </cell>
          <cell r="OB160">
            <v>467.83754598015548</v>
          </cell>
          <cell r="OC160">
            <v>465.05285224819181</v>
          </cell>
          <cell r="OD160">
            <v>464.25394011467694</v>
          </cell>
          <cell r="OE160">
            <v>459.54545796608926</v>
          </cell>
          <cell r="OF160">
            <v>453.98706929248567</v>
          </cell>
          <cell r="OG160">
            <v>452.00228758406644</v>
          </cell>
          <cell r="OH160">
            <v>446.0139461978078</v>
          </cell>
          <cell r="OI160">
            <v>444.7000906991363</v>
          </cell>
          <cell r="OJ160">
            <v>443.30024465793372</v>
          </cell>
          <cell r="OK160">
            <v>456.15683065634965</v>
          </cell>
          <cell r="OL160">
            <v>472.36304825335742</v>
          </cell>
          <cell r="OM160">
            <v>476.94454436820746</v>
          </cell>
          <cell r="ON160">
            <v>473.3989343238473</v>
          </cell>
          <cell r="OO160">
            <v>473.64790694117545</v>
          </cell>
          <cell r="OP160">
            <v>465.52480034208298</v>
          </cell>
          <cell r="OQ160">
            <v>457.92463622838261</v>
          </cell>
          <cell r="OR160">
            <v>444.34912929880619</v>
          </cell>
          <cell r="OS160">
            <v>455.02595503306389</v>
          </cell>
          <cell r="OT160">
            <v>447.36479762756824</v>
          </cell>
          <cell r="OU160">
            <v>440.49455323535204</v>
          </cell>
          <cell r="OV160">
            <v>432.58142354243995</v>
          </cell>
          <cell r="OW160">
            <v>427.69896052873133</v>
          </cell>
          <cell r="OX160">
            <v>432.18946665090323</v>
          </cell>
          <cell r="OY160">
            <v>430.66063479590417</v>
          </cell>
          <cell r="OZ160">
            <v>429.63174795562026</v>
          </cell>
          <cell r="PA160">
            <v>439.57565429830555</v>
          </cell>
          <cell r="PB160">
            <v>420.70772944295408</v>
          </cell>
          <cell r="PC160">
            <v>413.66850363576413</v>
          </cell>
          <cell r="PD160">
            <v>411.19677548301223</v>
          </cell>
          <cell r="PE160">
            <v>399.73403618562224</v>
          </cell>
          <cell r="PF160">
            <v>394.89556833320859</v>
          </cell>
          <cell r="PG160">
            <v>393.33673977732656</v>
          </cell>
          <cell r="PH160">
            <v>372.16906785428523</v>
          </cell>
          <cell r="PI160">
            <v>358.90552661389114</v>
          </cell>
          <cell r="PJ160">
            <v>362.36914567583801</v>
          </cell>
          <cell r="PK160">
            <v>368.95342151963712</v>
          </cell>
          <cell r="PL160">
            <v>369.37937467217449</v>
          </cell>
          <cell r="PM160">
            <v>368.37248541253808</v>
          </cell>
          <cell r="PN160">
            <v>372.26505729711056</v>
          </cell>
          <cell r="PO160">
            <v>383.38383442437646</v>
          </cell>
          <cell r="PP160">
            <v>383.75979307544236</v>
          </cell>
          <cell r="PQ160">
            <v>403.28464568012953</v>
          </cell>
          <cell r="PR160">
            <v>417.69006133413313</v>
          </cell>
          <cell r="PS160">
            <v>406.69527057051658</v>
          </cell>
          <cell r="PT160">
            <v>404.69449062162636</v>
          </cell>
          <cell r="PU160">
            <v>395.65648464560508</v>
          </cell>
          <cell r="PV160">
            <v>391.0149951289892</v>
          </cell>
          <cell r="PW160">
            <v>393.52571899288893</v>
          </cell>
          <cell r="PX160">
            <v>388.07631833249332</v>
          </cell>
          <cell r="PY160">
            <v>384.06875909453629</v>
          </cell>
          <cell r="PZ160">
            <v>385.27162679994109</v>
          </cell>
          <cell r="QA160">
            <v>378.33638955581188</v>
          </cell>
          <cell r="QB160">
            <v>376.62457782542702</v>
          </cell>
          <cell r="QC160">
            <v>375.20773365372423</v>
          </cell>
          <cell r="QD160">
            <v>363.93397357189656</v>
          </cell>
          <cell r="QE160">
            <v>364.54690615993735</v>
          </cell>
          <cell r="QF160">
            <v>360.69732954663039</v>
          </cell>
          <cell r="QG160">
            <v>353.3041426690221</v>
          </cell>
          <cell r="QH160">
            <v>350.86241121715307</v>
          </cell>
          <cell r="QI160">
            <v>350.45045652502773</v>
          </cell>
          <cell r="QJ160">
            <v>354.48901235389712</v>
          </cell>
          <cell r="QK160">
            <v>349.68054120236633</v>
          </cell>
          <cell r="QL160">
            <v>351.86430102664235</v>
          </cell>
          <cell r="QM160">
            <v>344.86507082062963</v>
          </cell>
          <cell r="QN160">
            <v>345.27402584266662</v>
          </cell>
          <cell r="QO160">
            <v>347.11682316690678</v>
          </cell>
          <cell r="QP160">
            <v>339.21769193440673</v>
          </cell>
          <cell r="QQ160">
            <v>333.83228423589469</v>
          </cell>
          <cell r="QR160">
            <v>332.3224502914548</v>
          </cell>
          <cell r="QS160">
            <v>330.71062756401301</v>
          </cell>
          <cell r="QT160">
            <v>330.5446458191276</v>
          </cell>
          <cell r="QU160">
            <v>329.65274391287568</v>
          </cell>
          <cell r="QV160">
            <v>326.79705798882247</v>
          </cell>
          <cell r="QW160">
            <v>332.1644676668048</v>
          </cell>
          <cell r="QX160">
            <v>336.71996664088965</v>
          </cell>
          <cell r="QY160">
            <v>333.94927136933802</v>
          </cell>
          <cell r="QZ160">
            <v>339.95661066615583</v>
          </cell>
          <cell r="RA160">
            <v>355.86986048454048</v>
          </cell>
          <cell r="RB160">
            <v>364.00496576398615</v>
          </cell>
          <cell r="RC160">
            <v>365.43280872601269</v>
          </cell>
          <cell r="RD160">
            <v>368.52546858704085</v>
          </cell>
          <cell r="RE160">
            <v>371.61512877798083</v>
          </cell>
          <cell r="RF160">
            <v>369.37037566190958</v>
          </cell>
          <cell r="RG160">
            <v>365.18083643859626</v>
          </cell>
          <cell r="RH160">
            <v>361.895197801888</v>
          </cell>
          <cell r="RI160">
            <v>363.08206726682187</v>
          </cell>
          <cell r="RJ160">
            <v>365.58579190051552</v>
          </cell>
          <cell r="RK160">
            <v>366.53068797832731</v>
          </cell>
          <cell r="RL160">
            <v>364.38092441505194</v>
          </cell>
          <cell r="RM160">
            <v>360.82731525045637</v>
          </cell>
          <cell r="RN160">
            <v>362.07617789721485</v>
          </cell>
          <cell r="RO160">
            <v>369.23139094781874</v>
          </cell>
          <cell r="RP160">
            <v>369.68934058129787</v>
          </cell>
          <cell r="RQ160">
            <v>369.72933618247509</v>
          </cell>
          <cell r="RR160">
            <v>367.55457536846404</v>
          </cell>
          <cell r="RS160">
            <v>363.0530704559684</v>
          </cell>
          <cell r="RT160">
            <v>362.92508453220125</v>
          </cell>
          <cell r="RU160">
            <v>354.96296022784713</v>
          </cell>
          <cell r="RV160">
            <v>346.30291268295048</v>
          </cell>
          <cell r="RW160">
            <v>343.56521378237011</v>
          </cell>
          <cell r="RX160">
            <v>342.00338555639979</v>
          </cell>
          <cell r="RY160">
            <v>344.1451499994397</v>
          </cell>
          <cell r="RZ160">
            <v>342.51032980132101</v>
          </cell>
          <cell r="SA160">
            <v>336.05703955137727</v>
          </cell>
          <cell r="SB160">
            <v>330.47165384697911</v>
          </cell>
          <cell r="SC160">
            <v>332.70640806275605</v>
          </cell>
          <cell r="SD160">
            <v>334.42021957319974</v>
          </cell>
          <cell r="SE160">
            <v>333.27634537953139</v>
          </cell>
          <cell r="SF160">
            <v>333.34333801150319</v>
          </cell>
          <cell r="SG160">
            <v>353.44012771302459</v>
          </cell>
          <cell r="SH160">
            <v>353.83908383476734</v>
          </cell>
          <cell r="SI160">
            <v>354.53000784510374</v>
          </cell>
          <cell r="SJ160">
            <v>357.22871103453633</v>
          </cell>
          <cell r="SK160">
            <v>354.68199112957717</v>
          </cell>
          <cell r="SL160">
            <v>353.82008592420817</v>
          </cell>
          <cell r="SM160">
            <v>352.9861776396632</v>
          </cell>
          <cell r="SN160">
            <v>349.87252008801698</v>
          </cell>
          <cell r="SO160">
            <v>350.68643057197335</v>
          </cell>
          <cell r="SP160">
            <v>351.68032126122711</v>
          </cell>
          <cell r="SQ160">
            <v>352.15626891523601</v>
          </cell>
          <cell r="SR160">
            <v>340.03360219842199</v>
          </cell>
          <cell r="SS160">
            <v>341.03449211788177</v>
          </cell>
          <cell r="SU160">
            <v>362.41500000000002</v>
          </cell>
          <cell r="SV160">
            <v>366.10700000000003</v>
          </cell>
        </row>
        <row r="161">
          <cell r="B161" t="str">
            <v>VW 4 5/8 PERP nc-28</v>
          </cell>
          <cell r="C161" t="str">
            <v>XS1799939027</v>
          </cell>
          <cell r="D161">
            <v>414.91238657927511</v>
          </cell>
          <cell r="E161">
            <v>415.66808494019511</v>
          </cell>
          <cell r="F161">
            <v>419.05173434722423</v>
          </cell>
          <cell r="G161">
            <v>420.36820887279509</v>
          </cell>
          <cell r="H161">
            <v>420.04633734869958</v>
          </cell>
          <cell r="I161">
            <v>425.91799366092687</v>
          </cell>
          <cell r="J161">
            <v>428.92279428648948</v>
          </cell>
          <cell r="K161">
            <v>427.40839876163005</v>
          </cell>
          <cell r="L161">
            <v>424.35661688876155</v>
          </cell>
          <cell r="M161">
            <v>419.48356198203567</v>
          </cell>
          <cell r="N161">
            <v>412.86720291995999</v>
          </cell>
          <cell r="O161">
            <v>419.48456158304214</v>
          </cell>
          <cell r="P161">
            <v>409.245648473382</v>
          </cell>
          <cell r="Q161">
            <v>406.05292285859582</v>
          </cell>
          <cell r="R161">
            <v>394.32860265326497</v>
          </cell>
          <cell r="S161">
            <v>387.53031620800493</v>
          </cell>
          <cell r="T161">
            <v>402.56631454789635</v>
          </cell>
          <cell r="U161">
            <v>399.77842734074591</v>
          </cell>
          <cell r="V161">
            <v>409.6984677293301</v>
          </cell>
          <cell r="W161">
            <v>383.18105222868923</v>
          </cell>
          <cell r="X161">
            <v>363.57187928402425</v>
          </cell>
          <cell r="Y161">
            <v>348.52088692903521</v>
          </cell>
          <cell r="Z161">
            <v>359.64844533348082</v>
          </cell>
          <cell r="AA161">
            <v>398.28902184104919</v>
          </cell>
          <cell r="AB161">
            <v>408.66787909162048</v>
          </cell>
          <cell r="AC161">
            <v>431.25986143970493</v>
          </cell>
          <cell r="AD161">
            <v>437.68829551255703</v>
          </cell>
          <cell r="AE161">
            <v>437.2504702717066</v>
          </cell>
          <cell r="AF161">
            <v>428.29704405641559</v>
          </cell>
          <cell r="AG161">
            <v>427.09652324759958</v>
          </cell>
          <cell r="AH161">
            <v>438.79785262978078</v>
          </cell>
          <cell r="AI161">
            <v>450.12533123552799</v>
          </cell>
          <cell r="AJ161">
            <v>452.76127908968925</v>
          </cell>
          <cell r="AK161">
            <v>452.07455319821833</v>
          </cell>
          <cell r="AL161">
            <v>456.49578845000269</v>
          </cell>
          <cell r="AM161">
            <v>465.51318912971021</v>
          </cell>
          <cell r="AN161">
            <v>485.549191704154</v>
          </cell>
          <cell r="AO161">
            <v>497.4914249289036</v>
          </cell>
          <cell r="AP161">
            <v>498.21713525962826</v>
          </cell>
          <cell r="AQ161">
            <v>491.15295494663712</v>
          </cell>
          <cell r="AR161">
            <v>487.68333985304832</v>
          </cell>
          <cell r="AS161">
            <v>488.61296878910065</v>
          </cell>
          <cell r="AT161">
            <v>494.65855567646025</v>
          </cell>
          <cell r="AU161">
            <v>497.85228089225291</v>
          </cell>
          <cell r="AV161">
            <v>498.50002234447004</v>
          </cell>
          <cell r="AW161">
            <v>504.44464953017234</v>
          </cell>
          <cell r="AX161">
            <v>507.2945119997263</v>
          </cell>
          <cell r="AY161">
            <v>480.37325769245626</v>
          </cell>
          <cell r="AZ161">
            <v>468.50499494218826</v>
          </cell>
          <cell r="BA161">
            <v>457.68331444573403</v>
          </cell>
          <cell r="BB161">
            <v>447.58334587597847</v>
          </cell>
          <cell r="BC161">
            <v>465.07336468684673</v>
          </cell>
          <cell r="BD161">
            <v>466.22590464735026</v>
          </cell>
          <cell r="BE161">
            <v>507.31850242388248</v>
          </cell>
          <cell r="BF161">
            <v>515.28732164776329</v>
          </cell>
          <cell r="BG161">
            <v>498.16115760326386</v>
          </cell>
          <cell r="BH161">
            <v>488.0511930234432</v>
          </cell>
          <cell r="BI161">
            <v>480.10436502170563</v>
          </cell>
          <cell r="BJ161">
            <v>456.8276559841633</v>
          </cell>
          <cell r="BK161">
            <v>443.80285486936572</v>
          </cell>
          <cell r="BL161">
            <v>490.06338984954357</v>
          </cell>
          <cell r="BM161">
            <v>542.9362854877711</v>
          </cell>
          <cell r="BN161">
            <v>568.23918576550489</v>
          </cell>
          <cell r="BO161">
            <v>624.13387524640564</v>
          </cell>
          <cell r="BP161">
            <v>629.89257664489742</v>
          </cell>
          <cell r="BQ161">
            <v>618.86297913908959</v>
          </cell>
          <cell r="BR161">
            <v>598.57307790899279</v>
          </cell>
          <cell r="BS161">
            <v>587.4325246914625</v>
          </cell>
          <cell r="BT161">
            <v>565.12043062520024</v>
          </cell>
          <cell r="BU161">
            <v>532.84731252908705</v>
          </cell>
          <cell r="BV161">
            <v>500.65516211450102</v>
          </cell>
          <cell r="BW161">
            <v>495.03240645289424</v>
          </cell>
          <cell r="BX161">
            <v>604.93753751742838</v>
          </cell>
          <cell r="BY161">
            <v>655.19647652363778</v>
          </cell>
          <cell r="BZ161">
            <v>637.1706715732812</v>
          </cell>
          <cell r="CA161">
            <v>716.10216585016258</v>
          </cell>
          <cell r="CB161">
            <v>699.07996031033997</v>
          </cell>
          <cell r="CC161">
            <v>654.26084998154647</v>
          </cell>
          <cell r="CD161">
            <v>561.37092724978925</v>
          </cell>
          <cell r="CE161">
            <v>484.44063418793678</v>
          </cell>
          <cell r="CF161">
            <v>479.44062995338442</v>
          </cell>
          <cell r="CG161">
            <v>399.62848718976977</v>
          </cell>
          <cell r="CH161">
            <v>394.70945063674452</v>
          </cell>
          <cell r="CI161">
            <v>408.92577615129949</v>
          </cell>
          <cell r="CJ161">
            <v>358.87275495243074</v>
          </cell>
          <cell r="CK161">
            <v>326.67260772979262</v>
          </cell>
          <cell r="CL161">
            <v>311.62761298084263</v>
          </cell>
          <cell r="CM161">
            <v>317.61422340881825</v>
          </cell>
          <cell r="CN161">
            <v>344.50249088287353</v>
          </cell>
          <cell r="CO161">
            <v>346.92752292466162</v>
          </cell>
          <cell r="CP161">
            <v>323.48288091802601</v>
          </cell>
          <cell r="CQ161">
            <v>304.57242907691005</v>
          </cell>
          <cell r="CR161">
            <v>301.09981518030168</v>
          </cell>
          <cell r="CS161">
            <v>294.87829851579664</v>
          </cell>
          <cell r="CT161">
            <v>277.87208659207823</v>
          </cell>
          <cell r="CU161">
            <v>278.420867544651</v>
          </cell>
          <cell r="CV161">
            <v>277.68616080486777</v>
          </cell>
          <cell r="CW161">
            <v>278.92466645193099</v>
          </cell>
          <cell r="CX161">
            <v>276.38068189036846</v>
          </cell>
          <cell r="CY161">
            <v>276.16076966893672</v>
          </cell>
          <cell r="CZ161">
            <v>275.25613075804711</v>
          </cell>
          <cell r="DA161">
            <v>272.45125033378599</v>
          </cell>
          <cell r="DB161">
            <v>276.21774692630765</v>
          </cell>
          <cell r="DC161">
            <v>278.09099921250345</v>
          </cell>
          <cell r="DD161">
            <v>273.14697263431549</v>
          </cell>
          <cell r="DE161">
            <v>268.85068750834466</v>
          </cell>
          <cell r="DF161">
            <v>271.83449651277061</v>
          </cell>
          <cell r="DG161">
            <v>281.77053051745889</v>
          </cell>
          <cell r="DH161">
            <v>288.90068449687959</v>
          </cell>
          <cell r="DI161">
            <v>288.02303481316562</v>
          </cell>
          <cell r="DJ161">
            <v>285.51003788280491</v>
          </cell>
          <cell r="DK161">
            <v>280.57100930964947</v>
          </cell>
          <cell r="DL161">
            <v>284.26953303372858</v>
          </cell>
          <cell r="DM161">
            <v>289.4284738283157</v>
          </cell>
          <cell r="DN161">
            <v>278.23694095945359</v>
          </cell>
          <cell r="DO161">
            <v>275.31010921239857</v>
          </cell>
          <cell r="DP161">
            <v>269.33349479448793</v>
          </cell>
          <cell r="DQ161">
            <v>270.42305989158154</v>
          </cell>
          <cell r="DR161">
            <v>269.36348282468322</v>
          </cell>
          <cell r="DS161">
            <v>272.49123437404637</v>
          </cell>
          <cell r="DT161">
            <v>279.04561817371842</v>
          </cell>
          <cell r="DU161">
            <v>281.54562029099463</v>
          </cell>
          <cell r="DV161">
            <v>279.31351124346259</v>
          </cell>
          <cell r="DW161">
            <v>279.2545347840786</v>
          </cell>
          <cell r="DX161">
            <v>283.22894838595391</v>
          </cell>
          <cell r="DY161">
            <v>283.90767746937274</v>
          </cell>
          <cell r="DZ161">
            <v>290.57501618278025</v>
          </cell>
          <cell r="EA161">
            <v>289.69136889302735</v>
          </cell>
          <cell r="EB161">
            <v>286.26173783969875</v>
          </cell>
          <cell r="EC161">
            <v>282.57321012568474</v>
          </cell>
          <cell r="ED161">
            <v>274.97024487018581</v>
          </cell>
          <cell r="EE161">
            <v>271.49563177156449</v>
          </cell>
          <cell r="EF161">
            <v>271.83149770975115</v>
          </cell>
          <cell r="EG161">
            <v>276.55961047053341</v>
          </cell>
          <cell r="EH161">
            <v>276.54361685442922</v>
          </cell>
          <cell r="EI161">
            <v>276.89747561073301</v>
          </cell>
          <cell r="EJ161">
            <v>278.290919413805</v>
          </cell>
          <cell r="EK161">
            <v>277.8810830011368</v>
          </cell>
          <cell r="EL161">
            <v>280.36709070432187</v>
          </cell>
          <cell r="EM161">
            <v>284.47245203804971</v>
          </cell>
          <cell r="EN161">
            <v>284.15457891798019</v>
          </cell>
          <cell r="EO161">
            <v>285.02623099565506</v>
          </cell>
          <cell r="EP161">
            <v>285.87189344716069</v>
          </cell>
          <cell r="EQ161">
            <v>287.34930373477937</v>
          </cell>
          <cell r="ER161">
            <v>283.53182749092576</v>
          </cell>
          <cell r="ES161">
            <v>285.53402830696109</v>
          </cell>
          <cell r="ET161">
            <v>293.0830151081085</v>
          </cell>
          <cell r="EU161">
            <v>297.9770616359711</v>
          </cell>
          <cell r="EV161">
            <v>305.98586490011218</v>
          </cell>
          <cell r="EW161">
            <v>308.08802581679822</v>
          </cell>
          <cell r="EX161">
            <v>299.86230913424492</v>
          </cell>
          <cell r="EY161">
            <v>304.38150528466701</v>
          </cell>
          <cell r="EZ161">
            <v>305.01325312078001</v>
          </cell>
          <cell r="FA161">
            <v>304.15959386122228</v>
          </cell>
          <cell r="FB161">
            <v>304.19557949745655</v>
          </cell>
          <cell r="FC161">
            <v>307.1214116435051</v>
          </cell>
          <cell r="FD161">
            <v>316.79255138146874</v>
          </cell>
          <cell r="FE161">
            <v>319.2575674635172</v>
          </cell>
          <cell r="FF161">
            <v>320.59503361022473</v>
          </cell>
          <cell r="FG161">
            <v>316.18779277253151</v>
          </cell>
          <cell r="FH161">
            <v>316.00086738431457</v>
          </cell>
          <cell r="FI161">
            <v>316.29974808526038</v>
          </cell>
          <cell r="FJ161">
            <v>318.34593134558202</v>
          </cell>
          <cell r="FK161">
            <v>316.27675726211072</v>
          </cell>
          <cell r="FL161">
            <v>311.35971991109847</v>
          </cell>
          <cell r="FM161">
            <v>311.86551802039145</v>
          </cell>
          <cell r="FN161">
            <v>309.55044208931923</v>
          </cell>
          <cell r="FO161">
            <v>302.98206387555598</v>
          </cell>
          <cell r="FP161">
            <v>301.53963962316516</v>
          </cell>
          <cell r="FQ161">
            <v>296.62660067617895</v>
          </cell>
          <cell r="FR161">
            <v>308.22397155368327</v>
          </cell>
          <cell r="FS161">
            <v>323.5278629633188</v>
          </cell>
          <cell r="FT161">
            <v>325.81395046520237</v>
          </cell>
          <cell r="FU161">
            <v>321.82154404520986</v>
          </cell>
          <cell r="FV161">
            <v>316.46168344831472</v>
          </cell>
          <cell r="FW161">
            <v>310.81193855953217</v>
          </cell>
          <cell r="FX161">
            <v>314.9932695697546</v>
          </cell>
          <cell r="FY161">
            <v>320.35512936866286</v>
          </cell>
          <cell r="FZ161">
            <v>322.93709876847265</v>
          </cell>
          <cell r="GA161">
            <v>320.84093545782565</v>
          </cell>
          <cell r="GB161">
            <v>320.98287880074975</v>
          </cell>
          <cell r="GC161">
            <v>327.64921791315078</v>
          </cell>
          <cell r="GD161">
            <v>329.65641673421862</v>
          </cell>
          <cell r="GE161">
            <v>331.88552697873115</v>
          </cell>
          <cell r="GF161">
            <v>337.57225710475444</v>
          </cell>
          <cell r="GG161">
            <v>341.74659090793131</v>
          </cell>
          <cell r="GH161">
            <v>341.10384746074675</v>
          </cell>
          <cell r="GI161">
            <v>350.14323936259746</v>
          </cell>
          <cell r="GJ161">
            <v>353.48090712332726</v>
          </cell>
          <cell r="GK161">
            <v>354.30457835268976</v>
          </cell>
          <cell r="GL161">
            <v>345.25319123876096</v>
          </cell>
          <cell r="GM161">
            <v>344.1326385104656</v>
          </cell>
          <cell r="GN161">
            <v>346.15982935166357</v>
          </cell>
          <cell r="GO161">
            <v>339.59744874393942</v>
          </cell>
          <cell r="GP161">
            <v>333.79376530015469</v>
          </cell>
          <cell r="GQ161">
            <v>337.49128942322727</v>
          </cell>
          <cell r="GR161">
            <v>338.92771606957911</v>
          </cell>
          <cell r="GS161">
            <v>341.24978920769695</v>
          </cell>
          <cell r="GT161">
            <v>342.65922662687302</v>
          </cell>
          <cell r="GU161">
            <v>343.36394533646103</v>
          </cell>
          <cell r="GV161">
            <v>342.33335669875146</v>
          </cell>
          <cell r="GW161">
            <v>338.49588843476772</v>
          </cell>
          <cell r="GX161">
            <v>344.95830894184115</v>
          </cell>
          <cell r="GY161">
            <v>342.11144527530666</v>
          </cell>
          <cell r="GZ161">
            <v>333.5038810082674</v>
          </cell>
          <cell r="HA161">
            <v>328.20399647176265</v>
          </cell>
          <cell r="HB161">
            <v>323.65981029617785</v>
          </cell>
          <cell r="HC161">
            <v>329.75637683486934</v>
          </cell>
          <cell r="HD161">
            <v>356.40274086534981</v>
          </cell>
          <cell r="HE161">
            <v>354.45451850366595</v>
          </cell>
          <cell r="HF161">
            <v>352.65623629295828</v>
          </cell>
          <cell r="HG161">
            <v>353.09506113481518</v>
          </cell>
          <cell r="HH161">
            <v>347.62724362921716</v>
          </cell>
          <cell r="HI161">
            <v>359.38954867279529</v>
          </cell>
          <cell r="HJ161">
            <v>363.63285494542123</v>
          </cell>
          <cell r="HK161">
            <v>360.86795856142044</v>
          </cell>
          <cell r="HL161">
            <v>361.41274110996727</v>
          </cell>
          <cell r="HM161">
            <v>363.96772128260136</v>
          </cell>
          <cell r="HN161">
            <v>368.95872910809516</v>
          </cell>
          <cell r="HO161">
            <v>363.46792077934742</v>
          </cell>
          <cell r="HP161">
            <v>358.95272303295138</v>
          </cell>
          <cell r="HQ161">
            <v>358.05408172810075</v>
          </cell>
          <cell r="HR161">
            <v>355.48710634338858</v>
          </cell>
          <cell r="HS161">
            <v>363.50590561759475</v>
          </cell>
          <cell r="HT161">
            <v>374.46153264892098</v>
          </cell>
          <cell r="HU161">
            <v>378.71683413362501</v>
          </cell>
          <cell r="HV161">
            <v>393.65187277185919</v>
          </cell>
          <cell r="HW161">
            <v>396.36279070150852</v>
          </cell>
          <cell r="HX161">
            <v>379.95434017968176</v>
          </cell>
          <cell r="HY161">
            <v>365.87496000301837</v>
          </cell>
          <cell r="HZ161">
            <v>357.97511324858664</v>
          </cell>
          <cell r="IA161">
            <v>359.2645985469818</v>
          </cell>
          <cell r="IB161">
            <v>360.37615486621854</v>
          </cell>
          <cell r="IC161">
            <v>369.88735844314101</v>
          </cell>
          <cell r="ID161">
            <v>373.46792924845221</v>
          </cell>
          <cell r="IE161">
            <v>387.03951211380962</v>
          </cell>
          <cell r="IF161">
            <v>372.22142679333689</v>
          </cell>
          <cell r="IG161">
            <v>355.79398385238648</v>
          </cell>
          <cell r="IH161">
            <v>351.82756705856326</v>
          </cell>
          <cell r="II161">
            <v>347.82416502749925</v>
          </cell>
          <cell r="IJ161">
            <v>336.73958946633343</v>
          </cell>
          <cell r="IK161">
            <v>333.50488060927387</v>
          </cell>
          <cell r="IL161">
            <v>330.41611349916457</v>
          </cell>
          <cell r="IM161">
            <v>348.70881191825868</v>
          </cell>
          <cell r="IN161">
            <v>354.53648578619959</v>
          </cell>
          <cell r="IO161">
            <v>358.38994766628741</v>
          </cell>
          <cell r="IP161">
            <v>356.01289647281169</v>
          </cell>
          <cell r="IQ161">
            <v>355.17023282432558</v>
          </cell>
          <cell r="IR161">
            <v>344.31756469666954</v>
          </cell>
          <cell r="IS161">
            <v>334.0966444051266</v>
          </cell>
          <cell r="IT161">
            <v>334.26757617723945</v>
          </cell>
          <cell r="IU161">
            <v>333.39292529654506</v>
          </cell>
          <cell r="IV161">
            <v>336.3617402858734</v>
          </cell>
          <cell r="IW161">
            <v>349.65243526840209</v>
          </cell>
          <cell r="IX161">
            <v>356.16283662378788</v>
          </cell>
          <cell r="IY161">
            <v>351.41473184287548</v>
          </cell>
          <cell r="IZ161">
            <v>344.60544978654383</v>
          </cell>
          <cell r="JA161">
            <v>345.23819722366329</v>
          </cell>
          <cell r="JB161">
            <v>348.65083505988122</v>
          </cell>
          <cell r="JC161">
            <v>347.64723564934729</v>
          </cell>
          <cell r="JD161">
            <v>347.2663876658678</v>
          </cell>
          <cell r="JE161">
            <v>360.0242953119278</v>
          </cell>
          <cell r="JF161">
            <v>364.84337176430222</v>
          </cell>
          <cell r="JG161">
            <v>365.67404020071029</v>
          </cell>
          <cell r="JH161">
            <v>368.03509777808193</v>
          </cell>
          <cell r="JI161">
            <v>362.76120286774636</v>
          </cell>
          <cell r="JJ161">
            <v>356.3157755777836</v>
          </cell>
          <cell r="JK161">
            <v>345.73200012087824</v>
          </cell>
          <cell r="JL161">
            <v>345.40013258671763</v>
          </cell>
          <cell r="JM161">
            <v>362.31738002085683</v>
          </cell>
          <cell r="JN161">
            <v>386.78061545312403</v>
          </cell>
          <cell r="JO161">
            <v>389.85039014410972</v>
          </cell>
          <cell r="JP161">
            <v>391.71464602124689</v>
          </cell>
          <cell r="JQ161">
            <v>393.20305191993714</v>
          </cell>
          <cell r="JR161">
            <v>386.20684447538849</v>
          </cell>
          <cell r="JS161">
            <v>397.41037255632881</v>
          </cell>
          <cell r="JT161">
            <v>404.95336175143717</v>
          </cell>
          <cell r="JU161">
            <v>403.99174558317662</v>
          </cell>
          <cell r="JV161">
            <v>410.20526543962956</v>
          </cell>
          <cell r="JW161">
            <v>417.60831049382682</v>
          </cell>
          <cell r="JX161">
            <v>425.73506667673587</v>
          </cell>
          <cell r="JY161">
            <v>423.64889937615391</v>
          </cell>
          <cell r="JZ161">
            <v>419.03474113011362</v>
          </cell>
          <cell r="KA161">
            <v>421.20187611222269</v>
          </cell>
          <cell r="KB161">
            <v>417.95617164409157</v>
          </cell>
          <cell r="KC161">
            <v>420.14229904532431</v>
          </cell>
          <cell r="KD161">
            <v>418.56492865705491</v>
          </cell>
          <cell r="KE161">
            <v>419.1866804831028</v>
          </cell>
          <cell r="KF161">
            <v>406.6756742856503</v>
          </cell>
          <cell r="KG161">
            <v>398.48394403731822</v>
          </cell>
          <cell r="KH161">
            <v>392.30141181206704</v>
          </cell>
          <cell r="KI161">
            <v>390.1642648601532</v>
          </cell>
          <cell r="KJ161">
            <v>388.34798983132839</v>
          </cell>
          <cell r="KK161">
            <v>396.74063988196849</v>
          </cell>
          <cell r="KL161">
            <v>398.43196478497981</v>
          </cell>
          <cell r="KM161">
            <v>399.40857496833797</v>
          </cell>
          <cell r="KN161">
            <v>394.22864255261425</v>
          </cell>
          <cell r="KO161">
            <v>400.48714445436002</v>
          </cell>
          <cell r="KP161">
            <v>397.24843719327447</v>
          </cell>
          <cell r="KQ161">
            <v>388.75582704198359</v>
          </cell>
          <cell r="KR161">
            <v>372.91614949285986</v>
          </cell>
          <cell r="KS161">
            <v>371.97452534472939</v>
          </cell>
          <cell r="KT161">
            <v>374.28460327076914</v>
          </cell>
          <cell r="KU161">
            <v>384.86438032364845</v>
          </cell>
          <cell r="KV161">
            <v>386.71864019072052</v>
          </cell>
          <cell r="KW161">
            <v>388.76782225406168</v>
          </cell>
          <cell r="KX161">
            <v>385.69504876005647</v>
          </cell>
          <cell r="KY161">
            <v>379.99732302296161</v>
          </cell>
          <cell r="KZ161">
            <v>379.85837848305704</v>
          </cell>
          <cell r="LA161">
            <v>380.34318497121336</v>
          </cell>
          <cell r="LB161">
            <v>377.3283883355856</v>
          </cell>
          <cell r="LC161">
            <v>377.54730095601082</v>
          </cell>
          <cell r="LD161">
            <v>382.89116793680188</v>
          </cell>
          <cell r="LE161">
            <v>387.473338950634</v>
          </cell>
          <cell r="LF161">
            <v>398.7528367080688</v>
          </cell>
          <cell r="LG161">
            <v>408.92477655029302</v>
          </cell>
          <cell r="LH161">
            <v>412.35340800261497</v>
          </cell>
          <cell r="LI161">
            <v>411.74665019166468</v>
          </cell>
          <cell r="LJ161">
            <v>398.89777885401253</v>
          </cell>
          <cell r="LK161">
            <v>398.42296837592124</v>
          </cell>
          <cell r="LL161">
            <v>395.1722659027576</v>
          </cell>
          <cell r="LM161">
            <v>400.63508540332322</v>
          </cell>
          <cell r="LN161">
            <v>400.32420949029921</v>
          </cell>
          <cell r="LO161">
            <v>418.14509623432161</v>
          </cell>
          <cell r="LP161">
            <v>424.45257858538628</v>
          </cell>
          <cell r="LQ161">
            <v>430.15130392348766</v>
          </cell>
          <cell r="LR161">
            <v>428.0651366229057</v>
          </cell>
          <cell r="LS161">
            <v>435.37921718752386</v>
          </cell>
          <cell r="LT161">
            <v>426.9655755157471</v>
          </cell>
          <cell r="LU161">
            <v>420.89699780523779</v>
          </cell>
          <cell r="LV161">
            <v>412.59431184518337</v>
          </cell>
          <cell r="LW161">
            <v>403.18106916689874</v>
          </cell>
          <cell r="LX161">
            <v>409.04073026704788</v>
          </cell>
          <cell r="LY161">
            <v>410.26923990404606</v>
          </cell>
          <cell r="LZ161">
            <v>403.35100133800506</v>
          </cell>
          <cell r="MA161">
            <v>414.45356971728802</v>
          </cell>
          <cell r="MB161">
            <v>424.08672461700439</v>
          </cell>
          <cell r="MC161">
            <v>438.56594519627095</v>
          </cell>
          <cell r="MD161">
            <v>443.78786085426805</v>
          </cell>
          <cell r="ME161">
            <v>434.43459423637393</v>
          </cell>
          <cell r="MF161">
            <v>423.47296959900854</v>
          </cell>
          <cell r="MG161">
            <v>414.92838019537925</v>
          </cell>
          <cell r="MH161">
            <v>415.40618947649</v>
          </cell>
          <cell r="MI161">
            <v>414.19167425358296</v>
          </cell>
          <cell r="MJ161">
            <v>407.8821927005053</v>
          </cell>
          <cell r="MK161">
            <v>412.20046904861925</v>
          </cell>
          <cell r="ML161">
            <v>422.10151701807973</v>
          </cell>
          <cell r="MM161">
            <v>436.67669929397107</v>
          </cell>
          <cell r="MN161">
            <v>447.61733231019974</v>
          </cell>
          <cell r="MO161">
            <v>443.77486604118349</v>
          </cell>
          <cell r="MP161">
            <v>436.72168133926391</v>
          </cell>
          <cell r="MQ161">
            <v>432.24146962809562</v>
          </cell>
          <cell r="MR161">
            <v>436.52076153695583</v>
          </cell>
          <cell r="MS161">
            <v>438.32404175269608</v>
          </cell>
          <cell r="MT161">
            <v>432.4963678847551</v>
          </cell>
          <cell r="MU161">
            <v>431.22087700045108</v>
          </cell>
          <cell r="MV161">
            <v>440.89301633942131</v>
          </cell>
          <cell r="MW161">
            <v>460.79207357597352</v>
          </cell>
          <cell r="MX161">
            <v>465.9060323252678</v>
          </cell>
          <cell r="MY161">
            <v>446.49677958190443</v>
          </cell>
          <cell r="MZ161">
            <v>431.50476368629933</v>
          </cell>
          <cell r="NA161">
            <v>431.3018446819782</v>
          </cell>
          <cell r="NB161">
            <v>436.46378427958484</v>
          </cell>
          <cell r="NC161">
            <v>434.27465807533264</v>
          </cell>
          <cell r="ND161">
            <v>436.41580343127248</v>
          </cell>
          <cell r="NE161">
            <v>448.09514159131049</v>
          </cell>
          <cell r="NF161">
            <v>447.89422178900242</v>
          </cell>
          <cell r="NG161">
            <v>441.49577574634554</v>
          </cell>
          <cell r="NH161">
            <v>438.14911157655717</v>
          </cell>
          <cell r="NI161">
            <v>443.02616488730905</v>
          </cell>
          <cell r="NJ161">
            <v>438.8028506348133</v>
          </cell>
          <cell r="NK161">
            <v>434.19468999481199</v>
          </cell>
          <cell r="NL161">
            <v>426.58272833025455</v>
          </cell>
          <cell r="NM161">
            <v>431.45478363597397</v>
          </cell>
          <cell r="NN161">
            <v>449.80146050941943</v>
          </cell>
          <cell r="NO161">
            <v>443.67090753650666</v>
          </cell>
          <cell r="NP161">
            <v>468.62094865894318</v>
          </cell>
          <cell r="NQ161">
            <v>467.30847253739836</v>
          </cell>
          <cell r="NR161">
            <v>456.50878326308725</v>
          </cell>
          <cell r="NS161">
            <v>460.96700375211242</v>
          </cell>
          <cell r="NT161">
            <v>456.31186186480522</v>
          </cell>
          <cell r="NU161">
            <v>478.85986176860331</v>
          </cell>
          <cell r="NV161">
            <v>493.59398060452935</v>
          </cell>
          <cell r="NW161">
            <v>497.88826652848718</v>
          </cell>
          <cell r="NX161">
            <v>500.32129537832736</v>
          </cell>
          <cell r="NY161">
            <v>483.51800245893003</v>
          </cell>
          <cell r="NZ161">
            <v>470.36525241529944</v>
          </cell>
          <cell r="OA161">
            <v>470.40423685455323</v>
          </cell>
          <cell r="OB161">
            <v>468.36305159926417</v>
          </cell>
          <cell r="OC161">
            <v>465.741098159194</v>
          </cell>
          <cell r="OD161">
            <v>465.38224139785763</v>
          </cell>
          <cell r="OE161">
            <v>462.57936017560962</v>
          </cell>
          <cell r="OF161">
            <v>458.33005629694458</v>
          </cell>
          <cell r="OG161">
            <v>456.3828335362673</v>
          </cell>
          <cell r="OH161">
            <v>451.68270960366726</v>
          </cell>
          <cell r="OI161">
            <v>450.65611936998368</v>
          </cell>
          <cell r="OJ161">
            <v>449.46959297525882</v>
          </cell>
          <cell r="OK161">
            <v>462.80626960408688</v>
          </cell>
          <cell r="OL161">
            <v>483.8338763769865</v>
          </cell>
          <cell r="OM161">
            <v>490.68114327156547</v>
          </cell>
          <cell r="ON161">
            <v>487.82928159999847</v>
          </cell>
          <cell r="OO161">
            <v>492.23452323567864</v>
          </cell>
          <cell r="OP161">
            <v>485.34927150285245</v>
          </cell>
          <cell r="OQ161">
            <v>477.2205161179304</v>
          </cell>
          <cell r="OR161">
            <v>458.91382328474521</v>
          </cell>
          <cell r="OS161">
            <v>468.28908112478257</v>
          </cell>
          <cell r="OT161">
            <v>461.86664465796946</v>
          </cell>
          <cell r="OU161">
            <v>453.48698942041398</v>
          </cell>
          <cell r="OV161">
            <v>445.71609119582178</v>
          </cell>
          <cell r="OW161">
            <v>441.57674342787266</v>
          </cell>
          <cell r="OX161">
            <v>446.06095354306694</v>
          </cell>
          <cell r="OY161">
            <v>443.92380659115315</v>
          </cell>
          <cell r="OZ161">
            <v>442.24947490525244</v>
          </cell>
          <cell r="PA161">
            <v>454.2146989531517</v>
          </cell>
          <cell r="PB161">
            <v>441.39581564569471</v>
          </cell>
          <cell r="PC161">
            <v>435.91000532197955</v>
          </cell>
          <cell r="PD161">
            <v>431.9565833412409</v>
          </cell>
          <cell r="PE161">
            <v>419.60351410281658</v>
          </cell>
          <cell r="PF161">
            <v>416.28383916020391</v>
          </cell>
          <cell r="PG161">
            <v>415.3092281788588</v>
          </cell>
          <cell r="PH161">
            <v>392.16246727216247</v>
          </cell>
          <cell r="PI161">
            <v>379.40655882811546</v>
          </cell>
          <cell r="PJ161">
            <v>382.17345441412925</v>
          </cell>
          <cell r="PK161">
            <v>387.96014464080332</v>
          </cell>
          <cell r="PL161">
            <v>386.01991908717156</v>
          </cell>
          <cell r="PM161">
            <v>383.6518643027544</v>
          </cell>
          <cell r="PN161">
            <v>388.3999690836668</v>
          </cell>
          <cell r="PO161">
            <v>403.99574398720262</v>
          </cell>
          <cell r="PP161">
            <v>406.97355538558963</v>
          </cell>
          <cell r="PQ161">
            <v>413.21406446921827</v>
          </cell>
          <cell r="PR161">
            <v>439.66450670242307</v>
          </cell>
          <cell r="PS161">
            <v>423.73986306774617</v>
          </cell>
          <cell r="PT161">
            <v>420.38220328688624</v>
          </cell>
          <cell r="PU161">
            <v>410.76004399824143</v>
          </cell>
          <cell r="PV161">
            <v>403.42797061550618</v>
          </cell>
          <cell r="PW161">
            <v>406.65368306350706</v>
          </cell>
          <cell r="PX161">
            <v>398.19605894744399</v>
          </cell>
          <cell r="PY161">
            <v>395.23424116516111</v>
          </cell>
          <cell r="PZ161">
            <v>396.81860876047608</v>
          </cell>
          <cell r="QA161">
            <v>393.38697850513455</v>
          </cell>
          <cell r="QB161">
            <v>391.52971983504295</v>
          </cell>
          <cell r="QC161">
            <v>389.91636381053922</v>
          </cell>
          <cell r="QD161">
            <v>377.44934005737309</v>
          </cell>
          <cell r="QE161">
            <v>377.04650085175035</v>
          </cell>
          <cell r="QF161">
            <v>374.0996770845652</v>
          </cell>
          <cell r="QG161">
            <v>367.07947921586037</v>
          </cell>
          <cell r="QH161">
            <v>365.39115311586852</v>
          </cell>
          <cell r="QI161">
            <v>364.05868497419357</v>
          </cell>
          <cell r="QJ161">
            <v>369.763407918334</v>
          </cell>
          <cell r="QK161">
            <v>366.37376090526578</v>
          </cell>
          <cell r="QL161">
            <v>370.0412969981432</v>
          </cell>
          <cell r="QM161">
            <v>363.86876078295711</v>
          </cell>
          <cell r="QN161">
            <v>364.41354333150389</v>
          </cell>
          <cell r="QO161">
            <v>367.95213089454171</v>
          </cell>
          <cell r="QP161">
            <v>359.33956862246993</v>
          </cell>
          <cell r="QQ161">
            <v>356.33676719892026</v>
          </cell>
          <cell r="QR161">
            <v>355.22820968270304</v>
          </cell>
          <cell r="QS161">
            <v>353.28198652303217</v>
          </cell>
          <cell r="QT161">
            <v>353.55587719881532</v>
          </cell>
          <cell r="QU161">
            <v>354.3845464332104</v>
          </cell>
          <cell r="QV161">
            <v>352.33936277389529</v>
          </cell>
          <cell r="QW161">
            <v>357.66523693656922</v>
          </cell>
          <cell r="QX161">
            <v>360.30418359375</v>
          </cell>
          <cell r="QY161">
            <v>356.87955054545404</v>
          </cell>
          <cell r="QZ161">
            <v>360.3411688309908</v>
          </cell>
          <cell r="RA161">
            <v>368.53189947831629</v>
          </cell>
          <cell r="RB161">
            <v>374.78640297603607</v>
          </cell>
          <cell r="RC161">
            <v>375.34018193364142</v>
          </cell>
          <cell r="RD161">
            <v>376.84758025145527</v>
          </cell>
          <cell r="RE161">
            <v>378.95773797619341</v>
          </cell>
          <cell r="RF161">
            <v>377.49732090568546</v>
          </cell>
          <cell r="RG161">
            <v>373.42794520819189</v>
          </cell>
          <cell r="RH161">
            <v>367.93113927340505</v>
          </cell>
          <cell r="RI161">
            <v>367.95612929856776</v>
          </cell>
          <cell r="RJ161">
            <v>370.34917410814762</v>
          </cell>
          <cell r="RK161">
            <v>370.46012981987002</v>
          </cell>
          <cell r="RL161">
            <v>370.16124911892416</v>
          </cell>
          <cell r="RM161">
            <v>364.2925916097164</v>
          </cell>
          <cell r="RN161">
            <v>364.54549066436289</v>
          </cell>
          <cell r="RO161">
            <v>372.18144275307651</v>
          </cell>
          <cell r="RP161">
            <v>372.39735657048226</v>
          </cell>
          <cell r="RQ161">
            <v>372.33338210606576</v>
          </cell>
          <cell r="RR161">
            <v>373.49791727864744</v>
          </cell>
          <cell r="RS161">
            <v>369.31858547043799</v>
          </cell>
          <cell r="RT161">
            <v>370.73402049565317</v>
          </cell>
          <cell r="RU161">
            <v>365.24321216690544</v>
          </cell>
          <cell r="RV161">
            <v>355.59006524705887</v>
          </cell>
          <cell r="RW161">
            <v>352.59326142954825</v>
          </cell>
          <cell r="RX161">
            <v>350.75499517858026</v>
          </cell>
          <cell r="RY161">
            <v>354.26859271645549</v>
          </cell>
          <cell r="RZ161">
            <v>352.99809983718399</v>
          </cell>
          <cell r="SA161">
            <v>348.17802378380298</v>
          </cell>
          <cell r="SB161">
            <v>342.31336467862127</v>
          </cell>
          <cell r="SC161">
            <v>344.9852981690168</v>
          </cell>
          <cell r="SD161">
            <v>346.2367986291647</v>
          </cell>
          <cell r="SE161">
            <v>344.74739312946798</v>
          </cell>
          <cell r="SF161">
            <v>344.17262255072592</v>
          </cell>
          <cell r="SG161">
            <v>359.35256343555449</v>
          </cell>
          <cell r="SH161">
            <v>359.87535476195814</v>
          </cell>
          <cell r="SI161">
            <v>364.98531510722637</v>
          </cell>
          <cell r="SJ161">
            <v>367.25241018998622</v>
          </cell>
          <cell r="SK161">
            <v>366.2468115774393</v>
          </cell>
          <cell r="SL161">
            <v>365.27819820213318</v>
          </cell>
          <cell r="SM161">
            <v>364.84836976933479</v>
          </cell>
          <cell r="SN161">
            <v>360.30618279576299</v>
          </cell>
          <cell r="SO161">
            <v>362.89514940261842</v>
          </cell>
          <cell r="SP161">
            <v>364.04269135808943</v>
          </cell>
          <cell r="SQ161">
            <v>365.63605536246297</v>
          </cell>
          <cell r="SR161">
            <v>354.14664139366153</v>
          </cell>
          <cell r="SS161">
            <v>357.6602389315367</v>
          </cell>
          <cell r="ST161">
            <v>357.803</v>
          </cell>
          <cell r="SV161">
            <v>377.02</v>
          </cell>
        </row>
        <row r="162">
          <cell r="B162" t="str">
            <v>VW 3 7/8 PERP nc-29</v>
          </cell>
          <cell r="C162" t="str">
            <v>XS2187689380</v>
          </cell>
          <cell r="D162">
            <v>420.73875432032349</v>
          </cell>
          <cell r="E162">
            <v>420.91669077926878</v>
          </cell>
          <cell r="F162">
            <v>424.49341353267431</v>
          </cell>
          <cell r="G162">
            <v>423.96360272794965</v>
          </cell>
          <cell r="H162">
            <v>422.7610321655273</v>
          </cell>
          <cell r="I162">
            <v>429.41765508753065</v>
          </cell>
          <cell r="J162">
            <v>437.4177982388735</v>
          </cell>
          <cell r="K162">
            <v>439.42908001077177</v>
          </cell>
          <cell r="L162">
            <v>438.26249659734964</v>
          </cell>
          <cell r="M162">
            <v>435.66042579603192</v>
          </cell>
          <cell r="N162">
            <v>429.9574623225331</v>
          </cell>
          <cell r="O162">
            <v>442.11212189733982</v>
          </cell>
          <cell r="P162">
            <v>428.82786570113899</v>
          </cell>
          <cell r="Q162">
            <v>430.51926170414686</v>
          </cell>
          <cell r="R162">
            <v>413.30440912270547</v>
          </cell>
          <cell r="S162">
            <v>406.18994969397784</v>
          </cell>
          <cell r="T162">
            <v>411.37309879302978</v>
          </cell>
          <cell r="U162">
            <v>405.53218458169698</v>
          </cell>
        </row>
        <row r="163">
          <cell r="B163" t="str">
            <v>VW 3 1/2 PERP nc-30</v>
          </cell>
          <cell r="C163" t="str">
            <v>XS1206541366</v>
          </cell>
          <cell r="D163">
            <v>397.53741697299478</v>
          </cell>
          <cell r="E163">
            <v>396.40492001932859</v>
          </cell>
          <cell r="F163">
            <v>397.25254351156946</v>
          </cell>
          <cell r="G163">
            <v>396.66280546861884</v>
          </cell>
          <cell r="H163">
            <v>395.32639908993247</v>
          </cell>
          <cell r="I163">
            <v>398.78286375522612</v>
          </cell>
          <cell r="J163">
            <v>399.08472966873649</v>
          </cell>
          <cell r="K163">
            <v>395.51831384289267</v>
          </cell>
          <cell r="L163">
            <v>390.8623819715977</v>
          </cell>
          <cell r="M163">
            <v>383.10782648479943</v>
          </cell>
          <cell r="N163">
            <v>376.58372444015737</v>
          </cell>
          <cell r="O163">
            <v>382.58705780619385</v>
          </cell>
          <cell r="P163">
            <v>375.13136956489086</v>
          </cell>
          <cell r="Q163">
            <v>376.86559923356771</v>
          </cell>
          <cell r="R163">
            <v>368.2224384583235</v>
          </cell>
          <cell r="S163">
            <v>362.73687510287766</v>
          </cell>
          <cell r="T163">
            <v>377.29840698373317</v>
          </cell>
          <cell r="U163">
            <v>373.15824601101878</v>
          </cell>
          <cell r="V163">
            <v>379.52641731888053</v>
          </cell>
          <cell r="W163">
            <v>359.59527057915926</v>
          </cell>
          <cell r="X163">
            <v>338.90046305161712</v>
          </cell>
          <cell r="Y163">
            <v>319.77295933991672</v>
          </cell>
          <cell r="Z163">
            <v>329.02784839022155</v>
          </cell>
          <cell r="AA163">
            <v>360.67878928858039</v>
          </cell>
          <cell r="AB163">
            <v>370.64136399042604</v>
          </cell>
          <cell r="AC163">
            <v>389.01720158636567</v>
          </cell>
          <cell r="AD163">
            <v>394.05896207559107</v>
          </cell>
          <cell r="AE163">
            <v>393.17035678714518</v>
          </cell>
          <cell r="AF163">
            <v>387.02908469241862</v>
          </cell>
          <cell r="AG163">
            <v>382.95189574801924</v>
          </cell>
          <cell r="AH163">
            <v>392.24676703852413</v>
          </cell>
          <cell r="AI163">
            <v>400.47311295968296</v>
          </cell>
          <cell r="AJ163">
            <v>402.63115437448027</v>
          </cell>
          <cell r="AK163">
            <v>402.0754012356997</v>
          </cell>
          <cell r="AL163">
            <v>405.37693472021817</v>
          </cell>
          <cell r="AM163">
            <v>411.94001944905517</v>
          </cell>
          <cell r="AN163">
            <v>427.79597635638714</v>
          </cell>
          <cell r="AO163">
            <v>437.39771134042741</v>
          </cell>
          <cell r="AP163">
            <v>439.14393568116424</v>
          </cell>
          <cell r="AQ163">
            <v>432.46590201175212</v>
          </cell>
          <cell r="AR163">
            <v>429.30630547994377</v>
          </cell>
          <cell r="AS163">
            <v>429.81308037447934</v>
          </cell>
          <cell r="AT163">
            <v>431.27742992180583</v>
          </cell>
          <cell r="AU163">
            <v>438.93103025209899</v>
          </cell>
          <cell r="AV163">
            <v>439.61672567152976</v>
          </cell>
          <cell r="AW163">
            <v>445.08029879486566</v>
          </cell>
          <cell r="AX163">
            <v>447.19635885745288</v>
          </cell>
          <cell r="AY163">
            <v>427.48511443883183</v>
          </cell>
          <cell r="AZ163">
            <v>418.38915479332206</v>
          </cell>
          <cell r="BA163">
            <v>412.20989957040547</v>
          </cell>
          <cell r="BB163">
            <v>405.0001021063328</v>
          </cell>
          <cell r="BC163">
            <v>423.56685489922762</v>
          </cell>
          <cell r="BD163">
            <v>427.26621167373656</v>
          </cell>
          <cell r="BE163">
            <v>460.00067128151653</v>
          </cell>
          <cell r="BF163">
            <v>470.37606261342762</v>
          </cell>
          <cell r="BG163">
            <v>462.28065852892399</v>
          </cell>
          <cell r="BH163">
            <v>462.88139168792964</v>
          </cell>
          <cell r="BI163">
            <v>465.26233409184215</v>
          </cell>
          <cell r="BJ163">
            <v>443.37005847030878</v>
          </cell>
          <cell r="BK163">
            <v>429.18535920333858</v>
          </cell>
          <cell r="BL163">
            <v>459.38994256246087</v>
          </cell>
          <cell r="BM163">
            <v>517.72403101432315</v>
          </cell>
          <cell r="BN163">
            <v>533.94382630747566</v>
          </cell>
          <cell r="BO163">
            <v>570.4076293699145</v>
          </cell>
          <cell r="BP163">
            <v>576.19405908286581</v>
          </cell>
          <cell r="BQ163">
            <v>571.46915784722557</v>
          </cell>
          <cell r="BR163">
            <v>561.59154540580516</v>
          </cell>
          <cell r="BS163">
            <v>561.0277958189846</v>
          </cell>
          <cell r="BT163">
            <v>561.88341575926552</v>
          </cell>
          <cell r="BU163">
            <v>524.68693814516064</v>
          </cell>
          <cell r="BV163">
            <v>486.29599110507968</v>
          </cell>
          <cell r="BW163">
            <v>494.81920515972377</v>
          </cell>
          <cell r="BX163">
            <v>603.71683368057018</v>
          </cell>
          <cell r="BY163">
            <v>662.24283688539265</v>
          </cell>
          <cell r="BZ163">
            <v>649.88832466357951</v>
          </cell>
          <cell r="CA163">
            <v>721.64445115059618</v>
          </cell>
          <cell r="CB163">
            <v>729.71086811095472</v>
          </cell>
          <cell r="CC163">
            <v>668.7139624617696</v>
          </cell>
          <cell r="CD163">
            <v>554.00291621583699</v>
          </cell>
          <cell r="CE163">
            <v>472.43414842772484</v>
          </cell>
          <cell r="CF163">
            <v>465.99700775551798</v>
          </cell>
          <cell r="CG163">
            <v>395.79818952429292</v>
          </cell>
          <cell r="CH163">
            <v>393.35227598005531</v>
          </cell>
          <cell r="CI163">
            <v>406.98621988826989</v>
          </cell>
          <cell r="CJ163">
            <v>360.30395578670499</v>
          </cell>
          <cell r="CK163">
            <v>330.88602300351857</v>
          </cell>
          <cell r="CL163">
            <v>317.96776119488476</v>
          </cell>
          <cell r="CM163">
            <v>323.78717625600098</v>
          </cell>
          <cell r="CN163">
            <v>345.72643100976944</v>
          </cell>
          <cell r="CO163">
            <v>349.79062572610383</v>
          </cell>
          <cell r="CP163">
            <v>322.23386622422936</v>
          </cell>
          <cell r="CQ163">
            <v>304.11091629755492</v>
          </cell>
          <cell r="CR163">
            <v>301.90589575052263</v>
          </cell>
          <cell r="CS163">
            <v>296.77117655283217</v>
          </cell>
          <cell r="CT163">
            <v>278.39234028887751</v>
          </cell>
          <cell r="CU163">
            <v>279.03105657607313</v>
          </cell>
          <cell r="CV163">
            <v>277.87457027828691</v>
          </cell>
          <cell r="CW163">
            <v>279.5298350225687</v>
          </cell>
          <cell r="CX163">
            <v>277.43076741206642</v>
          </cell>
          <cell r="CY163">
            <v>278.19642731189725</v>
          </cell>
          <cell r="CZ163">
            <v>277.82759114605193</v>
          </cell>
          <cell r="DA163">
            <v>275.81548490798474</v>
          </cell>
          <cell r="DB163">
            <v>278.23640955209731</v>
          </cell>
          <cell r="DC163">
            <v>280.20353576993938</v>
          </cell>
          <cell r="DD163">
            <v>275.25473398917916</v>
          </cell>
          <cell r="DE163">
            <v>271.2485135211349</v>
          </cell>
          <cell r="DF163">
            <v>272.56292966771127</v>
          </cell>
          <cell r="DG163">
            <v>280.31048826247456</v>
          </cell>
          <cell r="DH163">
            <v>287.50229371845722</v>
          </cell>
          <cell r="DI163">
            <v>286.79360851091144</v>
          </cell>
          <cell r="DJ163">
            <v>283.96386546075342</v>
          </cell>
          <cell r="DK163">
            <v>277.7516248896718</v>
          </cell>
          <cell r="DL163">
            <v>278.1784353038073</v>
          </cell>
          <cell r="DM163">
            <v>283.03527793210748</v>
          </cell>
          <cell r="DN163">
            <v>273.18665261483193</v>
          </cell>
          <cell r="DO163">
            <v>270.04704720312355</v>
          </cell>
          <cell r="DP163">
            <v>264.81836974096296</v>
          </cell>
          <cell r="DQ163">
            <v>265.07025785422326</v>
          </cell>
          <cell r="DR163">
            <v>262.98318491578107</v>
          </cell>
          <cell r="DS163">
            <v>263.81681462395193</v>
          </cell>
          <cell r="DT163">
            <v>268.19187125784157</v>
          </cell>
          <cell r="DU163">
            <v>269.53827319657802</v>
          </cell>
          <cell r="DV163">
            <v>266.99540271985529</v>
          </cell>
          <cell r="DW163">
            <v>266.12778810751433</v>
          </cell>
          <cell r="DX163">
            <v>270.37690068477394</v>
          </cell>
          <cell r="DY163">
            <v>269.92710048252349</v>
          </cell>
          <cell r="DZ163">
            <v>274.90488938742874</v>
          </cell>
          <cell r="EA163">
            <v>276.02839033704998</v>
          </cell>
          <cell r="EB163">
            <v>272.99773652988677</v>
          </cell>
          <cell r="EC163">
            <v>269.72519016951327</v>
          </cell>
          <cell r="ED163">
            <v>263.27605482524632</v>
          </cell>
          <cell r="EE163">
            <v>258.74706656658651</v>
          </cell>
          <cell r="EF163">
            <v>258.96696888768673</v>
          </cell>
          <cell r="EG163">
            <v>262.80226527887584</v>
          </cell>
          <cell r="EH163">
            <v>262.3334735125303</v>
          </cell>
          <cell r="EI163">
            <v>262.56437094968555</v>
          </cell>
          <cell r="EJ163">
            <v>264.01272760093212</v>
          </cell>
          <cell r="EK163">
            <v>263.72185680347678</v>
          </cell>
          <cell r="EL163">
            <v>264.93331868153808</v>
          </cell>
          <cell r="EM163">
            <v>268.72663372051716</v>
          </cell>
          <cell r="EN163">
            <v>267.86401688820126</v>
          </cell>
          <cell r="EO163">
            <v>269.38933935183286</v>
          </cell>
          <cell r="EP163">
            <v>268.76861507272719</v>
          </cell>
          <cell r="EQ163">
            <v>272.08814056533578</v>
          </cell>
          <cell r="ER163">
            <v>269.02150274199249</v>
          </cell>
          <cell r="ES163">
            <v>271.28649664932487</v>
          </cell>
          <cell r="ET163">
            <v>275.81648446398975</v>
          </cell>
          <cell r="EU163">
            <v>281.37001762777567</v>
          </cell>
          <cell r="EV163">
            <v>289.34247632366419</v>
          </cell>
          <cell r="EW163">
            <v>293.77850587385893</v>
          </cell>
          <cell r="EX163">
            <v>285.60513642096521</v>
          </cell>
          <cell r="EY163">
            <v>290.29105497241022</v>
          </cell>
          <cell r="EZ163">
            <v>290.78983341890574</v>
          </cell>
          <cell r="FA163">
            <v>290.51695462954046</v>
          </cell>
          <cell r="FB163">
            <v>291.15167269271615</v>
          </cell>
          <cell r="FC163">
            <v>294.35624924474956</v>
          </cell>
          <cell r="FD163">
            <v>304.32682039463521</v>
          </cell>
          <cell r="FE163">
            <v>306.12901987165213</v>
          </cell>
          <cell r="FF163">
            <v>307.65334277927877</v>
          </cell>
          <cell r="FG163">
            <v>304.34081417870522</v>
          </cell>
          <cell r="FH163">
            <v>304.19587855798005</v>
          </cell>
          <cell r="FI163">
            <v>304.39978798300029</v>
          </cell>
          <cell r="FJ163">
            <v>306.24796703624725</v>
          </cell>
          <cell r="FK163">
            <v>303.38124041390421</v>
          </cell>
          <cell r="FL163">
            <v>298.59336714994907</v>
          </cell>
          <cell r="FM163">
            <v>299.90478462851047</v>
          </cell>
          <cell r="FN163">
            <v>299.71686809957032</v>
          </cell>
          <cell r="FO163">
            <v>294.25629364424947</v>
          </cell>
          <cell r="FP163">
            <v>292.34914078670738</v>
          </cell>
          <cell r="FQ163">
            <v>288.61479955202338</v>
          </cell>
          <cell r="FR163">
            <v>301.37413195586203</v>
          </cell>
          <cell r="FS163">
            <v>312.99097184598446</v>
          </cell>
          <cell r="FT163">
            <v>314.61125213009115</v>
          </cell>
          <cell r="FU163">
            <v>310.83093131917713</v>
          </cell>
          <cell r="FV163">
            <v>307.96320514082913</v>
          </cell>
          <cell r="FW163">
            <v>302.54261292570834</v>
          </cell>
          <cell r="FX163">
            <v>306.91966867160795</v>
          </cell>
          <cell r="FY163">
            <v>312.55316631579399</v>
          </cell>
          <cell r="FZ163">
            <v>314.57826678192617</v>
          </cell>
          <cell r="GA163">
            <v>312.62513434815406</v>
          </cell>
          <cell r="GB163">
            <v>311.98142028093338</v>
          </cell>
          <cell r="GC163">
            <v>318.24863643229008</v>
          </cell>
          <cell r="GD163">
            <v>320.60458993607762</v>
          </cell>
          <cell r="GE163">
            <v>320.53062279170751</v>
          </cell>
          <cell r="GF163">
            <v>325.76829625791311</v>
          </cell>
          <cell r="GG163">
            <v>330.24230893629789</v>
          </cell>
          <cell r="GH163">
            <v>329.18777735102179</v>
          </cell>
          <cell r="GI163">
            <v>338.23575830829145</v>
          </cell>
          <cell r="GJ163">
            <v>342.47187665748601</v>
          </cell>
          <cell r="GK163">
            <v>345.12669740676876</v>
          </cell>
          <cell r="GL163">
            <v>338.00785953915118</v>
          </cell>
          <cell r="GM163">
            <v>336.9803159660101</v>
          </cell>
          <cell r="GN163">
            <v>339.58116069102289</v>
          </cell>
          <cell r="GO163">
            <v>333.00808040213587</v>
          </cell>
          <cell r="GP163">
            <v>327.88435632050033</v>
          </cell>
          <cell r="GQ163">
            <v>329.93344613075254</v>
          </cell>
          <cell r="GR163">
            <v>330.66512112641334</v>
          </cell>
          <cell r="GS163">
            <v>334.06261198741197</v>
          </cell>
          <cell r="GT163">
            <v>334.69133271455763</v>
          </cell>
          <cell r="GU163">
            <v>334.02762752723692</v>
          </cell>
          <cell r="GV163">
            <v>331.6416873432994</v>
          </cell>
          <cell r="GW163">
            <v>325.37846941596274</v>
          </cell>
          <cell r="GX163">
            <v>329.99142037904261</v>
          </cell>
          <cell r="GY163">
            <v>327.08471151649951</v>
          </cell>
          <cell r="GZ163">
            <v>317.28606399947409</v>
          </cell>
          <cell r="HA163">
            <v>310.58404098594184</v>
          </cell>
          <cell r="HB163">
            <v>303.56116049480443</v>
          </cell>
          <cell r="HC163">
            <v>309.38857200396063</v>
          </cell>
          <cell r="HD163">
            <v>330.35026098483803</v>
          </cell>
          <cell r="HE163">
            <v>327.58948729902505</v>
          </cell>
          <cell r="HF163">
            <v>324.70177000057697</v>
          </cell>
          <cell r="HG163">
            <v>325.0136314741373</v>
          </cell>
          <cell r="HH163">
            <v>316.62535748016836</v>
          </cell>
          <cell r="HI163">
            <v>328.21820802617071</v>
          </cell>
          <cell r="HJ163">
            <v>332.76518829292058</v>
          </cell>
          <cell r="HK163">
            <v>327.12369420069456</v>
          </cell>
          <cell r="HL163">
            <v>328.13324576574564</v>
          </cell>
          <cell r="HM163">
            <v>330.49719571757316</v>
          </cell>
          <cell r="HN163">
            <v>336.20366095012429</v>
          </cell>
          <cell r="HO163">
            <v>330.17433912795786</v>
          </cell>
          <cell r="HP163">
            <v>325.82027317017315</v>
          </cell>
          <cell r="HQ163">
            <v>325.58537750899791</v>
          </cell>
          <cell r="HR163">
            <v>323.80017048406603</v>
          </cell>
          <cell r="HS163">
            <v>336.22365207022426</v>
          </cell>
          <cell r="HT163">
            <v>346.41412554121018</v>
          </cell>
          <cell r="HU163">
            <v>349.29884417164328</v>
          </cell>
          <cell r="HV163">
            <v>364.81195336925981</v>
          </cell>
          <cell r="HW163">
            <v>367.15391308897733</v>
          </cell>
          <cell r="HX163">
            <v>351.80473107618093</v>
          </cell>
          <cell r="HY163">
            <v>337.61603358519079</v>
          </cell>
          <cell r="HZ163">
            <v>333.10803600263591</v>
          </cell>
          <cell r="IA163">
            <v>340.636691832304</v>
          </cell>
          <cell r="IB163">
            <v>343.14757651686671</v>
          </cell>
          <cell r="IC163">
            <v>355.56306165498495</v>
          </cell>
          <cell r="ID163">
            <v>360.72077064079042</v>
          </cell>
          <cell r="IE163">
            <v>373.3221731958389</v>
          </cell>
          <cell r="IF163">
            <v>359.92412450480464</v>
          </cell>
          <cell r="IG163">
            <v>345.25663968741895</v>
          </cell>
          <cell r="IH163">
            <v>341.26741167145968</v>
          </cell>
          <cell r="II163">
            <v>340.26385744243862</v>
          </cell>
          <cell r="IJ163">
            <v>328.53206861174107</v>
          </cell>
          <cell r="IK163">
            <v>326.19910489606855</v>
          </cell>
          <cell r="IL163">
            <v>322.15290218782422</v>
          </cell>
          <cell r="IM163">
            <v>334.32749432873726</v>
          </cell>
          <cell r="IN163">
            <v>340.98153865402935</v>
          </cell>
          <cell r="IO163">
            <v>345.56050471293923</v>
          </cell>
          <cell r="IP163">
            <v>343.3654797259569</v>
          </cell>
          <cell r="IQ163">
            <v>346.62803052628038</v>
          </cell>
          <cell r="IR163">
            <v>337.76096920591596</v>
          </cell>
          <cell r="IS163">
            <v>328.34415208280086</v>
          </cell>
          <cell r="IT163">
            <v>327.48853214251994</v>
          </cell>
          <cell r="IU163">
            <v>325.29150804352759</v>
          </cell>
          <cell r="IV163">
            <v>329.01985194218156</v>
          </cell>
          <cell r="IW163">
            <v>340.85759370940923</v>
          </cell>
          <cell r="IX163">
            <v>347.29973216164115</v>
          </cell>
          <cell r="IY163">
            <v>345.24164634734393</v>
          </cell>
          <cell r="IZ163">
            <v>334.84726345133777</v>
          </cell>
          <cell r="JA163">
            <v>334.98520218002795</v>
          </cell>
          <cell r="JB163">
            <v>336.1396893658042</v>
          </cell>
          <cell r="JC163">
            <v>334.98220351201292</v>
          </cell>
          <cell r="JD163">
            <v>333.62680556923146</v>
          </cell>
          <cell r="JE163">
            <v>345.58549361306427</v>
          </cell>
          <cell r="JF163">
            <v>353.26708151149745</v>
          </cell>
          <cell r="JG163">
            <v>355.33916110986473</v>
          </cell>
          <cell r="JH163">
            <v>357.3762562480569</v>
          </cell>
          <cell r="JI163">
            <v>349.11592542272808</v>
          </cell>
          <cell r="JJ163">
            <v>339.0983751406074</v>
          </cell>
          <cell r="JK163">
            <v>329.57560508096213</v>
          </cell>
          <cell r="JL163">
            <v>329.35970098388191</v>
          </cell>
          <cell r="JM163">
            <v>342.82971770727636</v>
          </cell>
          <cell r="JN163">
            <v>361.06761657452586</v>
          </cell>
          <cell r="JO163">
            <v>364.62703550833464</v>
          </cell>
          <cell r="JP163">
            <v>365.49465012067554</v>
          </cell>
          <cell r="JQ163">
            <v>366.36526340103154</v>
          </cell>
          <cell r="JR163">
            <v>357.21832639926674</v>
          </cell>
          <cell r="JS163">
            <v>363.76841690003874</v>
          </cell>
          <cell r="JT163">
            <v>371.06117751252651</v>
          </cell>
          <cell r="JU163">
            <v>370.1275922038555</v>
          </cell>
          <cell r="JV163">
            <v>375.86804234057666</v>
          </cell>
          <cell r="JW163">
            <v>382.68001651465897</v>
          </cell>
          <cell r="JX163">
            <v>390.56651339411735</v>
          </cell>
          <cell r="JY163">
            <v>387.63481563144921</v>
          </cell>
          <cell r="JZ163">
            <v>383.18679140919448</v>
          </cell>
          <cell r="KA163">
            <v>385.08095003867152</v>
          </cell>
          <cell r="KB163">
            <v>381.52952755290272</v>
          </cell>
          <cell r="KC163">
            <v>380.42601772338156</v>
          </cell>
          <cell r="KD163">
            <v>378.32395144486429</v>
          </cell>
          <cell r="KE163">
            <v>379.33250345391031</v>
          </cell>
          <cell r="KF163">
            <v>367.6047128472328</v>
          </cell>
          <cell r="KG163">
            <v>358.43278694534303</v>
          </cell>
          <cell r="KH163">
            <v>352.35848510295153</v>
          </cell>
          <cell r="KI163">
            <v>351.02707650429011</v>
          </cell>
          <cell r="KJ163">
            <v>349.00897293019295</v>
          </cell>
          <cell r="KK163">
            <v>356.57361277604105</v>
          </cell>
          <cell r="KL163">
            <v>354.85537600344418</v>
          </cell>
          <cell r="KM163">
            <v>355.93489648884537</v>
          </cell>
          <cell r="KN163">
            <v>346.97687557202573</v>
          </cell>
          <cell r="KO163">
            <v>350.62225632226472</v>
          </cell>
          <cell r="KP163">
            <v>342.0450662433505</v>
          </cell>
          <cell r="KQ163">
            <v>332.84015499329564</v>
          </cell>
          <cell r="KR163">
            <v>317.15512216281888</v>
          </cell>
          <cell r="KS163">
            <v>315.57382456290719</v>
          </cell>
          <cell r="KT163">
            <v>316.69232773250343</v>
          </cell>
          <cell r="KU163">
            <v>324.87869141346221</v>
          </cell>
          <cell r="KV163">
            <v>326.65790110236406</v>
          </cell>
          <cell r="KW163">
            <v>326.64690598630904</v>
          </cell>
          <cell r="KX163">
            <v>323.07549238044021</v>
          </cell>
          <cell r="KY163">
            <v>317.64090638124941</v>
          </cell>
          <cell r="KZ163">
            <v>315.45987517833714</v>
          </cell>
          <cell r="LA163">
            <v>317.42500228416918</v>
          </cell>
          <cell r="LB163">
            <v>312.39223779898884</v>
          </cell>
          <cell r="LC163">
            <v>311.25174439728261</v>
          </cell>
          <cell r="LD163">
            <v>314.76218508684633</v>
          </cell>
          <cell r="LE163">
            <v>319.68499841147661</v>
          </cell>
          <cell r="LF163">
            <v>334.70532649862764</v>
          </cell>
          <cell r="LG163">
            <v>343.99719912111755</v>
          </cell>
          <cell r="LH163">
            <v>345.0077502421737</v>
          </cell>
          <cell r="LI163">
            <v>343.53240557879212</v>
          </cell>
          <cell r="LJ163">
            <v>334.6583473663926</v>
          </cell>
          <cell r="LK163">
            <v>333.88069279450178</v>
          </cell>
          <cell r="LL163">
            <v>329.70854602962731</v>
          </cell>
          <cell r="LM163">
            <v>334.27351830446725</v>
          </cell>
          <cell r="LN163">
            <v>334.51840952569245</v>
          </cell>
          <cell r="LO163">
            <v>354.74542484289412</v>
          </cell>
          <cell r="LP163">
            <v>362.11115304374692</v>
          </cell>
          <cell r="LQ163">
            <v>368.92312721782923</v>
          </cell>
          <cell r="LR163">
            <v>366.3142860447764</v>
          </cell>
          <cell r="LS163">
            <v>372.69245291268828</v>
          </cell>
          <cell r="LT163">
            <v>366.55517904198172</v>
          </cell>
          <cell r="LU163">
            <v>360.76974888503554</v>
          </cell>
          <cell r="LV163">
            <v>354.21166193622355</v>
          </cell>
          <cell r="LW163">
            <v>344.73387189680341</v>
          </cell>
          <cell r="LX163">
            <v>351.88469555658099</v>
          </cell>
          <cell r="LY163">
            <v>351.56483763498068</v>
          </cell>
          <cell r="LZ163">
            <v>346.72398790276048</v>
          </cell>
          <cell r="MA163">
            <v>354.84238177537918</v>
          </cell>
          <cell r="MB163">
            <v>359.68123239558935</v>
          </cell>
          <cell r="MC163">
            <v>371.83583341640229</v>
          </cell>
          <cell r="MD163">
            <v>374.74754005897046</v>
          </cell>
          <cell r="ME163">
            <v>368.36637452304359</v>
          </cell>
          <cell r="MF163">
            <v>358.31383978074791</v>
          </cell>
          <cell r="MG163">
            <v>352.36148377096652</v>
          </cell>
          <cell r="MH163">
            <v>353.31206153172252</v>
          </cell>
          <cell r="MI163">
            <v>352.78929374110703</v>
          </cell>
          <cell r="MJ163">
            <v>350.52030160975454</v>
          </cell>
          <cell r="MK163">
            <v>357.13736236286161</v>
          </cell>
          <cell r="ML163">
            <v>363.35659982597826</v>
          </cell>
          <cell r="MM163">
            <v>372.51353238779302</v>
          </cell>
          <cell r="MN163">
            <v>380.24209941846135</v>
          </cell>
          <cell r="MO163">
            <v>375.6181533393264</v>
          </cell>
          <cell r="MP163">
            <v>368.56428661203387</v>
          </cell>
          <cell r="MQ163">
            <v>365.17579175508024</v>
          </cell>
          <cell r="MR163">
            <v>365.31173137176035</v>
          </cell>
          <cell r="MS163">
            <v>368.09049706566339</v>
          </cell>
          <cell r="MT163">
            <v>362.16812773603203</v>
          </cell>
          <cell r="MU163">
            <v>358.38780692511801</v>
          </cell>
          <cell r="MV163">
            <v>364.09127348965404</v>
          </cell>
          <cell r="MW163">
            <v>379.4014728182554</v>
          </cell>
          <cell r="MX163">
            <v>382.8619357075691</v>
          </cell>
          <cell r="MY163">
            <v>370.50042659372093</v>
          </cell>
          <cell r="MZ163">
            <v>356.93345293784142</v>
          </cell>
          <cell r="NA163">
            <v>357.38225358408687</v>
          </cell>
          <cell r="NB163">
            <v>363.2946273536682</v>
          </cell>
          <cell r="NC163">
            <v>359.16046371698377</v>
          </cell>
          <cell r="ND163">
            <v>361.77430267006162</v>
          </cell>
          <cell r="NE163">
            <v>371.40002699822185</v>
          </cell>
          <cell r="NF163">
            <v>373.49409682869913</v>
          </cell>
          <cell r="NG163">
            <v>368.65024842846395</v>
          </cell>
          <cell r="NH163">
            <v>368.11548596578837</v>
          </cell>
          <cell r="NI163">
            <v>371.92579345685243</v>
          </cell>
          <cell r="NJ163">
            <v>368.72521512883901</v>
          </cell>
          <cell r="NK163">
            <v>365.03385480237012</v>
          </cell>
          <cell r="NL163">
            <v>358.39280470514302</v>
          </cell>
          <cell r="NM163">
            <v>363.76541823202376</v>
          </cell>
          <cell r="NN163">
            <v>377.84616367447376</v>
          </cell>
          <cell r="NO163">
            <v>373.76097828203444</v>
          </cell>
          <cell r="NP163">
            <v>388.52442047590017</v>
          </cell>
          <cell r="NQ163">
            <v>390.02875226342678</v>
          </cell>
          <cell r="NR163">
            <v>380.09516468572616</v>
          </cell>
          <cell r="NS163">
            <v>386.5482982540131</v>
          </cell>
          <cell r="NT163">
            <v>384.34627637499568</v>
          </cell>
          <cell r="NU163">
            <v>406.79930291533469</v>
          </cell>
          <cell r="NV163">
            <v>421.68868916583057</v>
          </cell>
          <cell r="NW163">
            <v>424.09462046986818</v>
          </cell>
          <cell r="NX163">
            <v>426.61849938249588</v>
          </cell>
          <cell r="NY163">
            <v>413.92413811898234</v>
          </cell>
          <cell r="NZ163">
            <v>402.40525471735003</v>
          </cell>
          <cell r="OA163">
            <v>401.78552999424932</v>
          </cell>
          <cell r="OB163">
            <v>399.84739090055223</v>
          </cell>
          <cell r="OC163">
            <v>396.23699461048841</v>
          </cell>
          <cell r="OD163">
            <v>396.25998439860342</v>
          </cell>
          <cell r="OE163">
            <v>395.01753628438712</v>
          </cell>
          <cell r="OF163">
            <v>389.18712610721587</v>
          </cell>
          <cell r="OG163">
            <v>386.97410911214354</v>
          </cell>
          <cell r="OH163">
            <v>381.28263721966744</v>
          </cell>
          <cell r="OI163">
            <v>380.88881215369702</v>
          </cell>
          <cell r="OJ163">
            <v>380.62692848038671</v>
          </cell>
          <cell r="OK163">
            <v>391.91491444486377</v>
          </cell>
          <cell r="OL163">
            <v>408.08373238176108</v>
          </cell>
          <cell r="OM163">
            <v>412.55174772411584</v>
          </cell>
          <cell r="ON163">
            <v>409.82196027445798</v>
          </cell>
          <cell r="OO163">
            <v>412.22389335447548</v>
          </cell>
          <cell r="OP163">
            <v>406.24954711258414</v>
          </cell>
          <cell r="OQ163">
            <v>399.95134472507243</v>
          </cell>
          <cell r="OR163">
            <v>389.46600223261117</v>
          </cell>
          <cell r="OS163">
            <v>399.19068260526655</v>
          </cell>
          <cell r="OT163">
            <v>392.51264893585443</v>
          </cell>
          <cell r="OU163">
            <v>384.84805348950624</v>
          </cell>
          <cell r="OV163">
            <v>378.107047791779</v>
          </cell>
          <cell r="OW163">
            <v>374.56362175405025</v>
          </cell>
          <cell r="OX163">
            <v>378.17701671212916</v>
          </cell>
          <cell r="OY163">
            <v>374.97743794012069</v>
          </cell>
          <cell r="OZ163">
            <v>373.70400358974933</v>
          </cell>
          <cell r="PA163">
            <v>385.16091451907158</v>
          </cell>
          <cell r="PB163">
            <v>370.13358953988552</v>
          </cell>
          <cell r="PC163">
            <v>363.10371215671302</v>
          </cell>
          <cell r="PD163">
            <v>361.02263655430079</v>
          </cell>
          <cell r="PE163">
            <v>351.90868490070102</v>
          </cell>
          <cell r="PF163">
            <v>348.51719137573247</v>
          </cell>
          <cell r="PG163">
            <v>347.58660473507643</v>
          </cell>
          <cell r="PH163">
            <v>332.34537477082011</v>
          </cell>
          <cell r="PI163">
            <v>322.34981472080943</v>
          </cell>
          <cell r="PJ163">
            <v>324.33193427872658</v>
          </cell>
          <cell r="PK163">
            <v>328.452104131341</v>
          </cell>
          <cell r="PL163">
            <v>328.07427196145062</v>
          </cell>
          <cell r="PM163">
            <v>329.56261085289719</v>
          </cell>
          <cell r="PN163">
            <v>332.60126110810046</v>
          </cell>
          <cell r="PO163">
            <v>342.21499076420071</v>
          </cell>
          <cell r="PP163">
            <v>342.62181005823612</v>
          </cell>
          <cell r="PQ163">
            <v>351.71677014774082</v>
          </cell>
          <cell r="PR163">
            <v>375.28730030167105</v>
          </cell>
          <cell r="PS163">
            <v>362.18112196409703</v>
          </cell>
          <cell r="PT163">
            <v>358.01297342324261</v>
          </cell>
          <cell r="PU163">
            <v>349.91756933873887</v>
          </cell>
          <cell r="PV163">
            <v>344.00619512516261</v>
          </cell>
          <cell r="PW163">
            <v>348.57016784399752</v>
          </cell>
          <cell r="PX163">
            <v>341.15746051090957</v>
          </cell>
          <cell r="PY163">
            <v>338.75352831888199</v>
          </cell>
          <cell r="PZ163">
            <v>339.87403060048814</v>
          </cell>
          <cell r="QA163">
            <v>337.43511394828556</v>
          </cell>
          <cell r="QB163">
            <v>335.81883188819887</v>
          </cell>
          <cell r="QC163">
            <v>336.33060456275939</v>
          </cell>
          <cell r="QD163">
            <v>325.67533754944799</v>
          </cell>
          <cell r="QE163">
            <v>325.4314458842278</v>
          </cell>
          <cell r="QF163">
            <v>322.82160515516995</v>
          </cell>
          <cell r="QG163">
            <v>316.38246537095313</v>
          </cell>
          <cell r="QH163">
            <v>316.51540631961825</v>
          </cell>
          <cell r="QI163">
            <v>316.92822294968369</v>
          </cell>
          <cell r="QJ163">
            <v>320.71853932064772</v>
          </cell>
          <cell r="QK163">
            <v>318.43055562520027</v>
          </cell>
          <cell r="QL163">
            <v>322.89957052356004</v>
          </cell>
          <cell r="QM163">
            <v>316.73930686473847</v>
          </cell>
          <cell r="QN163">
            <v>317.60992014509435</v>
          </cell>
          <cell r="QO163">
            <v>319.31016490960121</v>
          </cell>
          <cell r="QP163">
            <v>313.81060777008531</v>
          </cell>
          <cell r="QQ163">
            <v>308.84581309324506</v>
          </cell>
          <cell r="QR163">
            <v>307.6033649790287</v>
          </cell>
          <cell r="QS163">
            <v>304.8146037250757</v>
          </cell>
          <cell r="QT163">
            <v>305.36435952782631</v>
          </cell>
          <cell r="QU163">
            <v>305.76218281781678</v>
          </cell>
          <cell r="QV163">
            <v>303.70209789150954</v>
          </cell>
          <cell r="QW163">
            <v>307.13557276868818</v>
          </cell>
          <cell r="QX163">
            <v>308.39801200300457</v>
          </cell>
          <cell r="QY163">
            <v>304.73463924467563</v>
          </cell>
          <cell r="QZ163">
            <v>310.90889668756728</v>
          </cell>
          <cell r="RA163">
            <v>320.61958327615264</v>
          </cell>
          <cell r="RB163">
            <v>330.88502344751356</v>
          </cell>
          <cell r="RC163">
            <v>332.93411325776577</v>
          </cell>
          <cell r="RD163">
            <v>334.72131939470768</v>
          </cell>
          <cell r="RE163">
            <v>337.20321695512536</v>
          </cell>
          <cell r="RF163">
            <v>335.49997352260351</v>
          </cell>
          <cell r="RG163">
            <v>331.72365093570943</v>
          </cell>
          <cell r="RH163">
            <v>327.61147753113511</v>
          </cell>
          <cell r="RI163">
            <v>329.0448408423066</v>
          </cell>
          <cell r="RJ163">
            <v>331.07293997645382</v>
          </cell>
          <cell r="RK163">
            <v>334.07460665947201</v>
          </cell>
          <cell r="RL163">
            <v>333.2979516435862</v>
          </cell>
          <cell r="RM163">
            <v>330.37325077295304</v>
          </cell>
          <cell r="RN163">
            <v>331.4637663744092</v>
          </cell>
          <cell r="RO163">
            <v>340.87758482950926</v>
          </cell>
          <cell r="RP163">
            <v>342.18600364005567</v>
          </cell>
          <cell r="RQ163">
            <v>341.55428424489497</v>
          </cell>
          <cell r="RR163">
            <v>341.99009066307542</v>
          </cell>
          <cell r="RS163">
            <v>337.05028488636015</v>
          </cell>
          <cell r="RT163">
            <v>339.21732230520246</v>
          </cell>
          <cell r="RU163">
            <v>335.97976040500407</v>
          </cell>
          <cell r="RV163">
            <v>325.78828737801314</v>
          </cell>
          <cell r="RW163">
            <v>323.2444173452854</v>
          </cell>
          <cell r="RX163">
            <v>321.92800208669905</v>
          </cell>
          <cell r="RY163">
            <v>325.12058396667243</v>
          </cell>
          <cell r="RZ163">
            <v>323.1134755086303</v>
          </cell>
          <cell r="SA163">
            <v>321.22431465917828</v>
          </cell>
          <cell r="SB163">
            <v>313.81660510611533</v>
          </cell>
          <cell r="SC163">
            <v>316.74030642074342</v>
          </cell>
          <cell r="SD163">
            <v>316.69832506853339</v>
          </cell>
          <cell r="SE163">
            <v>315.89268292850255</v>
          </cell>
          <cell r="SF163">
            <v>315.62880014318227</v>
          </cell>
          <cell r="SG163">
            <v>334.41245658916233</v>
          </cell>
          <cell r="SH163">
            <v>336.07671733748913</v>
          </cell>
          <cell r="SI163">
            <v>338.17078716796641</v>
          </cell>
          <cell r="SJ163">
            <v>340.46076997542383</v>
          </cell>
          <cell r="SK163">
            <v>340.27085433447365</v>
          </cell>
          <cell r="SL163">
            <v>338.83049413126707</v>
          </cell>
          <cell r="SM163">
            <v>339.37625170999763</v>
          </cell>
          <cell r="SN163">
            <v>335.12613957673307</v>
          </cell>
          <cell r="SO163">
            <v>336.40457170712943</v>
          </cell>
          <cell r="SP163">
            <v>337.90290615862608</v>
          </cell>
          <cell r="SQ163">
            <v>340.00797110515833</v>
          </cell>
          <cell r="SR163">
            <v>326.51996237367393</v>
          </cell>
          <cell r="SS163">
            <v>329.30472540360694</v>
          </cell>
          <cell r="SU163">
            <v>348.36599999999999</v>
          </cell>
          <cell r="SV163">
            <v>351.13200000000001</v>
          </cell>
        </row>
        <row r="164">
          <cell r="B164" t="e">
            <v>#VALUE!</v>
          </cell>
          <cell r="C164" t="str">
            <v>FR0012005924</v>
          </cell>
          <cell r="D164">
            <v>837.66</v>
          </cell>
          <cell r="E164">
            <v>1070.078</v>
          </cell>
          <cell r="F164">
            <v>1794.704</v>
          </cell>
          <cell r="G164">
            <v>-24.722000000000001</v>
          </cell>
          <cell r="H164">
            <v>45.204999999999998</v>
          </cell>
          <cell r="I164">
            <v>179.62899999999999</v>
          </cell>
          <cell r="J164">
            <v>211.8</v>
          </cell>
          <cell r="K164">
            <v>-10.128</v>
          </cell>
          <cell r="L164">
            <v>100.858</v>
          </cell>
          <cell r="M164">
            <v>-38.368000000000002</v>
          </cell>
          <cell r="N164">
            <v>549.70600000000002</v>
          </cell>
          <cell r="O164">
            <v>483.09699999999998</v>
          </cell>
          <cell r="P164">
            <v>486.34</v>
          </cell>
          <cell r="Q164">
            <v>524.476</v>
          </cell>
          <cell r="R164">
            <v>443.71</v>
          </cell>
          <cell r="S164">
            <v>344.98700000000002</v>
          </cell>
          <cell r="T164">
            <v>306.26600000000002</v>
          </cell>
          <cell r="U164">
            <v>399.858</v>
          </cell>
          <cell r="V164">
            <v>234.7</v>
          </cell>
          <cell r="W164">
            <v>250.09800000000001</v>
          </cell>
          <cell r="X164">
            <v>246.91300000000001</v>
          </cell>
          <cell r="Y164">
            <v>167.517</v>
          </cell>
          <cell r="Z164">
            <v>160.77600000000001</v>
          </cell>
          <cell r="AA164">
            <v>56.595999999999997</v>
          </cell>
          <cell r="AB164">
            <v>446.36700000000002</v>
          </cell>
          <cell r="AC164">
            <v>370.7</v>
          </cell>
          <cell r="AD164">
            <v>533.86300000000006</v>
          </cell>
          <cell r="AE164">
            <v>450.07799999999997</v>
          </cell>
          <cell r="AF164">
            <v>504.02800000000002</v>
          </cell>
          <cell r="AG164">
            <v>453.15300000000002</v>
          </cell>
          <cell r="AH164">
            <v>600.154</v>
          </cell>
          <cell r="AI164">
            <v>633.14400000000001</v>
          </cell>
          <cell r="AJ164">
            <v>602.54899999999998</v>
          </cell>
          <cell r="AK164">
            <v>643.74</v>
          </cell>
          <cell r="AL164">
            <v>582.904</v>
          </cell>
          <cell r="AM164">
            <v>593.375</v>
          </cell>
          <cell r="AN164">
            <v>435.50299999999999</v>
          </cell>
          <cell r="AO164">
            <v>530.75900000000001</v>
          </cell>
          <cell r="AP164">
            <v>631.66499999999996</v>
          </cell>
          <cell r="AQ164">
            <v>2524.9110000000001</v>
          </cell>
          <cell r="AR164">
            <v>2629.2020000000002</v>
          </cell>
          <cell r="AS164">
            <v>2047.3610000000001</v>
          </cell>
          <cell r="AT164">
            <v>2036.0070000000001</v>
          </cell>
          <cell r="AU164">
            <v>1883.854</v>
          </cell>
          <cell r="AV164">
            <v>1794.299</v>
          </cell>
          <cell r="AW164">
            <v>1825.4880000000001</v>
          </cell>
          <cell r="AX164">
            <v>1827.5239999999999</v>
          </cell>
          <cell r="AY164">
            <v>1690.0619999999999</v>
          </cell>
          <cell r="AZ164">
            <v>1514.3109999999999</v>
          </cell>
          <cell r="BA164">
            <v>1502.1859999999999</v>
          </cell>
          <cell r="BB164">
            <v>1449.0889999999999</v>
          </cell>
          <cell r="BC164">
            <v>1495.4069999999999</v>
          </cell>
          <cell r="BD164">
            <v>1419.454</v>
          </cell>
          <cell r="BE164">
            <v>1455.5160000000001</v>
          </cell>
          <cell r="BF164">
            <v>1895.021</v>
          </cell>
          <cell r="BG164">
            <v>2103.8589999999999</v>
          </cell>
          <cell r="BH164">
            <v>2043.7550000000001</v>
          </cell>
          <cell r="BI164">
            <v>2022.8320000000001</v>
          </cell>
          <cell r="BJ164">
            <v>1932.6890000000001</v>
          </cell>
          <cell r="BK164">
            <v>1827.461</v>
          </cell>
          <cell r="BL164">
            <v>1805.0509999999999</v>
          </cell>
          <cell r="BM164">
            <v>1553.809</v>
          </cell>
          <cell r="BN164">
            <v>1539.259</v>
          </cell>
          <cell r="BO164">
            <v>1494.539</v>
          </cell>
          <cell r="BP164">
            <v>1518.2249999999999</v>
          </cell>
          <cell r="BQ164">
            <v>1475.27</v>
          </cell>
          <cell r="BR164">
            <v>1625.193</v>
          </cell>
          <cell r="BS164">
            <v>1598.394</v>
          </cell>
          <cell r="BT164">
            <v>1566.8710000000001</v>
          </cell>
          <cell r="BU164">
            <v>1577.5809999999999</v>
          </cell>
          <cell r="BV164">
            <v>1631.4349999999999</v>
          </cell>
          <cell r="BW164">
            <v>1396.758</v>
          </cell>
          <cell r="BX164">
            <v>1078.165</v>
          </cell>
          <cell r="BY164">
            <v>652.37400000000002</v>
          </cell>
          <cell r="BZ164">
            <v>472.81900000000002</v>
          </cell>
          <cell r="CA164">
            <v>404.98700000000002</v>
          </cell>
          <cell r="CB164">
            <v>382.45499999999998</v>
          </cell>
          <cell r="CC164">
            <v>391.21899999999999</v>
          </cell>
          <cell r="CD164">
            <v>224.857</v>
          </cell>
          <cell r="CE164">
            <v>168.78800000000001</v>
          </cell>
          <cell r="CF164">
            <v>115.42100000000001</v>
          </cell>
          <cell r="CG164">
            <v>116.062</v>
          </cell>
          <cell r="CH164">
            <v>102.992</v>
          </cell>
          <cell r="CI164">
            <v>169.684</v>
          </cell>
          <cell r="CJ164">
            <v>91.932000000000002</v>
          </cell>
          <cell r="CK164">
            <v>100.967</v>
          </cell>
          <cell r="CL164">
            <v>77.355000000000004</v>
          </cell>
          <cell r="CM164">
            <v>52.646999999999998</v>
          </cell>
          <cell r="CN164">
            <v>47.485999999999997</v>
          </cell>
          <cell r="CO164">
            <v>50.36</v>
          </cell>
          <cell r="CP164">
            <v>56.597999999999999</v>
          </cell>
          <cell r="CQ164">
            <v>52.301000000000002</v>
          </cell>
          <cell r="CR164">
            <v>44.207000000000001</v>
          </cell>
          <cell r="CS164">
            <v>39.976999999999997</v>
          </cell>
          <cell r="CT164">
            <v>31.855</v>
          </cell>
          <cell r="CU164">
            <v>31.111000000000001</v>
          </cell>
          <cell r="CV164">
            <v>37.112000000000002</v>
          </cell>
          <cell r="CW164">
            <v>31.283000000000001</v>
          </cell>
          <cell r="CX164">
            <v>30.623000000000001</v>
          </cell>
          <cell r="CY164">
            <v>21.286000000000001</v>
          </cell>
          <cell r="CZ164">
            <v>39.709000000000003</v>
          </cell>
          <cell r="DA164">
            <v>41.392000000000003</v>
          </cell>
          <cell r="DB164">
            <v>40.219000000000001</v>
          </cell>
          <cell r="DC164">
            <v>43.966000000000001</v>
          </cell>
          <cell r="DD164">
            <v>31.335999999999999</v>
          </cell>
          <cell r="DE164">
            <v>40.371000000000002</v>
          </cell>
          <cell r="DF164">
            <v>40.520000000000003</v>
          </cell>
          <cell r="DG164">
            <v>48.802999999999997</v>
          </cell>
          <cell r="DH164">
            <v>36.088000000000001</v>
          </cell>
          <cell r="DI164">
            <v>25.634</v>
          </cell>
          <cell r="DJ164">
            <v>2.4359999999999999</v>
          </cell>
          <cell r="DK164">
            <v>4.5730000000000004</v>
          </cell>
          <cell r="DL164">
            <v>-7.7329999999999997</v>
          </cell>
          <cell r="DM164">
            <v>-3.2549999999999999</v>
          </cell>
          <cell r="DN164">
            <v>2.0150000000000001</v>
          </cell>
          <cell r="DO164">
            <v>1.43</v>
          </cell>
          <cell r="DP164">
            <v>6.8070000000000004</v>
          </cell>
          <cell r="DQ164">
            <v>7.3559999999999999</v>
          </cell>
          <cell r="DR164">
            <v>3.7509999999999999</v>
          </cell>
          <cell r="DS164">
            <v>7.1760000000000002</v>
          </cell>
          <cell r="DT164">
            <v>11.538</v>
          </cell>
          <cell r="DU164">
            <v>12.156000000000001</v>
          </cell>
          <cell r="DV164">
            <v>12.31</v>
          </cell>
          <cell r="DW164">
            <v>11.131</v>
          </cell>
          <cell r="DX164">
            <v>6.1559999999999997</v>
          </cell>
          <cell r="DY164">
            <v>21.102</v>
          </cell>
          <cell r="DZ164">
            <v>6.0410000000000004</v>
          </cell>
          <cell r="EA164">
            <v>29.965</v>
          </cell>
          <cell r="EB164">
            <v>37.972000000000001</v>
          </cell>
          <cell r="EC164">
            <v>15.316000000000001</v>
          </cell>
          <cell r="ED164">
            <v>21.271000000000001</v>
          </cell>
          <cell r="EE164">
            <v>18.952999999999999</v>
          </cell>
          <cell r="EF164">
            <v>24.417000000000002</v>
          </cell>
          <cell r="EG164">
            <v>25.036999999999999</v>
          </cell>
          <cell r="EH164">
            <v>28.870999999999999</v>
          </cell>
          <cell r="EI164">
            <v>30.12</v>
          </cell>
          <cell r="EJ164">
            <v>31.821999999999999</v>
          </cell>
          <cell r="EK164">
            <v>41.911000000000001</v>
          </cell>
          <cell r="EL164">
            <v>38.420999999999999</v>
          </cell>
          <cell r="EM164">
            <v>42.04</v>
          </cell>
          <cell r="EN164">
            <v>43.09</v>
          </cell>
          <cell r="EO164">
            <v>46.063000000000002</v>
          </cell>
          <cell r="EP164">
            <v>54.720999999999997</v>
          </cell>
          <cell r="EQ164">
            <v>48.796999999999997</v>
          </cell>
          <cell r="ER164">
            <v>58.81</v>
          </cell>
          <cell r="ES164">
            <v>56.844999999999999</v>
          </cell>
          <cell r="ET164">
            <v>60.362000000000002</v>
          </cell>
          <cell r="EU164">
            <v>62.88</v>
          </cell>
          <cell r="EV164">
            <v>60.500999999999998</v>
          </cell>
          <cell r="EW164">
            <v>62.234000000000002</v>
          </cell>
          <cell r="EX164">
            <v>59.127000000000002</v>
          </cell>
          <cell r="EY164">
            <v>60.523000000000003</v>
          </cell>
          <cell r="EZ164">
            <v>69.119</v>
          </cell>
          <cell r="FA164">
            <v>62.204999999999998</v>
          </cell>
          <cell r="FB164">
            <v>60.408999999999999</v>
          </cell>
          <cell r="FC164">
            <v>57.259</v>
          </cell>
          <cell r="FD164">
            <v>55.375999999999998</v>
          </cell>
          <cell r="FE164">
            <v>58.47</v>
          </cell>
          <cell r="FF164">
            <v>55.115000000000002</v>
          </cell>
          <cell r="FG164">
            <v>55.295000000000002</v>
          </cell>
          <cell r="FH164">
            <v>46.033999999999999</v>
          </cell>
          <cell r="FI164">
            <v>50.783999999999999</v>
          </cell>
          <cell r="FJ164">
            <v>55.915999999999997</v>
          </cell>
          <cell r="FK164">
            <v>57.904000000000003</v>
          </cell>
          <cell r="FL164">
            <v>59.652000000000001</v>
          </cell>
          <cell r="FM164">
            <v>63.19</v>
          </cell>
          <cell r="FN164">
            <v>59.968000000000004</v>
          </cell>
          <cell r="FO164">
            <v>62.356999999999999</v>
          </cell>
          <cell r="FP164">
            <v>60.945999999999998</v>
          </cell>
          <cell r="FQ164">
            <v>52.2</v>
          </cell>
          <cell r="FR164">
            <v>53.997</v>
          </cell>
          <cell r="FS164">
            <v>54.545000000000002</v>
          </cell>
          <cell r="FT164">
            <v>52.378</v>
          </cell>
          <cell r="FU164">
            <v>82.611999999999995</v>
          </cell>
          <cell r="FV164">
            <v>84.852999999999994</v>
          </cell>
          <cell r="FW164">
            <v>86.120999999999995</v>
          </cell>
          <cell r="FX164">
            <v>86.337000000000003</v>
          </cell>
          <cell r="FY164">
            <v>89.054000000000002</v>
          </cell>
          <cell r="FZ164">
            <v>90.903999999999996</v>
          </cell>
          <cell r="GA164">
            <v>89.716999999999999</v>
          </cell>
          <cell r="GB164">
            <v>94.275999999999996</v>
          </cell>
          <cell r="GC164">
            <v>95.731999999999999</v>
          </cell>
          <cell r="GD164">
            <v>98.441000000000003</v>
          </cell>
          <cell r="GE164">
            <v>96.337000000000003</v>
          </cell>
          <cell r="GF164">
            <v>98.495000000000005</v>
          </cell>
          <cell r="GG164">
            <v>96.001999999999995</v>
          </cell>
          <cell r="GH164">
            <v>94.233000000000004</v>
          </cell>
          <cell r="GI164">
            <v>91.072000000000003</v>
          </cell>
          <cell r="GJ164">
            <v>79.596000000000004</v>
          </cell>
          <cell r="GK164">
            <v>80.504999999999995</v>
          </cell>
          <cell r="GL164">
            <v>79.156999999999996</v>
          </cell>
          <cell r="GM164">
            <v>76.355000000000004</v>
          </cell>
          <cell r="GN164">
            <v>76.912000000000006</v>
          </cell>
          <cell r="GO164">
            <v>73.635000000000005</v>
          </cell>
          <cell r="GP164">
            <v>74.195999999999998</v>
          </cell>
          <cell r="GQ164">
            <v>70.808999999999997</v>
          </cell>
          <cell r="GR164">
            <v>72.426000000000002</v>
          </cell>
          <cell r="GS164">
            <v>70.040999999999997</v>
          </cell>
          <cell r="GT164">
            <v>69.915000000000006</v>
          </cell>
          <cell r="GU164">
            <v>61.161999999999999</v>
          </cell>
          <cell r="GV164">
            <v>75.197999999999993</v>
          </cell>
          <cell r="GW164">
            <v>74.454999999999998</v>
          </cell>
          <cell r="GX164">
            <v>83.783000000000001</v>
          </cell>
          <cell r="GY164">
            <v>82.352999999999994</v>
          </cell>
          <cell r="GZ164">
            <v>94.028999999999996</v>
          </cell>
          <cell r="HA164">
            <v>89.766000000000005</v>
          </cell>
          <cell r="HB164">
            <v>88.197999999999993</v>
          </cell>
          <cell r="HC164">
            <v>89.171999999999997</v>
          </cell>
          <cell r="HD164">
            <v>85.427999999999997</v>
          </cell>
          <cell r="HE164">
            <v>80.131</v>
          </cell>
          <cell r="HF164">
            <v>88.802000000000007</v>
          </cell>
          <cell r="HG164">
            <v>87.495000000000005</v>
          </cell>
          <cell r="HH164">
            <v>84.863</v>
          </cell>
          <cell r="HI164">
            <v>90.661000000000001</v>
          </cell>
          <cell r="HJ164">
            <v>87.305000000000007</v>
          </cell>
          <cell r="HK164">
            <v>94.789000000000001</v>
          </cell>
          <cell r="HL164">
            <v>96.542000000000002</v>
          </cell>
          <cell r="HM164">
            <v>103.50700000000001</v>
          </cell>
          <cell r="HN164">
            <v>96.114999999999995</v>
          </cell>
          <cell r="HO164">
            <v>106.46299999999999</v>
          </cell>
          <cell r="HP164">
            <v>105.47</v>
          </cell>
          <cell r="HQ164">
            <v>104.93300000000001</v>
          </cell>
          <cell r="HR164">
            <v>92.701999999999998</v>
          </cell>
          <cell r="HS164">
            <v>96.302000000000007</v>
          </cell>
          <cell r="HT164">
            <v>96.242000000000004</v>
          </cell>
          <cell r="HU164">
            <v>98.606999999999999</v>
          </cell>
          <cell r="HV164">
            <v>94.293000000000006</v>
          </cell>
          <cell r="HW164">
            <v>101.619</v>
          </cell>
          <cell r="HX164">
            <v>105.92400000000001</v>
          </cell>
          <cell r="HY164">
            <v>101.845</v>
          </cell>
          <cell r="HZ164">
            <v>104.044</v>
          </cell>
          <cell r="IA164">
            <v>87.075999999999993</v>
          </cell>
          <cell r="IB164">
            <v>91.192999999999998</v>
          </cell>
          <cell r="IC164">
            <v>96.808000000000007</v>
          </cell>
          <cell r="ID164">
            <v>79.197000000000003</v>
          </cell>
          <cell r="IE164">
            <v>81.266000000000005</v>
          </cell>
          <cell r="IF164">
            <v>75.456000000000003</v>
          </cell>
          <cell r="IG164">
            <v>79.19</v>
          </cell>
          <cell r="IH164">
            <v>78.106999999999999</v>
          </cell>
          <cell r="II164">
            <v>87.251999999999995</v>
          </cell>
          <cell r="IJ164">
            <v>86.908000000000001</v>
          </cell>
          <cell r="IK164">
            <v>90.412000000000006</v>
          </cell>
          <cell r="IL164">
            <v>119.10299999999999</v>
          </cell>
          <cell r="IM164">
            <v>100.42700000000001</v>
          </cell>
          <cell r="IN164">
            <v>96.040999999999997</v>
          </cell>
          <cell r="IO164">
            <v>65.471999999999994</v>
          </cell>
          <cell r="IP164">
            <v>61.859000000000002</v>
          </cell>
          <cell r="IQ164">
            <v>62.463999999999999</v>
          </cell>
          <cell r="IR164">
            <v>67.522000000000006</v>
          </cell>
          <cell r="IS164">
            <v>67.296000000000006</v>
          </cell>
          <cell r="IT164">
            <v>62.344000000000001</v>
          </cell>
          <cell r="IU164">
            <v>63.347000000000001</v>
          </cell>
          <cell r="IV164">
            <v>64.599000000000004</v>
          </cell>
          <cell r="IW164">
            <v>60.715000000000003</v>
          </cell>
          <cell r="IX164">
            <v>56.192</v>
          </cell>
          <cell r="IY164">
            <v>57.517000000000003</v>
          </cell>
          <cell r="IZ164">
            <v>62.290999999999997</v>
          </cell>
          <cell r="JA164">
            <v>66.281000000000006</v>
          </cell>
          <cell r="JB164">
            <v>64.875</v>
          </cell>
          <cell r="JC164">
            <v>58.984999999999999</v>
          </cell>
          <cell r="JD164">
            <v>60.484999999999999</v>
          </cell>
          <cell r="JE164">
            <v>57.814999999999998</v>
          </cell>
          <cell r="JF164">
            <v>62.161000000000001</v>
          </cell>
          <cell r="JG164">
            <v>57.723999999999997</v>
          </cell>
          <cell r="JH164">
            <v>66.510000000000005</v>
          </cell>
          <cell r="JI164">
            <v>67.869</v>
          </cell>
          <cell r="JJ164">
            <v>69.122</v>
          </cell>
          <cell r="JK164">
            <v>73.787999999999997</v>
          </cell>
          <cell r="JL164">
            <v>67.936000000000007</v>
          </cell>
          <cell r="JM164">
            <v>72.555999999999997</v>
          </cell>
          <cell r="JN164">
            <v>80.528000000000006</v>
          </cell>
          <cell r="JO164">
            <v>82.826999999999998</v>
          </cell>
          <cell r="JP164">
            <v>85.427999999999997</v>
          </cell>
          <cell r="JQ164">
            <v>98.302000000000007</v>
          </cell>
          <cell r="JR164">
            <v>107.041</v>
          </cell>
          <cell r="JS164">
            <v>106.58199999999999</v>
          </cell>
          <cell r="JT164">
            <v>103.699</v>
          </cell>
          <cell r="JU164">
            <v>109.71599999999999</v>
          </cell>
          <cell r="JV164">
            <v>106.65</v>
          </cell>
          <cell r="JW164">
            <v>104.005</v>
          </cell>
          <cell r="JX164">
            <v>107.675</v>
          </cell>
          <cell r="JY164">
            <v>110.25700000000001</v>
          </cell>
          <cell r="JZ164">
            <v>93.207999999999998</v>
          </cell>
          <cell r="KA164">
            <v>89.027000000000001</v>
          </cell>
          <cell r="KB164">
            <v>88.997</v>
          </cell>
          <cell r="KC164">
            <v>89.018000000000001</v>
          </cell>
          <cell r="KD164">
            <v>94.418000000000006</v>
          </cell>
          <cell r="KE164">
            <v>101.69799999999999</v>
          </cell>
          <cell r="KF164">
            <v>105.776</v>
          </cell>
          <cell r="KG164">
            <v>108.607</v>
          </cell>
          <cell r="KH164">
            <v>101.471</v>
          </cell>
          <cell r="KI164">
            <v>104.30800000000001</v>
          </cell>
          <cell r="KJ164">
            <v>98.724999999999994</v>
          </cell>
          <cell r="KK164">
            <v>86.667000000000002</v>
          </cell>
          <cell r="KL164">
            <v>76.861999999999995</v>
          </cell>
          <cell r="KM164">
            <v>78.325999999999993</v>
          </cell>
          <cell r="KN164">
            <v>80.340999999999994</v>
          </cell>
          <cell r="KO164">
            <v>84.37</v>
          </cell>
          <cell r="KP164">
            <v>88.097999999999999</v>
          </cell>
          <cell r="KQ164">
            <v>92.632999999999996</v>
          </cell>
          <cell r="KR164">
            <v>91.4</v>
          </cell>
          <cell r="KS164">
            <v>88.433000000000007</v>
          </cell>
          <cell r="KT164">
            <v>89.747</v>
          </cell>
          <cell r="KU164">
            <v>91.441000000000003</v>
          </cell>
          <cell r="KV164">
            <v>92.271000000000001</v>
          </cell>
          <cell r="KW164">
            <v>92.626999999999995</v>
          </cell>
          <cell r="KX164">
            <v>89.323999999999998</v>
          </cell>
          <cell r="KY164">
            <v>95.210999999999999</v>
          </cell>
          <cell r="KZ164">
            <v>99.66</v>
          </cell>
          <cell r="LA164">
            <v>109.381</v>
          </cell>
          <cell r="LB164">
            <v>114.83</v>
          </cell>
          <cell r="LC164">
            <v>117.87</v>
          </cell>
          <cell r="LD164">
            <v>117.34</v>
          </cell>
          <cell r="LE164">
            <v>123.536</v>
          </cell>
          <cell r="LF164">
            <v>122.43899999999999</v>
          </cell>
          <cell r="LG164">
            <v>126.937</v>
          </cell>
          <cell r="LH164">
            <v>127.214</v>
          </cell>
          <cell r="LI164">
            <v>136.381</v>
          </cell>
          <cell r="LJ164">
            <v>140.46199999999999</v>
          </cell>
          <cell r="LK164">
            <v>144.24799999999999</v>
          </cell>
          <cell r="LL164">
            <v>148.923</v>
          </cell>
          <cell r="LM164">
            <v>154.018</v>
          </cell>
          <cell r="LN164">
            <v>147.79599999999999</v>
          </cell>
          <cell r="LO164">
            <v>150.30199999999999</v>
          </cell>
          <cell r="LP164">
            <v>147.80600000000001</v>
          </cell>
          <cell r="LQ164">
            <v>146.279</v>
          </cell>
          <cell r="LR164">
            <v>151.44900000000001</v>
          </cell>
          <cell r="LS164">
            <v>156.411</v>
          </cell>
          <cell r="LT164">
            <v>155.49700000000001</v>
          </cell>
          <cell r="LU164">
            <v>160.268</v>
          </cell>
          <cell r="LV164">
            <v>167.36199999999999</v>
          </cell>
          <cell r="LW164">
            <v>175.06700000000001</v>
          </cell>
          <cell r="LX164">
            <v>178.27500000000001</v>
          </cell>
          <cell r="LY164">
            <v>173.29</v>
          </cell>
          <cell r="LZ164">
            <v>170.179</v>
          </cell>
          <cell r="MA164">
            <v>171.31700000000001</v>
          </cell>
          <cell r="MB164">
            <v>171.816</v>
          </cell>
          <cell r="MC164">
            <v>169.93</v>
          </cell>
          <cell r="MD164">
            <v>164.24199999999999</v>
          </cell>
          <cell r="ME164">
            <v>160.922</v>
          </cell>
          <cell r="MF164">
            <v>169.03899999999999</v>
          </cell>
          <cell r="MG164">
            <v>174.494</v>
          </cell>
          <cell r="MH164">
            <v>177.33699999999999</v>
          </cell>
          <cell r="MI164">
            <v>176.917</v>
          </cell>
          <cell r="MJ164">
            <v>179.524</v>
          </cell>
          <cell r="MK164">
            <v>180.24700000000001</v>
          </cell>
          <cell r="ML164">
            <v>178.62899999999999</v>
          </cell>
          <cell r="MM164">
            <v>176.946</v>
          </cell>
          <cell r="MN164">
            <v>174.494</v>
          </cell>
          <cell r="MO164">
            <v>171.458</v>
          </cell>
          <cell r="MP164">
            <v>175.75</v>
          </cell>
          <cell r="MQ164">
            <v>187.38499999999999</v>
          </cell>
          <cell r="MR164">
            <v>195.661</v>
          </cell>
          <cell r="MS164">
            <v>193.25</v>
          </cell>
          <cell r="MT164">
            <v>189.89400000000001</v>
          </cell>
          <cell r="MU164">
            <v>189.44800000000001</v>
          </cell>
          <cell r="MV164">
            <v>193.41300000000001</v>
          </cell>
          <cell r="MW164">
            <v>190.12100000000001</v>
          </cell>
          <cell r="MX164">
            <v>189.14699999999999</v>
          </cell>
          <cell r="MY164">
            <v>203.345</v>
          </cell>
          <cell r="MZ164">
            <v>202.08199999999999</v>
          </cell>
          <cell r="NA164">
            <v>201.511</v>
          </cell>
          <cell r="NB164">
            <v>202.16800000000001</v>
          </cell>
          <cell r="NC164">
            <v>199.40899999999999</v>
          </cell>
          <cell r="ND164">
            <v>200.59100000000001</v>
          </cell>
          <cell r="NE164">
            <v>201.82900000000001</v>
          </cell>
          <cell r="NF164">
            <v>202.43700000000001</v>
          </cell>
          <cell r="NG164">
            <v>217.49600000000001</v>
          </cell>
          <cell r="NH164">
            <v>279.76600000000002</v>
          </cell>
          <cell r="NI164">
            <v>281.49299999999999</v>
          </cell>
          <cell r="NJ164">
            <v>291.93599999999998</v>
          </cell>
          <cell r="NK164">
            <v>292.82</v>
          </cell>
          <cell r="NL164">
            <v>288.61500000000001</v>
          </cell>
          <cell r="NM164">
            <v>298.80500000000001</v>
          </cell>
          <cell r="NN164">
            <v>301.71100000000001</v>
          </cell>
          <cell r="NO164">
            <v>318.89299999999997</v>
          </cell>
          <cell r="NP164">
            <v>330.37099999999998</v>
          </cell>
          <cell r="NQ164">
            <v>336.67599999999999</v>
          </cell>
          <cell r="NR164">
            <v>337.26900000000001</v>
          </cell>
          <cell r="NS164">
            <v>329.51100000000002</v>
          </cell>
          <cell r="NT164">
            <v>321.51</v>
          </cell>
          <cell r="NU164">
            <v>321.00799999999998</v>
          </cell>
          <cell r="NV164">
            <v>318.94</v>
          </cell>
          <cell r="NW164">
            <v>319.70400000000001</v>
          </cell>
          <cell r="NX164">
            <v>320.39699999999999</v>
          </cell>
          <cell r="NY164">
            <v>321.89400000000001</v>
          </cell>
          <cell r="NZ164">
            <v>316.85300000000001</v>
          </cell>
          <cell r="OA164">
            <v>320.923</v>
          </cell>
          <cell r="OB164">
            <v>315.24</v>
          </cell>
          <cell r="OC164">
            <v>312.84800000000001</v>
          </cell>
          <cell r="OD164">
            <v>329.47399999999999</v>
          </cell>
          <cell r="OE164">
            <v>365.27199999999999</v>
          </cell>
          <cell r="OF164">
            <v>409.74200000000002</v>
          </cell>
          <cell r="OG164">
            <v>451.61099999999999</v>
          </cell>
          <cell r="OH164">
            <v>440.31400000000002</v>
          </cell>
          <cell r="OI164">
            <v>452.29</v>
          </cell>
          <cell r="OJ164">
            <v>404.13499999999999</v>
          </cell>
          <cell r="OK164">
            <v>359.11700000000002</v>
          </cell>
          <cell r="OL164">
            <v>307.86</v>
          </cell>
          <cell r="OM164">
            <v>311.017</v>
          </cell>
          <cell r="ON164">
            <v>278.096</v>
          </cell>
          <cell r="OO164">
            <v>232.79900000000001</v>
          </cell>
          <cell r="OP164">
            <v>227.36500000000001</v>
          </cell>
          <cell r="OQ164">
            <v>220.304</v>
          </cell>
          <cell r="OR164">
            <v>219.44300000000001</v>
          </cell>
          <cell r="OS164">
            <v>221.17500000000001</v>
          </cell>
          <cell r="OT164">
            <v>224.69200000000001</v>
          </cell>
          <cell r="OU164">
            <v>233.08199999999999</v>
          </cell>
          <cell r="OV164">
            <v>209.57400000000001</v>
          </cell>
          <cell r="OW164">
            <v>197.32900000000001</v>
          </cell>
          <cell r="OX164">
            <v>189.74600000000001</v>
          </cell>
          <cell r="OY164">
            <v>176.85599999999999</v>
          </cell>
          <cell r="OZ164">
            <v>174.923</v>
          </cell>
          <cell r="PA164">
            <v>172.26599999999999</v>
          </cell>
          <cell r="PB164">
            <v>168.36600000000001</v>
          </cell>
          <cell r="PC164">
            <v>159.30000000000001</v>
          </cell>
          <cell r="PD164">
            <v>158.34899999999999</v>
          </cell>
          <cell r="PE164">
            <v>163.566</v>
          </cell>
          <cell r="PF164">
            <v>164.13</v>
          </cell>
          <cell r="PG164">
            <v>167.78</v>
          </cell>
          <cell r="PH164">
            <v>172.226</v>
          </cell>
          <cell r="PI164">
            <v>176.566</v>
          </cell>
          <cell r="PJ164">
            <v>172.77799999999999</v>
          </cell>
          <cell r="PK164">
            <v>174.67099999999999</v>
          </cell>
          <cell r="PL164">
            <v>180.38399999999999</v>
          </cell>
          <cell r="PM164">
            <v>173.44399999999999</v>
          </cell>
          <cell r="PN164">
            <v>167.91399999999999</v>
          </cell>
          <cell r="PO164">
            <v>158.24199999999999</v>
          </cell>
          <cell r="PP164">
            <v>150.81200000000001</v>
          </cell>
          <cell r="PQ164">
            <v>150.31800000000001</v>
          </cell>
          <cell r="PR164">
            <v>142.06800000000001</v>
          </cell>
          <cell r="PS164">
            <v>141.006</v>
          </cell>
          <cell r="PT164">
            <v>141.679</v>
          </cell>
          <cell r="PU164">
            <v>140.00899999999999</v>
          </cell>
          <cell r="PV164">
            <v>134.24299999999999</v>
          </cell>
          <cell r="PW164">
            <v>132.89099999999999</v>
          </cell>
          <cell r="PX164">
            <v>118.28400000000001</v>
          </cell>
          <cell r="PY164">
            <v>119.047</v>
          </cell>
          <cell r="PZ164">
            <v>118.441</v>
          </cell>
          <cell r="QA164">
            <v>119.145</v>
          </cell>
          <cell r="QB164">
            <v>113.923</v>
          </cell>
          <cell r="QC164">
            <v>112.39400000000001</v>
          </cell>
          <cell r="QD164">
            <v>117.26600000000001</v>
          </cell>
          <cell r="QE164">
            <v>113.985</v>
          </cell>
          <cell r="QF164">
            <v>117.797</v>
          </cell>
          <cell r="QG164">
            <v>115.658</v>
          </cell>
          <cell r="QH164">
            <v>117.925</v>
          </cell>
          <cell r="QI164">
            <v>118.351</v>
          </cell>
          <cell r="QJ164">
            <v>117.84399999999999</v>
          </cell>
          <cell r="QK164">
            <v>119.51</v>
          </cell>
          <cell r="QL164">
            <v>120.374</v>
          </cell>
          <cell r="QM164">
            <v>122.873</v>
          </cell>
          <cell r="QN164">
            <v>125.771</v>
          </cell>
          <cell r="QO164">
            <v>130.721</v>
          </cell>
          <cell r="QP164">
            <v>131.46600000000001</v>
          </cell>
          <cell r="QQ164">
            <v>133.44300000000001</v>
          </cell>
          <cell r="QR164">
            <v>133.56399999999999</v>
          </cell>
          <cell r="QS164">
            <v>134.245</v>
          </cell>
          <cell r="QT164">
            <v>138.91999999999999</v>
          </cell>
          <cell r="QU164">
            <v>138.70599999999999</v>
          </cell>
          <cell r="QV164">
            <v>140.12200000000001</v>
          </cell>
          <cell r="QW164">
            <v>141.93799999999999</v>
          </cell>
          <cell r="QX164">
            <v>140.785</v>
          </cell>
          <cell r="QY164">
            <v>140.47800000000001</v>
          </cell>
          <cell r="QZ164">
            <v>139.33199999999999</v>
          </cell>
          <cell r="RA164">
            <v>136.387</v>
          </cell>
          <cell r="RB164">
            <v>131.58000000000001</v>
          </cell>
          <cell r="RC164">
            <v>131.904</v>
          </cell>
          <cell r="RD164">
            <v>135.72300000000001</v>
          </cell>
          <cell r="RE164">
            <v>132.23599999999999</v>
          </cell>
          <cell r="RF164">
            <v>132.54900000000001</v>
          </cell>
          <cell r="RG164">
            <v>133.51599999999999</v>
          </cell>
          <cell r="RH164">
            <v>134.06700000000001</v>
          </cell>
          <cell r="RI164">
            <v>137.80199999999999</v>
          </cell>
          <cell r="RJ164">
            <v>139.25200000000001</v>
          </cell>
          <cell r="RK164">
            <v>140.05699999999999</v>
          </cell>
          <cell r="RL164">
            <v>140.613</v>
          </cell>
          <cell r="RM164">
            <v>137.73500000000001</v>
          </cell>
          <cell r="RN164">
            <v>138.61699999999999</v>
          </cell>
          <cell r="RO164">
            <v>134.15</v>
          </cell>
          <cell r="RP164">
            <v>130.005</v>
          </cell>
          <cell r="RQ164">
            <v>131.13</v>
          </cell>
          <cell r="RR164">
            <v>131.14400000000001</v>
          </cell>
          <cell r="RS164">
            <v>134.02099999999999</v>
          </cell>
          <cell r="RT164">
            <v>134.63900000000001</v>
          </cell>
          <cell r="RU164">
            <v>135.28899999999999</v>
          </cell>
          <cell r="RV164">
            <v>135.56200000000001</v>
          </cell>
          <cell r="RW164">
            <v>137.018</v>
          </cell>
          <cell r="RX164">
            <v>137.46799999999999</v>
          </cell>
          <cell r="RY164">
            <v>137.30799999999999</v>
          </cell>
          <cell r="RZ164">
            <v>143.05500000000001</v>
          </cell>
          <cell r="SA164">
            <v>147.81299999999999</v>
          </cell>
          <cell r="SB164">
            <v>149.28800000000001</v>
          </cell>
          <cell r="SC164">
            <v>152.892</v>
          </cell>
          <cell r="SD164">
            <v>153.93199999999999</v>
          </cell>
          <cell r="SE164">
            <v>155.477</v>
          </cell>
          <cell r="SF164">
            <v>156.71600000000001</v>
          </cell>
          <cell r="SG164">
            <v>157.07</v>
          </cell>
          <cell r="SH164">
            <v>156.62799999999999</v>
          </cell>
          <cell r="SI164">
            <v>159.15799999999999</v>
          </cell>
          <cell r="SJ164">
            <v>159.584</v>
          </cell>
          <cell r="SK164">
            <v>160.41399999999999</v>
          </cell>
          <cell r="SL164">
            <v>153.869</v>
          </cell>
          <cell r="SM164">
            <v>165.46</v>
          </cell>
        </row>
        <row r="165">
          <cell r="B165" t="str">
            <v>ACFP 4 3/8 PERP nc-24</v>
          </cell>
          <cell r="C165" t="str">
            <v>FR0013399177</v>
          </cell>
          <cell r="D165">
            <v>671.71825808638334</v>
          </cell>
          <cell r="E165">
            <v>675.89127318966382</v>
          </cell>
          <cell r="F165">
            <v>689.73894223278762</v>
          </cell>
          <cell r="G165">
            <v>701.57897851079701</v>
          </cell>
          <cell r="H165">
            <v>719.06174641120435</v>
          </cell>
          <cell r="I165">
            <v>731.68073244434595</v>
          </cell>
          <cell r="J165">
            <v>752.39785649782414</v>
          </cell>
          <cell r="K165">
            <v>749.42510988515608</v>
          </cell>
          <cell r="L165">
            <v>743.11120771902802</v>
          </cell>
          <cell r="M165">
            <v>729.3164484705926</v>
          </cell>
          <cell r="N165">
            <v>724.21653214925527</v>
          </cell>
          <cell r="O165">
            <v>724.33410947078471</v>
          </cell>
          <cell r="P165">
            <v>715.17581593465809</v>
          </cell>
          <cell r="Q165">
            <v>715.63436748862262</v>
          </cell>
          <cell r="R165">
            <v>705.76081191319224</v>
          </cell>
          <cell r="S165">
            <v>709.41746661275624</v>
          </cell>
          <cell r="T165">
            <v>766.04466428333512</v>
          </cell>
          <cell r="U165">
            <v>742.83294139140844</v>
          </cell>
          <cell r="V165">
            <v>743.37771631449471</v>
          </cell>
          <cell r="W165">
            <v>698.23096428024769</v>
          </cell>
          <cell r="X165">
            <v>627.67967230755096</v>
          </cell>
          <cell r="Y165">
            <v>558.70097701030966</v>
          </cell>
          <cell r="Z165">
            <v>591.48349387472877</v>
          </cell>
          <cell r="AA165">
            <v>622.2064479903579</v>
          </cell>
          <cell r="AB165">
            <v>608.02564320290082</v>
          </cell>
          <cell r="AC165">
            <v>640.18500026321408</v>
          </cell>
          <cell r="AD165">
            <v>647.17497202813627</v>
          </cell>
          <cell r="AE165">
            <v>646.81636119747168</v>
          </cell>
          <cell r="AF165">
            <v>631.90657701653242</v>
          </cell>
          <cell r="AG165">
            <v>622.34852058720594</v>
          </cell>
          <cell r="AH165">
            <v>697.21392044901847</v>
          </cell>
          <cell r="AI165">
            <v>816.69795420920843</v>
          </cell>
          <cell r="AJ165">
            <v>810.32232394927746</v>
          </cell>
          <cell r="AK165">
            <v>815.81416467571262</v>
          </cell>
          <cell r="AL165">
            <v>834.08568044137962</v>
          </cell>
          <cell r="AM165">
            <v>879.33727225399014</v>
          </cell>
          <cell r="AN165">
            <v>965.8183316718937</v>
          </cell>
          <cell r="AO165">
            <v>1011.39326111871</v>
          </cell>
          <cell r="AP165">
            <v>1022.1613841487765</v>
          </cell>
          <cell r="AQ165">
            <v>977.71029793357843</v>
          </cell>
          <cell r="AR165">
            <v>896.24881033396719</v>
          </cell>
          <cell r="AS165">
            <v>872.29047145032882</v>
          </cell>
          <cell r="AT165">
            <v>849.38346978336574</v>
          </cell>
          <cell r="AU165">
            <v>850.12028766494984</v>
          </cell>
          <cell r="AV165">
            <v>849.32076187855012</v>
          </cell>
          <cell r="AW165">
            <v>865.49940132099391</v>
          </cell>
          <cell r="AX165">
            <v>854.30799993342157</v>
          </cell>
          <cell r="AY165">
            <v>761.54145286875962</v>
          </cell>
          <cell r="AZ165">
            <v>750.66555062729128</v>
          </cell>
          <cell r="BA165">
            <v>729.95430543988948</v>
          </cell>
          <cell r="BB165">
            <v>713.80995938289163</v>
          </cell>
          <cell r="BC165">
            <v>746.68065923845768</v>
          </cell>
          <cell r="BD165">
            <v>760.47737810891874</v>
          </cell>
          <cell r="BE165">
            <v>784.55525393611197</v>
          </cell>
          <cell r="BF165">
            <v>791.48349760723113</v>
          </cell>
          <cell r="BG165">
            <v>775.40675851011281</v>
          </cell>
          <cell r="BH165">
            <v>764.90612388652562</v>
          </cell>
          <cell r="BI165">
            <v>794.71883357131492</v>
          </cell>
          <cell r="BJ165">
            <v>673.61125296300645</v>
          </cell>
          <cell r="BK165">
            <v>678.49169161748887</v>
          </cell>
          <cell r="BL165">
            <v>780.16961984306579</v>
          </cell>
          <cell r="BM165">
            <v>892.36679910147188</v>
          </cell>
          <cell r="BN165">
            <v>928.06915278387066</v>
          </cell>
          <cell r="BO165">
            <v>984.88447416889665</v>
          </cell>
          <cell r="BP165">
            <v>999.85794606566435</v>
          </cell>
          <cell r="BQ165">
            <v>1013.9074561774135</v>
          </cell>
          <cell r="BR165">
            <v>1037.2475343120097</v>
          </cell>
          <cell r="BS165">
            <v>1066.5144892627002</v>
          </cell>
          <cell r="BT165">
            <v>1096.3340576245785</v>
          </cell>
          <cell r="BU165">
            <v>1102.7420216479302</v>
          </cell>
          <cell r="BV165">
            <v>1139.1929509440661</v>
          </cell>
          <cell r="BW165">
            <v>1163.6921455067397</v>
          </cell>
          <cell r="BX165">
            <v>1307.24229736197</v>
          </cell>
          <cell r="BY165">
            <v>1328.9588286484482</v>
          </cell>
          <cell r="BZ165">
            <v>1293.6043078755736</v>
          </cell>
          <cell r="CA165">
            <v>1284.6850882265567</v>
          </cell>
          <cell r="CB165">
            <v>1298.5268784036039</v>
          </cell>
          <cell r="CC165">
            <v>1149.3114592726827</v>
          </cell>
          <cell r="CD165">
            <v>1003.8085440690517</v>
          </cell>
          <cell r="CE165">
            <v>767.80146542918681</v>
          </cell>
          <cell r="CF165">
            <v>728.60314605331416</v>
          </cell>
          <cell r="CG165">
            <v>551.59930678993464</v>
          </cell>
          <cell r="CH165">
            <v>542.96815157866467</v>
          </cell>
          <cell r="CI165">
            <v>597.24674225169417</v>
          </cell>
          <cell r="CJ165">
            <v>436.18736759871246</v>
          </cell>
          <cell r="CK165">
            <v>383.42454456239938</v>
          </cell>
          <cell r="CL165">
            <v>361.93043037581441</v>
          </cell>
          <cell r="CM165">
            <v>371.76479351073505</v>
          </cell>
          <cell r="CN165">
            <v>395.89655894362926</v>
          </cell>
          <cell r="CO165">
            <v>399.27004826051001</v>
          </cell>
          <cell r="CP165">
            <v>320.26886611390114</v>
          </cell>
          <cell r="CQ165">
            <v>291.09107396537064</v>
          </cell>
          <cell r="CR165">
            <v>285.51790892487764</v>
          </cell>
          <cell r="CS165">
            <v>275.93927646428347</v>
          </cell>
          <cell r="CT165">
            <v>229.57755877423287</v>
          </cell>
          <cell r="CU165">
            <v>229.4717391848564</v>
          </cell>
          <cell r="CV165">
            <v>237.23478183883427</v>
          </cell>
          <cell r="CW165">
            <v>238.74663023149967</v>
          </cell>
          <cell r="CX165">
            <v>237.32296482998132</v>
          </cell>
          <cell r="CY165">
            <v>241.15402588981388</v>
          </cell>
          <cell r="CZ165">
            <v>241.24318869197367</v>
          </cell>
          <cell r="DA165">
            <v>239.31981967395544</v>
          </cell>
          <cell r="DB165">
            <v>244.46480730187895</v>
          </cell>
          <cell r="DC165">
            <v>244.24924887907505</v>
          </cell>
          <cell r="DD165">
            <v>239.17186821103095</v>
          </cell>
          <cell r="DE165">
            <v>234.87735654217005</v>
          </cell>
          <cell r="DF165">
            <v>237.85206277686356</v>
          </cell>
          <cell r="DG165">
            <v>247.75501268267632</v>
          </cell>
          <cell r="DH165">
            <v>272.19639839559795</v>
          </cell>
          <cell r="DI165">
            <v>272.64515183943507</v>
          </cell>
          <cell r="DJ165">
            <v>266.77608387309317</v>
          </cell>
          <cell r="DK165">
            <v>242.62668184196949</v>
          </cell>
          <cell r="DL165">
            <v>239.78914914906025</v>
          </cell>
          <cell r="DM165">
            <v>274.4323271266818</v>
          </cell>
          <cell r="DN165">
            <v>243.10482961618899</v>
          </cell>
          <cell r="DO165">
            <v>233.15386897075177</v>
          </cell>
          <cell r="DP165">
            <v>210.23510957163572</v>
          </cell>
          <cell r="DQ165">
            <v>207.38385952454806</v>
          </cell>
          <cell r="DR165">
            <v>203.20398574417828</v>
          </cell>
          <cell r="DS165">
            <v>204.10443206489086</v>
          </cell>
          <cell r="DT165">
            <v>211.10714137297867</v>
          </cell>
          <cell r="DU165">
            <v>215.3095508066416</v>
          </cell>
          <cell r="DV165">
            <v>213.92507784563304</v>
          </cell>
          <cell r="DW165">
            <v>214.07106968653201</v>
          </cell>
          <cell r="DX165">
            <v>214.92448507863284</v>
          </cell>
          <cell r="DY165">
            <v>215.00580939269068</v>
          </cell>
          <cell r="DZ165">
            <v>220.00676480174064</v>
          </cell>
          <cell r="EA165">
            <v>217.41712429505586</v>
          </cell>
          <cell r="EB165">
            <v>216.85961182880402</v>
          </cell>
          <cell r="EC165">
            <v>214.30034546351433</v>
          </cell>
          <cell r="ED165">
            <v>210.7495103533268</v>
          </cell>
          <cell r="EE165">
            <v>210.760288274467</v>
          </cell>
          <cell r="EF165">
            <v>209.46007906055451</v>
          </cell>
          <cell r="EG165">
            <v>212.8443462985754</v>
          </cell>
          <cell r="EH165">
            <v>212.92077155756951</v>
          </cell>
          <cell r="EI165">
            <v>213.59194210129976</v>
          </cell>
          <cell r="EJ165">
            <v>216.57056758004427</v>
          </cell>
          <cell r="EK165">
            <v>218.3322677809596</v>
          </cell>
          <cell r="EL165">
            <v>220.21252511441708</v>
          </cell>
          <cell r="EM165">
            <v>223.74376400434971</v>
          </cell>
          <cell r="EN165">
            <v>222.45433271157742</v>
          </cell>
          <cell r="EO165">
            <v>224.31597363579272</v>
          </cell>
          <cell r="EP165">
            <v>232.55226500892638</v>
          </cell>
          <cell r="EQ165">
            <v>237.58849361443521</v>
          </cell>
          <cell r="ER165">
            <v>236.93985872399807</v>
          </cell>
          <cell r="ES165">
            <v>238.09995496308804</v>
          </cell>
          <cell r="ET165">
            <v>243.08817282897235</v>
          </cell>
          <cell r="EU165">
            <v>248.15673519790172</v>
          </cell>
          <cell r="EV165">
            <v>250.64251573723553</v>
          </cell>
          <cell r="EW165">
            <v>252.35032633244992</v>
          </cell>
          <cell r="EX165">
            <v>246.93589067602159</v>
          </cell>
          <cell r="EY165">
            <v>251.08147107094527</v>
          </cell>
          <cell r="EZ165">
            <v>253.36834997469185</v>
          </cell>
          <cell r="FA165">
            <v>253.22627737784387</v>
          </cell>
          <cell r="FB165">
            <v>252.4630045989156</v>
          </cell>
          <cell r="FC165">
            <v>255.26330447334053</v>
          </cell>
          <cell r="FD165">
            <v>262.18077022331954</v>
          </cell>
          <cell r="FE165">
            <v>263.19977367657424</v>
          </cell>
          <cell r="FF165">
            <v>264.99478745192289</v>
          </cell>
          <cell r="FG165">
            <v>261.43121479856967</v>
          </cell>
          <cell r="FH165">
            <v>260.14080369478461</v>
          </cell>
          <cell r="FI165">
            <v>260.22310781985522</v>
          </cell>
          <cell r="FJ165">
            <v>261.14217054980998</v>
          </cell>
          <cell r="FK165">
            <v>259.04929422658682</v>
          </cell>
          <cell r="FL165">
            <v>256.23233756494523</v>
          </cell>
          <cell r="FM165">
            <v>255.54842947804929</v>
          </cell>
          <cell r="FN165">
            <v>256.19020569139718</v>
          </cell>
          <cell r="FO165">
            <v>248.62214542895555</v>
          </cell>
          <cell r="FP165">
            <v>250.74931513762473</v>
          </cell>
          <cell r="FQ165">
            <v>248.26451440930367</v>
          </cell>
          <cell r="FR165">
            <v>255.9021412536502</v>
          </cell>
          <cell r="FS165">
            <v>265.30930678701401</v>
          </cell>
          <cell r="FT165">
            <v>267.7088639572263</v>
          </cell>
          <cell r="FU165">
            <v>262.4002478901744</v>
          </cell>
          <cell r="FV165">
            <v>257.21312838870284</v>
          </cell>
          <cell r="FW165">
            <v>250.14281212073564</v>
          </cell>
          <cell r="FX165">
            <v>250.40638128316402</v>
          </cell>
          <cell r="FY165">
            <v>253.81122455245256</v>
          </cell>
          <cell r="FZ165">
            <v>261.97598972165588</v>
          </cell>
          <cell r="GA165">
            <v>254.81553084051606</v>
          </cell>
          <cell r="GB165">
            <v>256.60564556080101</v>
          </cell>
          <cell r="GC165">
            <v>259.50000729244948</v>
          </cell>
          <cell r="GD165">
            <v>261.33813275235894</v>
          </cell>
          <cell r="GE165">
            <v>262.39338921308519</v>
          </cell>
          <cell r="GF165">
            <v>266.53603017497062</v>
          </cell>
          <cell r="GG165">
            <v>269.99966210502384</v>
          </cell>
          <cell r="GH165">
            <v>271.17445550930501</v>
          </cell>
          <cell r="GI165">
            <v>279.50186930662397</v>
          </cell>
          <cell r="GJ165">
            <v>281.41544021451472</v>
          </cell>
          <cell r="GK165">
            <v>284.78305066531897</v>
          </cell>
          <cell r="GL165">
            <v>276.0392171875834</v>
          </cell>
          <cell r="GM165">
            <v>276.56439589041469</v>
          </cell>
          <cell r="GN165">
            <v>278.66609051275253</v>
          </cell>
          <cell r="GO165">
            <v>269.55972696030136</v>
          </cell>
          <cell r="GP165">
            <v>260.44454510873555</v>
          </cell>
          <cell r="GQ165">
            <v>263.67400220674278</v>
          </cell>
          <cell r="GR165">
            <v>266.25972346937652</v>
          </cell>
          <cell r="GS165">
            <v>265.57875481551883</v>
          </cell>
          <cell r="GT165">
            <v>263.94443004626032</v>
          </cell>
          <cell r="GU165">
            <v>259.98109449970724</v>
          </cell>
          <cell r="GV165">
            <v>254.90665326470136</v>
          </cell>
          <cell r="GW165">
            <v>248.03229919928313</v>
          </cell>
          <cell r="GX165">
            <v>250.19376229339838</v>
          </cell>
          <cell r="GY165">
            <v>249.94587010717393</v>
          </cell>
          <cell r="GZ165">
            <v>243.93766897702216</v>
          </cell>
          <cell r="HA165">
            <v>241.20595587348936</v>
          </cell>
          <cell r="HB165">
            <v>235.08017742180826</v>
          </cell>
          <cell r="HC165">
            <v>237.55713966202737</v>
          </cell>
          <cell r="HD165">
            <v>282.55398061132428</v>
          </cell>
          <cell r="HE165">
            <v>281.51440112680194</v>
          </cell>
          <cell r="HF165">
            <v>278.92574043112995</v>
          </cell>
          <cell r="HG165">
            <v>278.50442169564963</v>
          </cell>
          <cell r="HH165">
            <v>274.01492763525249</v>
          </cell>
          <cell r="HI165">
            <v>277.91359565496441</v>
          </cell>
          <cell r="HJ165">
            <v>280.08485685920715</v>
          </cell>
          <cell r="HK165">
            <v>264.74885488772395</v>
          </cell>
          <cell r="HL165">
            <v>258.52999438983204</v>
          </cell>
          <cell r="HM165">
            <v>263.09297427618503</v>
          </cell>
          <cell r="HN165">
            <v>277.39037657415867</v>
          </cell>
          <cell r="HO165">
            <v>282.40504933738708</v>
          </cell>
          <cell r="HP165">
            <v>294.43908819591996</v>
          </cell>
          <cell r="HQ165">
            <v>299.57623733574155</v>
          </cell>
          <cell r="HR165">
            <v>299.98579833906888</v>
          </cell>
          <cell r="HS165">
            <v>310.2698947288394</v>
          </cell>
          <cell r="HT165">
            <v>317.59300223809481</v>
          </cell>
          <cell r="HU165">
            <v>315.6421985117197</v>
          </cell>
          <cell r="HV165">
            <v>322.09229440861941</v>
          </cell>
          <cell r="HW165">
            <v>323.23671367150547</v>
          </cell>
          <cell r="HX165">
            <v>309.87895013475418</v>
          </cell>
          <cell r="HY165">
            <v>304.23425889033075</v>
          </cell>
          <cell r="HZ165">
            <v>299.7888563255072</v>
          </cell>
          <cell r="IA165">
            <v>298.79238852554562</v>
          </cell>
          <cell r="IB165">
            <v>297.53529099619391</v>
          </cell>
          <cell r="IC165">
            <v>298.99618921619651</v>
          </cell>
          <cell r="ID165">
            <v>297.74595036393401</v>
          </cell>
          <cell r="IE165">
            <v>299.91035289108748</v>
          </cell>
          <cell r="IF165">
            <v>289.96919035577776</v>
          </cell>
          <cell r="IG165">
            <v>274.15308098804951</v>
          </cell>
          <cell r="IH165">
            <v>279.02862058746814</v>
          </cell>
          <cell r="II165">
            <v>278.24673139929774</v>
          </cell>
          <cell r="IJ165">
            <v>260.37203909379247</v>
          </cell>
          <cell r="IK165">
            <v>254.92526967394352</v>
          </cell>
          <cell r="IL165">
            <v>245.37505173271896</v>
          </cell>
          <cell r="IM165">
            <v>266.1303884156942</v>
          </cell>
          <cell r="IN165">
            <v>281.29394364893432</v>
          </cell>
          <cell r="IO165">
            <v>289.87806793159245</v>
          </cell>
          <cell r="IP165">
            <v>291.03228530460598</v>
          </cell>
          <cell r="IQ165">
            <v>294.67816208302975</v>
          </cell>
          <cell r="IR165">
            <v>307.29028943908219</v>
          </cell>
          <cell r="IS165">
            <v>276.36255482178927</v>
          </cell>
          <cell r="IT165">
            <v>248.85436063897609</v>
          </cell>
          <cell r="IU165">
            <v>210.03816755807401</v>
          </cell>
          <cell r="IV165">
            <v>203.75267991131543</v>
          </cell>
          <cell r="IW165">
            <v>213.60076040041449</v>
          </cell>
          <cell r="IX165">
            <v>217.44161957037448</v>
          </cell>
          <cell r="IY165">
            <v>213.64485189598798</v>
          </cell>
          <cell r="IZ165">
            <v>204.2161305203438</v>
          </cell>
          <cell r="JA165">
            <v>209.70209238070248</v>
          </cell>
          <cell r="JB165">
            <v>213.52139570838213</v>
          </cell>
          <cell r="JC165">
            <v>223.37241563051938</v>
          </cell>
          <cell r="JD165">
            <v>224.32577174592018</v>
          </cell>
          <cell r="JE165">
            <v>233.52717696660756</v>
          </cell>
          <cell r="JF165">
            <v>240.01450568199158</v>
          </cell>
          <cell r="JG165">
            <v>243.89455729246137</v>
          </cell>
          <cell r="JH165">
            <v>245.90316986858844</v>
          </cell>
          <cell r="JI165">
            <v>249.96840576046705</v>
          </cell>
          <cell r="JJ165">
            <v>250.33583489024639</v>
          </cell>
          <cell r="JK165">
            <v>250.86885208117963</v>
          </cell>
          <cell r="JL165">
            <v>260.95502664637564</v>
          </cell>
          <cell r="JM165">
            <v>273.06745038592817</v>
          </cell>
          <cell r="JN165">
            <v>283.15264514011147</v>
          </cell>
          <cell r="JO165">
            <v>290.43264096480607</v>
          </cell>
          <cell r="JP165">
            <v>293.91390949308874</v>
          </cell>
          <cell r="JQ165">
            <v>296.37813419014219</v>
          </cell>
          <cell r="JR165">
            <v>289.43029429876805</v>
          </cell>
          <cell r="JS165">
            <v>300.65794869381187</v>
          </cell>
          <cell r="JT165">
            <v>309.8524952374101</v>
          </cell>
          <cell r="JU165">
            <v>310.69121346431973</v>
          </cell>
          <cell r="JV165">
            <v>316.35256149595972</v>
          </cell>
          <cell r="JW165">
            <v>325.45990485942366</v>
          </cell>
          <cell r="JX165">
            <v>336.86196561473605</v>
          </cell>
          <cell r="JY165">
            <v>335.49708887398248</v>
          </cell>
          <cell r="JZ165">
            <v>328.54239030551912</v>
          </cell>
          <cell r="KA165">
            <v>332.98779287034273</v>
          </cell>
          <cell r="KB165">
            <v>332.04619448709485</v>
          </cell>
          <cell r="KC165">
            <v>336.22802788949014</v>
          </cell>
          <cell r="KD165">
            <v>334.57018765592574</v>
          </cell>
          <cell r="KE165">
            <v>338.31894459068775</v>
          </cell>
          <cell r="KF165">
            <v>320.35998853808644</v>
          </cell>
          <cell r="KG165">
            <v>314.06862202525139</v>
          </cell>
          <cell r="KH165">
            <v>314.39587890350822</v>
          </cell>
          <cell r="KI165">
            <v>316.50443220293522</v>
          </cell>
          <cell r="KJ165">
            <v>315.87735315477852</v>
          </cell>
          <cell r="KK165">
            <v>321.28101089006663</v>
          </cell>
          <cell r="KL165">
            <v>322.64882706385856</v>
          </cell>
          <cell r="KM165">
            <v>320.36978664821385</v>
          </cell>
          <cell r="KN165">
            <v>309.01083757746215</v>
          </cell>
          <cell r="KO165">
            <v>317.46856623947622</v>
          </cell>
          <cell r="KP165">
            <v>312.64691624575852</v>
          </cell>
          <cell r="KQ165">
            <v>294.76928450721505</v>
          </cell>
          <cell r="KR165">
            <v>280.71487534040216</v>
          </cell>
          <cell r="KS165">
            <v>277.3707803539038</v>
          </cell>
          <cell r="KT165">
            <v>278.70136370921136</v>
          </cell>
          <cell r="KU165">
            <v>286.1449879730344</v>
          </cell>
          <cell r="KV165">
            <v>291.61037380212548</v>
          </cell>
          <cell r="KW165">
            <v>295.81670247983931</v>
          </cell>
          <cell r="KX165">
            <v>284.88789044368264</v>
          </cell>
          <cell r="KY165">
            <v>280.27102095162866</v>
          </cell>
          <cell r="KZ165">
            <v>277.59711669784787</v>
          </cell>
          <cell r="LA165">
            <v>279.16971337330347</v>
          </cell>
          <cell r="LB165">
            <v>273.91106766790153</v>
          </cell>
          <cell r="LC165">
            <v>277.06801875096556</v>
          </cell>
          <cell r="LD165">
            <v>276.12740017873051</v>
          </cell>
          <cell r="LE165">
            <v>291.41147216653826</v>
          </cell>
          <cell r="LF165">
            <v>306.30753899329903</v>
          </cell>
          <cell r="LG165">
            <v>315.15131319433448</v>
          </cell>
          <cell r="LH165">
            <v>317.33727156376835</v>
          </cell>
          <cell r="LI165">
            <v>317.60378015923504</v>
          </cell>
          <cell r="LJ165">
            <v>316.96788281196359</v>
          </cell>
          <cell r="LK165">
            <v>316.72684930282827</v>
          </cell>
          <cell r="LL165">
            <v>315.40410443562268</v>
          </cell>
          <cell r="LM165">
            <v>318.85499882251025</v>
          </cell>
          <cell r="LN165">
            <v>320.55301130759716</v>
          </cell>
          <cell r="LO165">
            <v>330.51670949620006</v>
          </cell>
          <cell r="LP165">
            <v>333.40323273974661</v>
          </cell>
          <cell r="LQ165">
            <v>337.76633117949962</v>
          </cell>
          <cell r="LR165">
            <v>336.78945959979296</v>
          </cell>
          <cell r="LS165">
            <v>341.86977970087526</v>
          </cell>
          <cell r="LT165">
            <v>336.47004120963811</v>
          </cell>
          <cell r="LU165">
            <v>334.85237322759627</v>
          </cell>
          <cell r="LV165">
            <v>329.22531858140229</v>
          </cell>
          <cell r="LW165">
            <v>322.3107922644615</v>
          </cell>
          <cell r="LX165">
            <v>327.6497824729085</v>
          </cell>
          <cell r="LY165">
            <v>329.93764118766785</v>
          </cell>
          <cell r="LZ165">
            <v>329.56825243586297</v>
          </cell>
          <cell r="MA165">
            <v>334.06068592929842</v>
          </cell>
          <cell r="MB165">
            <v>341.00754600965973</v>
          </cell>
          <cell r="MC165">
            <v>353.03864543515442</v>
          </cell>
          <cell r="MD165">
            <v>358.4187877061367</v>
          </cell>
          <cell r="ME165">
            <v>352.56637652701141</v>
          </cell>
          <cell r="MF165">
            <v>345.18350054597852</v>
          </cell>
          <cell r="MG165">
            <v>340.21193946731091</v>
          </cell>
          <cell r="MH165">
            <v>343.14255420643093</v>
          </cell>
          <cell r="MI165">
            <v>343.35027414113284</v>
          </cell>
          <cell r="MJ165">
            <v>339.93857219475507</v>
          </cell>
          <cell r="MK165">
            <v>342.07749963557717</v>
          </cell>
          <cell r="ML165">
            <v>349.28400963431596</v>
          </cell>
          <cell r="MM165">
            <v>356.50129755419493</v>
          </cell>
          <cell r="MN165">
            <v>363.84792052775623</v>
          </cell>
          <cell r="MO165">
            <v>361.91279377758502</v>
          </cell>
          <cell r="MP165">
            <v>362.70644069790842</v>
          </cell>
          <cell r="MQ165">
            <v>361.09367177093026</v>
          </cell>
          <cell r="MR165">
            <v>367.39385658288001</v>
          </cell>
          <cell r="MS165">
            <v>369.34857955330608</v>
          </cell>
          <cell r="MT165">
            <v>371.99406928771731</v>
          </cell>
          <cell r="MU165">
            <v>368.53435660171505</v>
          </cell>
          <cell r="MV165">
            <v>376.98424677562713</v>
          </cell>
          <cell r="MW165">
            <v>392.2722380074859</v>
          </cell>
          <cell r="MX165">
            <v>407.32311497426036</v>
          </cell>
          <cell r="MY165">
            <v>402.3574327616692</v>
          </cell>
          <cell r="MZ165">
            <v>388.90756698971984</v>
          </cell>
          <cell r="NA165">
            <v>392.66514222359655</v>
          </cell>
          <cell r="NB165">
            <v>401.54908867615461</v>
          </cell>
          <cell r="NC165">
            <v>400.94748471432922</v>
          </cell>
          <cell r="ND165">
            <v>400.48795334935187</v>
          </cell>
          <cell r="NE165">
            <v>408.47537272524835</v>
          </cell>
          <cell r="NF165">
            <v>419.00344205719233</v>
          </cell>
          <cell r="NG165">
            <v>415.68776159006353</v>
          </cell>
        </row>
        <row r="166">
          <cell r="B166" t="str">
            <v>ACFP 2 5/8 PERP nc-25</v>
          </cell>
          <cell r="C166" t="str">
            <v>FR0013457157</v>
          </cell>
          <cell r="D166">
            <v>717.5972045257688</v>
          </cell>
          <cell r="E166">
            <v>726.26254057824622</v>
          </cell>
          <cell r="F166">
            <v>736.48257809162146</v>
          </cell>
          <cell r="G166">
            <v>740.80874736577277</v>
          </cell>
          <cell r="H166">
            <v>753.24235982090227</v>
          </cell>
          <cell r="I166">
            <v>764.06128233432764</v>
          </cell>
          <cell r="J166">
            <v>785.37119033277042</v>
          </cell>
          <cell r="K166">
            <v>782.81668085843319</v>
          </cell>
          <cell r="L166">
            <v>778.56949641734366</v>
          </cell>
          <cell r="M166">
            <v>756.05581957072025</v>
          </cell>
          <cell r="N166">
            <v>746.64562654823067</v>
          </cell>
          <cell r="O166">
            <v>745.28888707399369</v>
          </cell>
          <cell r="P166">
            <v>735.12883804142473</v>
          </cell>
          <cell r="Q166">
            <v>733.94206592947239</v>
          </cell>
          <cell r="R166">
            <v>721.07553660452368</v>
          </cell>
          <cell r="S166">
            <v>715.72256450057034</v>
          </cell>
          <cell r="T166">
            <v>773.93438646703953</v>
          </cell>
          <cell r="U166">
            <v>746.03574366003272</v>
          </cell>
          <cell r="V166">
            <v>744.00613339275117</v>
          </cell>
          <cell r="W166">
            <v>703.72186891525985</v>
          </cell>
          <cell r="X166">
            <v>654.68928432017572</v>
          </cell>
          <cell r="Y166">
            <v>607.72330288887031</v>
          </cell>
          <cell r="Z166">
            <v>628.96922317445285</v>
          </cell>
          <cell r="AA166">
            <v>668.61061109930279</v>
          </cell>
          <cell r="AB166">
            <v>636.28981744885448</v>
          </cell>
          <cell r="AC166">
            <v>664.43741245120771</v>
          </cell>
          <cell r="AD166">
            <v>675.73924223512415</v>
          </cell>
          <cell r="AE166">
            <v>675.71724645882841</v>
          </cell>
          <cell r="AF166">
            <v>664.20545699208969</v>
          </cell>
          <cell r="AG166">
            <v>651.40991403609507</v>
          </cell>
          <cell r="AH166">
            <v>742.85235494524238</v>
          </cell>
          <cell r="AI166">
            <v>860.85069649934769</v>
          </cell>
          <cell r="AJ166">
            <v>840.39762396842241</v>
          </cell>
          <cell r="AK166">
            <v>849.41589224964378</v>
          </cell>
          <cell r="AL166">
            <v>867.28746048986909</v>
          </cell>
          <cell r="AM166">
            <v>905.46312986701719</v>
          </cell>
          <cell r="AN166">
            <v>937.35200645565988</v>
          </cell>
          <cell r="AO166">
            <v>946.78719467848543</v>
          </cell>
          <cell r="AP166">
            <v>931.71708849191657</v>
          </cell>
          <cell r="AQ166">
            <v>875.59386546552173</v>
          </cell>
          <cell r="AR166">
            <v>799.74642994999886</v>
          </cell>
          <cell r="AS166">
            <v>781.94084903866053</v>
          </cell>
          <cell r="AT166">
            <v>773.68243484765298</v>
          </cell>
          <cell r="AU166">
            <v>770.08012657523147</v>
          </cell>
          <cell r="AV166">
            <v>769.30927459686995</v>
          </cell>
          <cell r="AW166">
            <v>779.04640483975413</v>
          </cell>
          <cell r="AX166">
            <v>762.12265459626917</v>
          </cell>
          <cell r="AY166">
            <v>706.63830889046187</v>
          </cell>
          <cell r="AZ166">
            <v>698.12794308006755</v>
          </cell>
          <cell r="BA166">
            <v>681.39715578317646</v>
          </cell>
          <cell r="BB166">
            <v>675.44529867917299</v>
          </cell>
          <cell r="BC166">
            <v>698.83480734556917</v>
          </cell>
          <cell r="BD166">
            <v>707.03223324775695</v>
          </cell>
          <cell r="BE166">
            <v>715.05569255560636</v>
          </cell>
          <cell r="BF166">
            <v>724.36990400880575</v>
          </cell>
          <cell r="BG166">
            <v>708.94186655342571</v>
          </cell>
          <cell r="BH166">
            <v>702.15317014217374</v>
          </cell>
          <cell r="BI166">
            <v>723.59705241441725</v>
          </cell>
          <cell r="BJ166">
            <v>598.760024048388</v>
          </cell>
          <cell r="BK166">
            <v>593.76398340523247</v>
          </cell>
          <cell r="BL166">
            <v>661.53796921223397</v>
          </cell>
          <cell r="BM166">
            <v>719.42885280638939</v>
          </cell>
          <cell r="BN166">
            <v>736.36560055404891</v>
          </cell>
          <cell r="BO166">
            <v>766.96772422939534</v>
          </cell>
          <cell r="BP166">
            <v>768.12150267690424</v>
          </cell>
          <cell r="BQ166">
            <v>743.56421825081111</v>
          </cell>
          <cell r="BR166">
            <v>738.30122886806726</v>
          </cell>
          <cell r="BS166">
            <v>751.05677950352435</v>
          </cell>
          <cell r="BT166">
            <v>762.19364096522338</v>
          </cell>
          <cell r="BU166">
            <v>772.07674317806959</v>
          </cell>
          <cell r="BV166">
            <v>787.64375394731758</v>
          </cell>
          <cell r="BW166">
            <v>786.0080680373311</v>
          </cell>
          <cell r="BX166">
            <v>937.9798858880996</v>
          </cell>
          <cell r="BY166">
            <v>954.3077505555749</v>
          </cell>
          <cell r="BZ166">
            <v>938.16385056257252</v>
          </cell>
          <cell r="CA166">
            <v>946.98915589720013</v>
          </cell>
          <cell r="CB166">
            <v>937.42899167269468</v>
          </cell>
          <cell r="CC166">
            <v>850.05276995420456</v>
          </cell>
          <cell r="CD166">
            <v>784.85628920584907</v>
          </cell>
          <cell r="CE166">
            <v>645.71900682359933</v>
          </cell>
          <cell r="CF166">
            <v>646.70581733286383</v>
          </cell>
          <cell r="CG166">
            <v>525.8910166049003</v>
          </cell>
          <cell r="CH166">
            <v>514.37422809809436</v>
          </cell>
          <cell r="CI166">
            <v>552.90782874405386</v>
          </cell>
          <cell r="CJ166">
            <v>448.24492647320034</v>
          </cell>
          <cell r="CK166">
            <v>401.15396904021503</v>
          </cell>
          <cell r="CL166">
            <v>370.55584459692238</v>
          </cell>
          <cell r="CM166">
            <v>377.9074329197407</v>
          </cell>
          <cell r="CN166">
            <v>404.91024774670603</v>
          </cell>
          <cell r="CO166">
            <v>408.25860478371379</v>
          </cell>
          <cell r="CP166">
            <v>337.95710431873795</v>
          </cell>
          <cell r="CQ166">
            <v>311.98409174561499</v>
          </cell>
          <cell r="CR166">
            <v>305.52733159482483</v>
          </cell>
          <cell r="CS166">
            <v>294.98035686105487</v>
          </cell>
          <cell r="CT166">
            <v>255.67790385276081</v>
          </cell>
          <cell r="CU166">
            <v>257.16761779278517</v>
          </cell>
          <cell r="CV166">
            <v>265.36704331099986</v>
          </cell>
          <cell r="CW166">
            <v>267.56062209248546</v>
          </cell>
          <cell r="CX166">
            <v>265.24206730931996</v>
          </cell>
          <cell r="CY166">
            <v>267.33566528946159</v>
          </cell>
          <cell r="CZ166">
            <v>265.74097150802612</v>
          </cell>
          <cell r="DA166">
            <v>262.70155514717101</v>
          </cell>
          <cell r="DB166">
            <v>264.62618557304148</v>
          </cell>
          <cell r="DC166">
            <v>263.94531631588933</v>
          </cell>
          <cell r="DD166">
            <v>258.25540891140702</v>
          </cell>
          <cell r="DE166">
            <v>253.90724386095999</v>
          </cell>
          <cell r="DF166">
            <v>257.12962508827445</v>
          </cell>
          <cell r="DG166">
            <v>264.66817750960587</v>
          </cell>
          <cell r="DH166">
            <v>285.60315750300884</v>
          </cell>
          <cell r="DI166">
            <v>285.93609357148409</v>
          </cell>
          <cell r="DJ166">
            <v>280.44914719372986</v>
          </cell>
          <cell r="DK166">
            <v>259.29220982134342</v>
          </cell>
          <cell r="DL166">
            <v>256.25179365247487</v>
          </cell>
          <cell r="DM166">
            <v>281.74789780318741</v>
          </cell>
          <cell r="DN166">
            <v>256.78469132363796</v>
          </cell>
          <cell r="DO166">
            <v>247.30551154822112</v>
          </cell>
          <cell r="DP166">
            <v>225.8646287000179</v>
          </cell>
          <cell r="DQ166">
            <v>223.78502803206445</v>
          </cell>
          <cell r="DR166">
            <v>219.49885107845068</v>
          </cell>
          <cell r="DS166">
            <v>220.01575182139874</v>
          </cell>
          <cell r="DT166">
            <v>226.25955286532641</v>
          </cell>
          <cell r="DU166">
            <v>230.29277839154003</v>
          </cell>
          <cell r="DV166">
            <v>229.5009304448962</v>
          </cell>
          <cell r="DW166">
            <v>229.79887323290109</v>
          </cell>
          <cell r="DX166">
            <v>232.04944107115267</v>
          </cell>
          <cell r="DY166">
            <v>231.38556855022907</v>
          </cell>
          <cell r="DZ166">
            <v>236.88151320010422</v>
          </cell>
          <cell r="EA166">
            <v>236.18764643877745</v>
          </cell>
          <cell r="EB166">
            <v>235.02087048709393</v>
          </cell>
          <cell r="EC166">
            <v>234.69393326669933</v>
          </cell>
          <cell r="ED166">
            <v>230.1608037337661</v>
          </cell>
          <cell r="EE166">
            <v>235.48178198128937</v>
          </cell>
          <cell r="EF166">
            <v>232.90627653867006</v>
          </cell>
          <cell r="EG166">
            <v>236.37860976934434</v>
          </cell>
          <cell r="EH166">
            <v>245.29089840114116</v>
          </cell>
          <cell r="EI166">
            <v>235.9186980831623</v>
          </cell>
          <cell r="EJ166">
            <v>239.17107355087998</v>
          </cell>
          <cell r="EK166">
            <v>241.63260087996721</v>
          </cell>
          <cell r="EL166">
            <v>244.47105583012103</v>
          </cell>
          <cell r="EM166">
            <v>251.55069637328384</v>
          </cell>
          <cell r="EN166">
            <v>252.36154067218303</v>
          </cell>
          <cell r="EO166">
            <v>255.20499466240406</v>
          </cell>
          <cell r="EP166">
            <v>260.50197751760487</v>
          </cell>
          <cell r="EQ166">
            <v>263.86233225077393</v>
          </cell>
          <cell r="ER166">
            <v>262.7495459318161</v>
          </cell>
          <cell r="ES166">
            <v>264.18627004712823</v>
          </cell>
          <cell r="ET166">
            <v>267.85056641638278</v>
          </cell>
          <cell r="EU166">
            <v>272.40069268554447</v>
          </cell>
          <cell r="EV166">
            <v>276.02899596631528</v>
          </cell>
          <cell r="EW166">
            <v>278.41353807836771</v>
          </cell>
          <cell r="EX166">
            <v>271.21592018961906</v>
          </cell>
          <cell r="EY166">
            <v>276.61588327020405</v>
          </cell>
          <cell r="EZ166">
            <v>280.73109305351977</v>
          </cell>
          <cell r="FA166">
            <v>280.16220229387284</v>
          </cell>
          <cell r="FB166">
            <v>280.75508844584232</v>
          </cell>
          <cell r="FC166">
            <v>282.25680008202789</v>
          </cell>
          <cell r="FD166">
            <v>287.72275049149994</v>
          </cell>
          <cell r="FE166">
            <v>289.88433541655542</v>
          </cell>
          <cell r="FF166">
            <v>291.2370756587386</v>
          </cell>
          <cell r="FG166">
            <v>287.7007547152042</v>
          </cell>
          <cell r="FH166">
            <v>287.21084878861905</v>
          </cell>
          <cell r="FI166">
            <v>286.99289064168931</v>
          </cell>
          <cell r="FJ166">
            <v>288.65957060009237</v>
          </cell>
          <cell r="FK166">
            <v>286.27402868002656</v>
          </cell>
          <cell r="FL166">
            <v>280.12920862942934</v>
          </cell>
          <cell r="FM166">
            <v>280.6011180117726</v>
          </cell>
          <cell r="FN166">
            <v>279.13839888811111</v>
          </cell>
          <cell r="FO166">
            <v>274.39131044030194</v>
          </cell>
          <cell r="FP166">
            <v>278.20857743561265</v>
          </cell>
          <cell r="FQ166">
            <v>274.75024151712654</v>
          </cell>
          <cell r="FR166">
            <v>280.02422878801821</v>
          </cell>
          <cell r="FS166">
            <v>289.7873540392518</v>
          </cell>
          <cell r="FT166">
            <v>292.38285564213993</v>
          </cell>
          <cell r="FU166">
            <v>285.16624140113595</v>
          </cell>
          <cell r="FV166">
            <v>282.27879585832358</v>
          </cell>
          <cell r="FW166">
            <v>277.21376846224069</v>
          </cell>
          <cell r="FX166">
            <v>278.58050601661205</v>
          </cell>
        </row>
        <row r="167">
          <cell r="B167" t="str">
            <v>AFFP 6 1/4 PERP nc-20</v>
          </cell>
          <cell r="C167" t="str">
            <v>FR0012650281</v>
          </cell>
          <cell r="D167">
            <v>1352.0008997678756</v>
          </cell>
          <cell r="E167">
            <v>1315.8375296998024</v>
          </cell>
          <cell r="F167">
            <v>1325.794038887024</v>
          </cell>
          <cell r="G167">
            <v>1285.1647602009773</v>
          </cell>
          <cell r="H167">
            <v>1258.8209499692919</v>
          </cell>
          <cell r="I167">
            <v>1264.0337667489052</v>
          </cell>
          <cell r="J167">
            <v>1272.2662681508064</v>
          </cell>
          <cell r="K167">
            <v>1250.0027715563774</v>
          </cell>
          <cell r="L167">
            <v>1305.894618320465</v>
          </cell>
          <cell r="M167">
            <v>1233.0171669650078</v>
          </cell>
          <cell r="N167">
            <v>1173.3995208406448</v>
          </cell>
          <cell r="O167">
            <v>1170.649849832058</v>
          </cell>
          <cell r="P167">
            <v>1170.9946513891221</v>
          </cell>
          <cell r="Q167">
            <v>1162.5271021652222</v>
          </cell>
          <cell r="R167">
            <v>1144.3992817115784</v>
          </cell>
          <cell r="S167">
            <v>1153.5768307614326</v>
          </cell>
          <cell r="T167">
            <v>1225.5014642930032</v>
          </cell>
          <cell r="U167">
            <v>1116.75688082695</v>
          </cell>
          <cell r="V167">
            <v>1250.2572448182107</v>
          </cell>
          <cell r="W167">
            <v>1152.7784451842308</v>
          </cell>
          <cell r="X167">
            <v>1023.3574235582352</v>
          </cell>
          <cell r="Y167">
            <v>989.03752773046494</v>
          </cell>
          <cell r="Z167">
            <v>995.54116498708731</v>
          </cell>
          <cell r="AA167">
            <v>1075.2767678761481</v>
          </cell>
          <cell r="AB167">
            <v>1068.8663727307319</v>
          </cell>
          <cell r="AC167">
            <v>1073.9315561676024</v>
          </cell>
          <cell r="AD167">
            <v>1097.8802096676827</v>
          </cell>
          <cell r="AE167">
            <v>1156.9986219882965</v>
          </cell>
          <cell r="AF167">
            <v>1044.614682369232</v>
          </cell>
          <cell r="AG167">
            <v>1135.1799679660799</v>
          </cell>
          <cell r="AH167">
            <v>1240.900981721878</v>
          </cell>
          <cell r="AI167">
            <v>1474.637586531639</v>
          </cell>
          <cell r="AJ167">
            <v>1393.0410265064238</v>
          </cell>
          <cell r="AK167">
            <v>1391.3490706968307</v>
          </cell>
          <cell r="AL167">
            <v>1438.5538607668877</v>
          </cell>
          <cell r="AM167">
            <v>1470.2202415132522</v>
          </cell>
          <cell r="AN167">
            <v>1516.3877130961419</v>
          </cell>
          <cell r="AO167">
            <v>1534.973973929882</v>
          </cell>
          <cell r="AP167">
            <v>1475.3097067499159</v>
          </cell>
          <cell r="AQ167">
            <v>1453.5629268550874</v>
          </cell>
          <cell r="AR167">
            <v>1576.5259610080718</v>
          </cell>
          <cell r="AS167">
            <v>1871.0943019318579</v>
          </cell>
          <cell r="AT167">
            <v>2152.7087883019444</v>
          </cell>
          <cell r="AU167">
            <v>2160.9257493519781</v>
          </cell>
          <cell r="AV167">
            <v>2555.381644449234</v>
          </cell>
          <cell r="AW167">
            <v>2435.6150664210322</v>
          </cell>
          <cell r="AX167">
            <v>2508.9655272364616</v>
          </cell>
          <cell r="AY167">
            <v>2402.7151702451706</v>
          </cell>
          <cell r="AZ167">
            <v>1981.1384473228456</v>
          </cell>
          <cell r="BA167">
            <v>1472.7902272033693</v>
          </cell>
          <cell r="BB167">
            <v>1505.0510264086724</v>
          </cell>
          <cell r="BC167">
            <v>2385.7538474535941</v>
          </cell>
          <cell r="BD167">
            <v>2431.5629196715358</v>
          </cell>
          <cell r="BE167">
            <v>2508.3186600899699</v>
          </cell>
          <cell r="BF167">
            <v>2641.6529365706442</v>
          </cell>
          <cell r="BG167">
            <v>2301.3541964602468</v>
          </cell>
          <cell r="BH167">
            <v>3105.6635615396499</v>
          </cell>
          <cell r="BI167">
            <v>3280.9859262228015</v>
          </cell>
          <cell r="BJ167">
            <v>3788.5755829167365</v>
          </cell>
          <cell r="BK167">
            <v>3608.0258323740959</v>
          </cell>
          <cell r="BL167">
            <v>3863.6957013010979</v>
          </cell>
          <cell r="BM167">
            <v>4357.0503956842422</v>
          </cell>
          <cell r="BN167">
            <v>4352.0269769430161</v>
          </cell>
          <cell r="BO167">
            <v>4402.6506444239621</v>
          </cell>
          <cell r="BP167">
            <v>4476.0312146711349</v>
          </cell>
          <cell r="BQ167">
            <v>4397.7088125300415</v>
          </cell>
          <cell r="BR167">
            <v>4275.2450121808051</v>
          </cell>
          <cell r="BS167">
            <v>4574.3841590976717</v>
          </cell>
          <cell r="BT167">
            <v>4625.8256375956535</v>
          </cell>
          <cell r="BU167">
            <v>4431.1331955814358</v>
          </cell>
          <cell r="BV167">
            <v>4684.9712455320359</v>
          </cell>
          <cell r="BW167">
            <v>4627.1931885600097</v>
          </cell>
          <cell r="BX167">
            <v>4670.3866253042215</v>
          </cell>
          <cell r="BY167">
            <v>4734.8635452032086</v>
          </cell>
          <cell r="BZ167">
            <v>4627.5447890210153</v>
          </cell>
          <cell r="CA167">
            <v>4662.5970239305498</v>
          </cell>
          <cell r="CB167">
            <v>4520.2658549904827</v>
          </cell>
          <cell r="CC167">
            <v>2982.7238379144669</v>
          </cell>
          <cell r="CD167">
            <v>2848.2046096038816</v>
          </cell>
          <cell r="CE167">
            <v>1665.6935862088203</v>
          </cell>
          <cell r="CF167">
            <v>1613.7868684267999</v>
          </cell>
          <cell r="CG167">
            <v>871.41746080398559</v>
          </cell>
          <cell r="CH167">
            <v>838.78952078580858</v>
          </cell>
          <cell r="CI167">
            <v>831.58074006319043</v>
          </cell>
          <cell r="CJ167">
            <v>426.42142761707305</v>
          </cell>
          <cell r="CK167">
            <v>302.2850968980789</v>
          </cell>
          <cell r="CL167">
            <v>213.07182191371916</v>
          </cell>
          <cell r="CM167">
            <v>241.7729092693329</v>
          </cell>
          <cell r="CN167">
            <v>278.58217521190642</v>
          </cell>
          <cell r="CO167">
            <v>220.22135504484177</v>
          </cell>
          <cell r="CP167">
            <v>160.00346282958984</v>
          </cell>
          <cell r="CQ167">
            <v>141.08114188671112</v>
          </cell>
          <cell r="CR167">
            <v>124.24317063808442</v>
          </cell>
          <cell r="CS167">
            <v>119.69664644479751</v>
          </cell>
          <cell r="CT167">
            <v>84.49969200849533</v>
          </cell>
          <cell r="CU167">
            <v>80.073605542182918</v>
          </cell>
          <cell r="CV167">
            <v>76.862580337524406</v>
          </cell>
          <cell r="CW167">
            <v>81.761676263809207</v>
          </cell>
          <cell r="CX167">
            <v>80.943865246772759</v>
          </cell>
          <cell r="CY167">
            <v>79.019775431156162</v>
          </cell>
          <cell r="CZ167">
            <v>79.7919366645813</v>
          </cell>
          <cell r="DA167">
            <v>73.74091215610504</v>
          </cell>
          <cell r="DB167">
            <v>69.030242996215819</v>
          </cell>
          <cell r="DC167">
            <v>67.8928834939003</v>
          </cell>
          <cell r="DD167">
            <v>66.175674612522116</v>
          </cell>
          <cell r="DE167">
            <v>70.360885624885555</v>
          </cell>
          <cell r="DF167">
            <v>79.179064037799833</v>
          </cell>
          <cell r="DG167">
            <v>76.774194586277005</v>
          </cell>
          <cell r="DH167">
            <v>82.124931988716128</v>
          </cell>
          <cell r="DI167">
            <v>79.177121493816387</v>
          </cell>
          <cell r="DJ167">
            <v>83.601265416145324</v>
          </cell>
          <cell r="DK167">
            <v>85.260197978019704</v>
          </cell>
          <cell r="DL167">
            <v>86.019732675552362</v>
          </cell>
          <cell r="DM167">
            <v>82.859213614463812</v>
          </cell>
          <cell r="DN167">
            <v>74.851076042652124</v>
          </cell>
          <cell r="DO167">
            <v>72.130543193817132</v>
          </cell>
          <cell r="DP167">
            <v>74.925863986015315</v>
          </cell>
          <cell r="DQ167">
            <v>74.565522077083585</v>
          </cell>
          <cell r="DR167">
            <v>74.548039181232454</v>
          </cell>
          <cell r="DS167">
            <v>68.933115797042845</v>
          </cell>
          <cell r="DT167">
            <v>76.569256196022039</v>
          </cell>
          <cell r="DU167">
            <v>87.115327482223506</v>
          </cell>
          <cell r="DV167">
            <v>92.185367279052741</v>
          </cell>
          <cell r="DW167">
            <v>93.4810441160202</v>
          </cell>
          <cell r="DX167">
            <v>94.733984985351569</v>
          </cell>
          <cell r="DY167">
            <v>82.972852437496186</v>
          </cell>
          <cell r="DZ167">
            <v>88.226462640762321</v>
          </cell>
          <cell r="EA167">
            <v>88.456654102802275</v>
          </cell>
          <cell r="EB167">
            <v>89.820319979190828</v>
          </cell>
          <cell r="EC167">
            <v>106.36399581432343</v>
          </cell>
          <cell r="ED167">
            <v>104.7497417640686</v>
          </cell>
          <cell r="EE167">
            <v>102.98785437107087</v>
          </cell>
          <cell r="EF167">
            <v>110.76677175283433</v>
          </cell>
          <cell r="EG167">
            <v>115.05008123636246</v>
          </cell>
          <cell r="EH167">
            <v>115.61827535152435</v>
          </cell>
          <cell r="EI167">
            <v>122.61531877994538</v>
          </cell>
          <cell r="EJ167">
            <v>130.9420335650444</v>
          </cell>
          <cell r="EK167">
            <v>132.05608253955839</v>
          </cell>
          <cell r="EL167">
            <v>133.04095233917235</v>
          </cell>
          <cell r="EM167">
            <v>135.8964919948578</v>
          </cell>
          <cell r="EN167">
            <v>132.72917402982711</v>
          </cell>
          <cell r="EO167">
            <v>132.05996762752534</v>
          </cell>
          <cell r="EP167">
            <v>136.71624555587766</v>
          </cell>
          <cell r="EQ167">
            <v>142.22141520500182</v>
          </cell>
          <cell r="ER167">
            <v>143.58993744134901</v>
          </cell>
          <cell r="ES167">
            <v>146.57854135990141</v>
          </cell>
          <cell r="ET167">
            <v>149.69243936538697</v>
          </cell>
          <cell r="EU167">
            <v>150.17224772930146</v>
          </cell>
          <cell r="EV167">
            <v>145.58395884037017</v>
          </cell>
          <cell r="EW167">
            <v>142.29426060438155</v>
          </cell>
          <cell r="EX167">
            <v>138.67141607522964</v>
          </cell>
          <cell r="EY167">
            <v>138.61993865966798</v>
          </cell>
          <cell r="EZ167">
            <v>138.6403353714943</v>
          </cell>
          <cell r="FA167">
            <v>139.96806418418885</v>
          </cell>
          <cell r="FB167">
            <v>140.4828383398056</v>
          </cell>
          <cell r="FC167">
            <v>140.48866597175598</v>
          </cell>
          <cell r="FD167">
            <v>140.67709273815154</v>
          </cell>
          <cell r="FE167">
            <v>136.71721682786941</v>
          </cell>
          <cell r="FF167">
            <v>142.27483516454697</v>
          </cell>
          <cell r="FG167">
            <v>139.37170318126678</v>
          </cell>
          <cell r="FH167">
            <v>135.56625951766966</v>
          </cell>
          <cell r="FI167">
            <v>136.74344117164614</v>
          </cell>
          <cell r="FJ167">
            <v>137.0629896569252</v>
          </cell>
          <cell r="FK167">
            <v>138.67432989120485</v>
          </cell>
          <cell r="FL167">
            <v>139.32216830968858</v>
          </cell>
          <cell r="FM167">
            <v>141.3220173406601</v>
          </cell>
          <cell r="FN167">
            <v>151.09009976148604</v>
          </cell>
          <cell r="FO167">
            <v>153.43475034952164</v>
          </cell>
          <cell r="FP167">
            <v>157.66075478553773</v>
          </cell>
          <cell r="FQ167">
            <v>159.86457093477247</v>
          </cell>
          <cell r="FR167">
            <v>160.55320277690888</v>
          </cell>
          <cell r="FS167">
            <v>162.45106824874878</v>
          </cell>
          <cell r="FT167">
            <v>158.42805965900422</v>
          </cell>
          <cell r="FU167">
            <v>157.983217086792</v>
          </cell>
          <cell r="FV167">
            <v>152.96271216154099</v>
          </cell>
          <cell r="FW167">
            <v>144.38443793058394</v>
          </cell>
          <cell r="FX167">
            <v>144.81276887893677</v>
          </cell>
          <cell r="FY167">
            <v>147.8771320128441</v>
          </cell>
          <cell r="FZ167">
            <v>148.75904698133468</v>
          </cell>
          <cell r="GA167">
            <v>146.42313784122467</v>
          </cell>
          <cell r="GB167">
            <v>149.06208384275436</v>
          </cell>
          <cell r="GC167">
            <v>150.23538040876389</v>
          </cell>
          <cell r="GD167">
            <v>146.89906111717224</v>
          </cell>
          <cell r="GE167">
            <v>149.86241196393965</v>
          </cell>
          <cell r="GF167">
            <v>150.14893720149993</v>
          </cell>
          <cell r="GG167">
            <v>151.65538006067274</v>
          </cell>
          <cell r="GH167">
            <v>152.85392969846725</v>
          </cell>
          <cell r="GI167">
            <v>159.62175293684004</v>
          </cell>
          <cell r="GJ167">
            <v>163.87980934858322</v>
          </cell>
          <cell r="GK167">
            <v>163.29607488155366</v>
          </cell>
          <cell r="GL167">
            <v>160.62216308832168</v>
          </cell>
          <cell r="GM167">
            <v>161.94309299707413</v>
          </cell>
          <cell r="GN167">
            <v>160.61536418437959</v>
          </cell>
          <cell r="GO167">
            <v>162.58413251161576</v>
          </cell>
          <cell r="GP167">
            <v>163.65447424650193</v>
          </cell>
          <cell r="GQ167">
            <v>162.61327067136764</v>
          </cell>
          <cell r="GR167">
            <v>158.86998841524124</v>
          </cell>
          <cell r="GS167">
            <v>154.9946131682396</v>
          </cell>
          <cell r="GT167">
            <v>162.56470707178116</v>
          </cell>
          <cell r="GU167">
            <v>157.89968769550322</v>
          </cell>
          <cell r="GV167">
            <v>157.50146617889405</v>
          </cell>
          <cell r="GW167">
            <v>156.63509156227113</v>
          </cell>
          <cell r="GX167">
            <v>160.12778564453126</v>
          </cell>
          <cell r="GY167">
            <v>157.06342251062392</v>
          </cell>
          <cell r="GZ167">
            <v>158.59414716959</v>
          </cell>
          <cell r="HA167">
            <v>123.44381378889084</v>
          </cell>
          <cell r="HB167">
            <v>95.05353347063064</v>
          </cell>
          <cell r="HC167">
            <v>91.391838061809537</v>
          </cell>
          <cell r="HD167">
            <v>112.3732556271553</v>
          </cell>
          <cell r="HE167">
            <v>111.91870033502579</v>
          </cell>
          <cell r="HF167">
            <v>110.55114937067032</v>
          </cell>
          <cell r="HG167">
            <v>110.90177855968476</v>
          </cell>
          <cell r="HH167">
            <v>113.48730460166931</v>
          </cell>
          <cell r="HI167">
            <v>119.77240566015243</v>
          </cell>
          <cell r="HJ167">
            <v>117.59481385469437</v>
          </cell>
          <cell r="HK167">
            <v>119.08863017797471</v>
          </cell>
          <cell r="HL167">
            <v>118.80599002838134</v>
          </cell>
          <cell r="HM167">
            <v>121.70329437971115</v>
          </cell>
          <cell r="HN167">
            <v>123.92556469678878</v>
          </cell>
          <cell r="HO167">
            <v>123.86534583330155</v>
          </cell>
          <cell r="HP167">
            <v>141.4783921313286</v>
          </cell>
          <cell r="HQ167">
            <v>129.77456463098525</v>
          </cell>
          <cell r="HR167">
            <v>130.4874782729149</v>
          </cell>
          <cell r="HS167">
            <v>137.19896773576738</v>
          </cell>
          <cell r="HT167">
            <v>140.41193548440933</v>
          </cell>
          <cell r="HU167">
            <v>142.37681872367858</v>
          </cell>
          <cell r="HV167">
            <v>145.19836385965345</v>
          </cell>
          <cell r="HW167">
            <v>145.90544986963272</v>
          </cell>
          <cell r="HX167">
            <v>142.28746170043945</v>
          </cell>
          <cell r="HY167">
            <v>142.63906216144562</v>
          </cell>
          <cell r="HZ167">
            <v>143.55205783367157</v>
          </cell>
          <cell r="IA167">
            <v>141.38709256410598</v>
          </cell>
          <cell r="IB167">
            <v>143.7880769276619</v>
          </cell>
          <cell r="IC167">
            <v>143.58993744134901</v>
          </cell>
          <cell r="ID167">
            <v>149.39134504795075</v>
          </cell>
          <cell r="IE167">
            <v>151.09786993741989</v>
          </cell>
          <cell r="IF167">
            <v>150.23635168075563</v>
          </cell>
          <cell r="IG167">
            <v>143.6647253847122</v>
          </cell>
          <cell r="IH167">
            <v>145.83940337419509</v>
          </cell>
          <cell r="II167">
            <v>146.69703654289245</v>
          </cell>
          <cell r="IJ167">
            <v>133.03415343523025</v>
          </cell>
          <cell r="IK167">
            <v>134.55419410228728</v>
          </cell>
          <cell r="IL167">
            <v>134.98835268259049</v>
          </cell>
          <cell r="IM167">
            <v>137.3699116063118</v>
          </cell>
          <cell r="IN167">
            <v>145.12843227624893</v>
          </cell>
          <cell r="IO167">
            <v>146.382344417572</v>
          </cell>
          <cell r="IP167">
            <v>149.44087991952895</v>
          </cell>
          <cell r="IQ167">
            <v>148.95621519565583</v>
          </cell>
          <cell r="IR167">
            <v>140.25750323772431</v>
          </cell>
          <cell r="IS167">
            <v>137.33883090257646</v>
          </cell>
          <cell r="IT167">
            <v>136.81920038700105</v>
          </cell>
          <cell r="IU167">
            <v>139.13762663125991</v>
          </cell>
          <cell r="IV167">
            <v>138.01775002479553</v>
          </cell>
          <cell r="IW167">
            <v>141.87369983196257</v>
          </cell>
          <cell r="IX167">
            <v>144.33198924303053</v>
          </cell>
          <cell r="IY167">
            <v>141.88826891183854</v>
          </cell>
          <cell r="IZ167">
            <v>137.69237390756606</v>
          </cell>
          <cell r="JA167">
            <v>139.71553346633911</v>
          </cell>
          <cell r="JB167">
            <v>141.31910352468489</v>
          </cell>
          <cell r="JC167">
            <v>140.36434315681456</v>
          </cell>
          <cell r="JD167">
            <v>141.36766712427141</v>
          </cell>
          <cell r="JE167">
            <v>142.77406896829606</v>
          </cell>
          <cell r="JF167">
            <v>145.06627086877822</v>
          </cell>
          <cell r="JG167">
            <v>149.37774724006653</v>
          </cell>
          <cell r="JH167">
            <v>145.96372618913651</v>
          </cell>
          <cell r="JI167">
            <v>145.56841848850249</v>
          </cell>
          <cell r="JJ167">
            <v>149.57394418239593</v>
          </cell>
          <cell r="JK167">
            <v>148.21319212198259</v>
          </cell>
          <cell r="JL167">
            <v>148.73088009357451</v>
          </cell>
          <cell r="JM167">
            <v>153.79606353044511</v>
          </cell>
          <cell r="JN167">
            <v>155.54920947551727</v>
          </cell>
          <cell r="JO167">
            <v>156.54184945106505</v>
          </cell>
          <cell r="JP167">
            <v>156.44083716392518</v>
          </cell>
          <cell r="JQ167">
            <v>160.23268301963807</v>
          </cell>
          <cell r="JR167">
            <v>154.18942868709564</v>
          </cell>
          <cell r="JS167">
            <v>152.47124853372574</v>
          </cell>
          <cell r="JT167">
            <v>157.09741703033447</v>
          </cell>
          <cell r="JU167">
            <v>157.64035807371138</v>
          </cell>
          <cell r="JV167">
            <v>162.9872103881836</v>
          </cell>
          <cell r="JW167">
            <v>163.17855097055434</v>
          </cell>
          <cell r="JX167">
            <v>162.07809980392457</v>
          </cell>
          <cell r="JY167">
            <v>163.04451543569564</v>
          </cell>
          <cell r="JZ167">
            <v>157.47912692308427</v>
          </cell>
          <cell r="KA167">
            <v>160.48132864952089</v>
          </cell>
          <cell r="KB167">
            <v>158.54072721004485</v>
          </cell>
          <cell r="KC167">
            <v>171.37705785274505</v>
          </cell>
          <cell r="KD167">
            <v>157.30915432453153</v>
          </cell>
          <cell r="KE167">
            <v>158.09879845380783</v>
          </cell>
          <cell r="KF167">
            <v>145.15854170799255</v>
          </cell>
          <cell r="KG167">
            <v>144.23971840381623</v>
          </cell>
          <cell r="KH167">
            <v>142.14177090167999</v>
          </cell>
          <cell r="KI167">
            <v>141.56386406660081</v>
          </cell>
          <cell r="KJ167">
            <v>135.72943321228027</v>
          </cell>
          <cell r="KK167">
            <v>134.79604082822797</v>
          </cell>
          <cell r="KL167">
            <v>133.57806575059891</v>
          </cell>
          <cell r="KM167">
            <v>133.10019993066788</v>
          </cell>
          <cell r="KN167">
            <v>124.88129633665083</v>
          </cell>
          <cell r="KO167">
            <v>128.76152794361113</v>
          </cell>
          <cell r="KP167">
            <v>119.23140716075896</v>
          </cell>
          <cell r="KQ167">
            <v>109.70322892189026</v>
          </cell>
          <cell r="KR167">
            <v>108.04623890399934</v>
          </cell>
          <cell r="KS167">
            <v>100.93944174051285</v>
          </cell>
          <cell r="KT167">
            <v>100.93264283657075</v>
          </cell>
          <cell r="KU167">
            <v>103.77846977233887</v>
          </cell>
          <cell r="KV167">
            <v>103.35985154390335</v>
          </cell>
          <cell r="KW167">
            <v>107.09827744007112</v>
          </cell>
          <cell r="KX167">
            <v>106.80689584255218</v>
          </cell>
          <cell r="KY167">
            <v>108.7737216258049</v>
          </cell>
          <cell r="KZ167">
            <v>108.47845494031905</v>
          </cell>
          <cell r="LA167">
            <v>111.60886456966399</v>
          </cell>
          <cell r="LB167">
            <v>113.8923250222206</v>
          </cell>
          <cell r="LC167">
            <v>115.05688014030456</v>
          </cell>
          <cell r="LD167">
            <v>115.47452709674835</v>
          </cell>
          <cell r="LE167">
            <v>117.66183162212371</v>
          </cell>
          <cell r="LF167">
            <v>120.77572962760925</v>
          </cell>
          <cell r="LG167">
            <v>128.79066610336304</v>
          </cell>
          <cell r="LH167">
            <v>130.6807613992691</v>
          </cell>
          <cell r="LI167">
            <v>125.78846437692641</v>
          </cell>
          <cell r="LJ167">
            <v>122.92515454530717</v>
          </cell>
          <cell r="LK167">
            <v>120.01036729812623</v>
          </cell>
          <cell r="LL167">
            <v>122.92709708929063</v>
          </cell>
          <cell r="LM167">
            <v>126.57907977819444</v>
          </cell>
          <cell r="LN167">
            <v>124.98133735179901</v>
          </cell>
          <cell r="LO167">
            <v>130.75069298267363</v>
          </cell>
          <cell r="LP167">
            <v>134.21424890518188</v>
          </cell>
          <cell r="LQ167">
            <v>140.69846072196961</v>
          </cell>
          <cell r="LR167">
            <v>148.91347922801972</v>
          </cell>
          <cell r="LS167">
            <v>152.06137175321578</v>
          </cell>
          <cell r="LT167">
            <v>145.28383579492566</v>
          </cell>
          <cell r="LU167">
            <v>148.18211141824722</v>
          </cell>
          <cell r="LV167">
            <v>146.05988211631774</v>
          </cell>
          <cell r="LW167">
            <v>152.87238386631012</v>
          </cell>
          <cell r="LX167">
            <v>155.76288931369783</v>
          </cell>
          <cell r="LY167">
            <v>167.33850891113283</v>
          </cell>
          <cell r="LZ167">
            <v>169.46753711700438</v>
          </cell>
          <cell r="MA167">
            <v>171.96079231977461</v>
          </cell>
          <cell r="MB167">
            <v>174.84838395118715</v>
          </cell>
          <cell r="MC167">
            <v>179.59693271875381</v>
          </cell>
          <cell r="MD167">
            <v>183.95114505767822</v>
          </cell>
          <cell r="ME167">
            <v>182.1115559053421</v>
          </cell>
          <cell r="MF167">
            <v>179.48620771169661</v>
          </cell>
          <cell r="MG167">
            <v>176.69671455144882</v>
          </cell>
          <cell r="MH167">
            <v>173.49928715467453</v>
          </cell>
          <cell r="MI167">
            <v>167.91350193023681</v>
          </cell>
          <cell r="MJ167">
            <v>164.71510326147077</v>
          </cell>
          <cell r="MK167">
            <v>165.25998684883118</v>
          </cell>
          <cell r="ML167">
            <v>176.24895816326139</v>
          </cell>
          <cell r="MM167">
            <v>182.83806735515594</v>
          </cell>
          <cell r="MN167">
            <v>190.4693513941765</v>
          </cell>
          <cell r="MO167">
            <v>191.03074660539627</v>
          </cell>
          <cell r="MP167">
            <v>202.86860964059829</v>
          </cell>
          <cell r="MQ167">
            <v>204.70722752094269</v>
          </cell>
          <cell r="MR167">
            <v>203.25323334932327</v>
          </cell>
          <cell r="MS167">
            <v>202.32178350925446</v>
          </cell>
          <cell r="MT167">
            <v>199.36328902244566</v>
          </cell>
          <cell r="MU167">
            <v>198.95826860189436</v>
          </cell>
          <cell r="MV167">
            <v>209.15079688310621</v>
          </cell>
          <cell r="MW167">
            <v>215.10275164842605</v>
          </cell>
          <cell r="MX167">
            <v>216.64901665925979</v>
          </cell>
          <cell r="MY167">
            <v>213.42050855875016</v>
          </cell>
          <cell r="MZ167">
            <v>211.93349113941193</v>
          </cell>
          <cell r="NA167">
            <v>230.55277522087098</v>
          </cell>
          <cell r="NB167">
            <v>241.34943468093871</v>
          </cell>
          <cell r="NC167">
            <v>248.4756572842598</v>
          </cell>
          <cell r="ND167">
            <v>253.92157934188845</v>
          </cell>
          <cell r="NE167">
            <v>263.31280822992323</v>
          </cell>
          <cell r="NF167">
            <v>270.49827842473985</v>
          </cell>
          <cell r="NG167">
            <v>274.81363988399505</v>
          </cell>
          <cell r="NH167">
            <v>283.13646958112719</v>
          </cell>
          <cell r="NI167">
            <v>288.41241904020308</v>
          </cell>
          <cell r="NJ167">
            <v>291.7399968838692</v>
          </cell>
          <cell r="NK167">
            <v>291.36994225502013</v>
          </cell>
          <cell r="NL167">
            <v>296.696397857666</v>
          </cell>
          <cell r="NM167">
            <v>299.36933837890626</v>
          </cell>
          <cell r="NN167">
            <v>303.6730445742607</v>
          </cell>
          <cell r="NO167">
            <v>304.14022640228274</v>
          </cell>
          <cell r="NP167">
            <v>307.76209965944292</v>
          </cell>
          <cell r="NQ167">
            <v>310.24467087030411</v>
          </cell>
          <cell r="NR167">
            <v>307.09677834510802</v>
          </cell>
          <cell r="NS167">
            <v>312.19595630168914</v>
          </cell>
          <cell r="NT167">
            <v>318.00999044418336</v>
          </cell>
          <cell r="NU167">
            <v>326.62225919485093</v>
          </cell>
          <cell r="NV167">
            <v>329.86922146320342</v>
          </cell>
          <cell r="NW167">
            <v>334.52647066354751</v>
          </cell>
          <cell r="NX167">
            <v>343.46023044347766</v>
          </cell>
          <cell r="NY167">
            <v>337.96380224227903</v>
          </cell>
          <cell r="NZ167">
            <v>332.89570498943328</v>
          </cell>
          <cell r="OA167">
            <v>331.39703230619432</v>
          </cell>
          <cell r="OB167">
            <v>332.68591023921965</v>
          </cell>
          <cell r="OC167">
            <v>340.45608617305754</v>
          </cell>
          <cell r="OD167">
            <v>334.30696319341661</v>
          </cell>
          <cell r="OE167">
            <v>336.19220212936403</v>
          </cell>
          <cell r="OF167">
            <v>340.25406159877775</v>
          </cell>
          <cell r="OG167">
            <v>344.22170768499376</v>
          </cell>
          <cell r="OH167">
            <v>347.47255504131317</v>
          </cell>
          <cell r="OI167">
            <v>344.66849280118942</v>
          </cell>
          <cell r="OJ167">
            <v>345.80196721553801</v>
          </cell>
          <cell r="OK167">
            <v>366.97472536325455</v>
          </cell>
          <cell r="OL167">
            <v>380.20344989061357</v>
          </cell>
          <cell r="OM167">
            <v>395.25136685848236</v>
          </cell>
          <cell r="ON167">
            <v>396.51693426370622</v>
          </cell>
          <cell r="OO167">
            <v>395.90697545289993</v>
          </cell>
          <cell r="OP167">
            <v>367.62353505373005</v>
          </cell>
          <cell r="OQ167">
            <v>345.73106436014177</v>
          </cell>
          <cell r="OR167">
            <v>325.86660958528518</v>
          </cell>
          <cell r="OS167">
            <v>321.83194573163985</v>
          </cell>
          <cell r="OT167">
            <v>301.81208743810652</v>
          </cell>
          <cell r="OU167">
            <v>302.07627341985705</v>
          </cell>
          <cell r="OV167">
            <v>290.74250054836273</v>
          </cell>
          <cell r="OW167">
            <v>289.61485376596448</v>
          </cell>
          <cell r="OX167">
            <v>289.52452547073369</v>
          </cell>
          <cell r="OY167">
            <v>291.16986022472378</v>
          </cell>
          <cell r="OZ167">
            <v>299.45869540214534</v>
          </cell>
          <cell r="PA167">
            <v>302.39290808916093</v>
          </cell>
          <cell r="PB167">
            <v>285.02850742101668</v>
          </cell>
          <cell r="PC167">
            <v>278.60839955568315</v>
          </cell>
          <cell r="PD167">
            <v>263.72754137039186</v>
          </cell>
          <cell r="PE167">
            <v>255.64947221517565</v>
          </cell>
          <cell r="PF167">
            <v>253.04063564538953</v>
          </cell>
          <cell r="PG167">
            <v>251.35936382770538</v>
          </cell>
          <cell r="PH167">
            <v>247.10130741596222</v>
          </cell>
          <cell r="PI167">
            <v>236.12496263742449</v>
          </cell>
          <cell r="PJ167">
            <v>236.35224028348921</v>
          </cell>
          <cell r="PK167">
            <v>238.59879240036011</v>
          </cell>
          <cell r="PL167">
            <v>240.98229386806489</v>
          </cell>
          <cell r="PM167">
            <v>247.47039077281951</v>
          </cell>
          <cell r="PN167">
            <v>263.036966984272</v>
          </cell>
          <cell r="PO167">
            <v>264.23551662206648</v>
          </cell>
          <cell r="PP167">
            <v>265.87405247211456</v>
          </cell>
          <cell r="PQ167">
            <v>269.39976980209349</v>
          </cell>
          <cell r="PR167">
            <v>266.11298538208007</v>
          </cell>
          <cell r="PS167">
            <v>261.45962126970289</v>
          </cell>
          <cell r="PT167">
            <v>253.61465739250181</v>
          </cell>
          <cell r="PU167">
            <v>247.42279844522477</v>
          </cell>
          <cell r="PV167">
            <v>245.77940623521806</v>
          </cell>
          <cell r="PW167">
            <v>248.29500069379807</v>
          </cell>
          <cell r="PX167">
            <v>246.62926922798158</v>
          </cell>
          <cell r="PY167">
            <v>247.01972056865691</v>
          </cell>
          <cell r="PZ167">
            <v>248.70002111434934</v>
          </cell>
          <cell r="QA167">
            <v>250.99319428682324</v>
          </cell>
          <cell r="QB167">
            <v>245.03541188955305</v>
          </cell>
          <cell r="QC167">
            <v>244.31861315965651</v>
          </cell>
          <cell r="QD167">
            <v>233.07128349542617</v>
          </cell>
          <cell r="QE167">
            <v>233.30730258941651</v>
          </cell>
          <cell r="QF167">
            <v>234.43494937181472</v>
          </cell>
          <cell r="QG167">
            <v>234.96235006332398</v>
          </cell>
          <cell r="QH167">
            <v>237.57021536111833</v>
          </cell>
          <cell r="QI167">
            <v>242.39646588802339</v>
          </cell>
          <cell r="QJ167">
            <v>249.39739440441133</v>
          </cell>
          <cell r="QK167">
            <v>249.62564332246782</v>
          </cell>
          <cell r="QL167">
            <v>250.66490435361862</v>
          </cell>
          <cell r="QM167">
            <v>245.11505619287493</v>
          </cell>
          <cell r="QN167">
            <v>249.81892644882205</v>
          </cell>
          <cell r="QO167">
            <v>245.27725861549379</v>
          </cell>
          <cell r="QP167">
            <v>242.08468757867814</v>
          </cell>
          <cell r="QQ167">
            <v>240.48111752033233</v>
          </cell>
          <cell r="QR167">
            <v>238.72505775928497</v>
          </cell>
          <cell r="QS167">
            <v>243.70476926088335</v>
          </cell>
          <cell r="QT167">
            <v>247.73943311452865</v>
          </cell>
          <cell r="QU167">
            <v>251.12625854969022</v>
          </cell>
          <cell r="QV167">
            <v>253.2630569314957</v>
          </cell>
          <cell r="QW167">
            <v>261.99576340913774</v>
          </cell>
          <cell r="QX167">
            <v>274.40959073543547</v>
          </cell>
          <cell r="QY167">
            <v>277.85372121810911</v>
          </cell>
          <cell r="QZ167">
            <v>277.14663520812985</v>
          </cell>
          <cell r="RA167">
            <v>277.41276373386381</v>
          </cell>
          <cell r="RB167">
            <v>275.91894741058348</v>
          </cell>
          <cell r="RC167">
            <v>276.4482906460762</v>
          </cell>
          <cell r="RD167">
            <v>275.88592416286468</v>
          </cell>
          <cell r="RE167">
            <v>278.20823549509049</v>
          </cell>
          <cell r="RF167">
            <v>318.99291769981386</v>
          </cell>
          <cell r="RG167">
            <v>314.31332924366001</v>
          </cell>
          <cell r="RH167">
            <v>311.99198918342591</v>
          </cell>
          <cell r="RI167">
            <v>311.91817251205447</v>
          </cell>
          <cell r="RJ167">
            <v>312.0541505908966</v>
          </cell>
          <cell r="RK167">
            <v>314.47844548225402</v>
          </cell>
          <cell r="RL167">
            <v>313.97629786252975</v>
          </cell>
          <cell r="RM167">
            <v>314.658130800724</v>
          </cell>
          <cell r="RN167">
            <v>316.7143136072159</v>
          </cell>
          <cell r="RO167">
            <v>317.98667991638183</v>
          </cell>
          <cell r="RP167">
            <v>313.52659893035889</v>
          </cell>
          <cell r="RQ167">
            <v>310.15337130308149</v>
          </cell>
          <cell r="RR167">
            <v>305.91765414714814</v>
          </cell>
          <cell r="RS167">
            <v>303.24956998586651</v>
          </cell>
          <cell r="RT167">
            <v>299.88994016647337</v>
          </cell>
          <cell r="RU167">
            <v>295.13070740699771</v>
          </cell>
          <cell r="RV167">
            <v>288.17445740222928</v>
          </cell>
          <cell r="RW167">
            <v>289.80813689231871</v>
          </cell>
          <cell r="RX167">
            <v>288.57073637485502</v>
          </cell>
          <cell r="RY167">
            <v>289.82853360414504</v>
          </cell>
          <cell r="RZ167">
            <v>288.17737121820454</v>
          </cell>
          <cell r="SA167">
            <v>288.01031243562699</v>
          </cell>
          <cell r="SB167">
            <v>283.14521102905269</v>
          </cell>
          <cell r="SC167">
            <v>286.75057266235353</v>
          </cell>
          <cell r="SD167">
            <v>287.92678304433821</v>
          </cell>
          <cell r="SE167">
            <v>286.41257000923156</v>
          </cell>
          <cell r="SF167">
            <v>288.27352714538574</v>
          </cell>
          <cell r="SG167">
            <v>290.88042117118835</v>
          </cell>
          <cell r="SH167">
            <v>293.57958603620528</v>
          </cell>
          <cell r="SI167">
            <v>305.88171708345413</v>
          </cell>
          <cell r="SJ167">
            <v>311.03625754356381</v>
          </cell>
          <cell r="SK167">
            <v>310.24078578233718</v>
          </cell>
          <cell r="SL167">
            <v>323.69290286779403</v>
          </cell>
          <cell r="SM167">
            <v>332.00213475704192</v>
          </cell>
          <cell r="SN167">
            <v>335.57058805465698</v>
          </cell>
          <cell r="SO167">
            <v>336.52826223850252</v>
          </cell>
          <cell r="SP167">
            <v>337.99876803398132</v>
          </cell>
          <cell r="SQ167">
            <v>339.59262537240983</v>
          </cell>
          <cell r="SR167">
            <v>331.71852333545684</v>
          </cell>
          <cell r="SS167">
            <v>337.95797461032868</v>
          </cell>
        </row>
        <row r="168">
          <cell r="B168" t="str">
            <v>LHAGR 5 1/8 08/12/75 nc-21</v>
          </cell>
          <cell r="C168" t="str">
            <v>XS1271836600</v>
          </cell>
          <cell r="D168">
            <v>3741.4340206657648</v>
          </cell>
          <cell r="E168">
            <v>3724.3678132048844</v>
          </cell>
          <cell r="F168">
            <v>3745.5265908050537</v>
          </cell>
          <cell r="G168">
            <v>3691.8882246794701</v>
          </cell>
          <cell r="H168">
            <v>3703.532001682162</v>
          </cell>
          <cell r="I168">
            <v>3681.694295392871</v>
          </cell>
          <cell r="J168">
            <v>3718.9723799110648</v>
          </cell>
          <cell r="K168">
            <v>3705.7367701056005</v>
          </cell>
          <cell r="L168">
            <v>3847.4448858765363</v>
          </cell>
          <cell r="M168">
            <v>6120.2141668843033</v>
          </cell>
          <cell r="N168">
            <v>5823.7393069478267</v>
          </cell>
          <cell r="O168">
            <v>5965.9963650609252</v>
          </cell>
          <cell r="P168">
            <v>5223.5753448185915</v>
          </cell>
          <cell r="Q168">
            <v>5096.0197425466777</v>
          </cell>
          <cell r="R168">
            <v>4516.6885922552347</v>
          </cell>
          <cell r="S168">
            <v>3366.3044221837517</v>
          </cell>
          <cell r="T168">
            <v>3596.9651948643923</v>
          </cell>
          <cell r="U168">
            <v>3375.6674387447833</v>
          </cell>
          <cell r="V168">
            <v>3339.3472536141871</v>
          </cell>
          <cell r="W168">
            <v>3152.275902544141</v>
          </cell>
          <cell r="X168">
            <v>3171.3828956522939</v>
          </cell>
          <cell r="Y168">
            <v>3149.5291910433771</v>
          </cell>
          <cell r="Z168">
            <v>3409.5288821278814</v>
          </cell>
          <cell r="AA168">
            <v>3573.3906710007191</v>
          </cell>
          <cell r="AB168">
            <v>3573.9686102972032</v>
          </cell>
          <cell r="AC168">
            <v>3919.3053380559686</v>
          </cell>
          <cell r="AD168">
            <v>4548.7392258356804</v>
          </cell>
          <cell r="AE168">
            <v>5431.4115148680212</v>
          </cell>
          <cell r="AF168">
            <v>5404.654325293779</v>
          </cell>
          <cell r="AG168">
            <v>5439.6976445392374</v>
          </cell>
          <cell r="AH168">
            <v>4161.6008886845111</v>
          </cell>
          <cell r="AI168">
            <v>4596.3652234668734</v>
          </cell>
          <cell r="AJ168">
            <v>5049.9605803438426</v>
          </cell>
          <cell r="AK168">
            <v>5021.127608798146</v>
          </cell>
          <cell r="AL168">
            <v>6337.0323935086726</v>
          </cell>
          <cell r="AM168">
            <v>6735.9174968451262</v>
          </cell>
          <cell r="AN168">
            <v>5869.5734927809235</v>
          </cell>
          <cell r="AO168">
            <v>5843.4732342063189</v>
          </cell>
          <cell r="AP168">
            <v>5749.9490574635265</v>
          </cell>
          <cell r="AQ168">
            <v>5543.8547044633624</v>
          </cell>
          <cell r="AR168">
            <v>5196.4801907422543</v>
          </cell>
          <cell r="AS168">
            <v>5020.9056321133376</v>
          </cell>
          <cell r="AT168">
            <v>4982.4536708925962</v>
          </cell>
          <cell r="AU168">
            <v>5056.8388578879831</v>
          </cell>
          <cell r="AV168">
            <v>4876.1788334079974</v>
          </cell>
          <cell r="AW168">
            <v>4798.1850254420042</v>
          </cell>
          <cell r="AX168">
            <v>4806.6941316930051</v>
          </cell>
          <cell r="AY168">
            <v>5661.2783709372279</v>
          </cell>
          <cell r="AZ168">
            <v>7087.740543317198</v>
          </cell>
          <cell r="BA168">
            <v>5945.6385033370252</v>
          </cell>
          <cell r="BB168">
            <v>3786.7412618461849</v>
          </cell>
          <cell r="BC168">
            <v>4779.8389524110562</v>
          </cell>
          <cell r="BD168">
            <v>4289.8894139742852</v>
          </cell>
          <cell r="BE168">
            <v>4492.0891760405302</v>
          </cell>
          <cell r="BF168">
            <v>4046.1170184652806</v>
          </cell>
          <cell r="BG168">
            <v>3295.1798927071095</v>
          </cell>
          <cell r="BH168">
            <v>4034.8052065948245</v>
          </cell>
          <cell r="BI168">
            <v>4716.8185717198849</v>
          </cell>
          <cell r="BJ168">
            <v>4594.2974406552312</v>
          </cell>
          <cell r="BK168">
            <v>4526.0906047203534</v>
          </cell>
          <cell r="BL168">
            <v>4814.0323609263896</v>
          </cell>
          <cell r="BM168">
            <v>5220.7846379388566</v>
          </cell>
          <cell r="BN168">
            <v>5474.274012830615</v>
          </cell>
          <cell r="BO168">
            <v>5847.323829761267</v>
          </cell>
          <cell r="BP168">
            <v>5425.2301641225813</v>
          </cell>
          <cell r="BQ168">
            <v>5356.061429220199</v>
          </cell>
          <cell r="BR168">
            <v>5333.6497832143305</v>
          </cell>
          <cell r="BS168">
            <v>5098.2575075043433</v>
          </cell>
          <cell r="BT168">
            <v>5055.2820214093927</v>
          </cell>
          <cell r="BU168">
            <v>4868.9185959827901</v>
          </cell>
          <cell r="BV168">
            <v>4955.1305407615901</v>
          </cell>
          <cell r="BW168">
            <v>4685.2648859428164</v>
          </cell>
          <cell r="BX168">
            <v>3171.9408370492456</v>
          </cell>
          <cell r="BY168">
            <v>3147.2154340674874</v>
          </cell>
          <cell r="BZ168">
            <v>3122.832995062709</v>
          </cell>
          <cell r="CA168">
            <v>3344.2617374242541</v>
          </cell>
          <cell r="CB168">
            <v>3454.1291975598338</v>
          </cell>
          <cell r="CC168">
            <v>2456.4949834860563</v>
          </cell>
          <cell r="CD168">
            <v>2211.230744671941</v>
          </cell>
          <cell r="CE168">
            <v>1420.0008510410787</v>
          </cell>
          <cell r="CF168">
            <v>799.05407182288172</v>
          </cell>
          <cell r="CG168">
            <v>584.63759293234341</v>
          </cell>
          <cell r="CH168">
            <v>544.33782579481601</v>
          </cell>
          <cell r="CI168">
            <v>555.12969227743145</v>
          </cell>
          <cell r="CJ168">
            <v>340.30325644648076</v>
          </cell>
          <cell r="CK168">
            <v>242.46353298461437</v>
          </cell>
          <cell r="CL168">
            <v>217.04220309913157</v>
          </cell>
          <cell r="CM168">
            <v>227.95205718898774</v>
          </cell>
          <cell r="CN168">
            <v>259.16777846395968</v>
          </cell>
          <cell r="CO168">
            <v>246.8720699365139</v>
          </cell>
          <cell r="CP168">
            <v>180.0850848684311</v>
          </cell>
          <cell r="CQ168">
            <v>150.75416562438014</v>
          </cell>
          <cell r="CR168">
            <v>117.86262036859989</v>
          </cell>
          <cell r="CS168">
            <v>101.32635724532605</v>
          </cell>
          <cell r="CT168">
            <v>78.183788011550902</v>
          </cell>
          <cell r="CU168">
            <v>74.952127447128291</v>
          </cell>
          <cell r="CV168">
            <v>76.328982829928407</v>
          </cell>
          <cell r="CW168">
            <v>79.091692650318137</v>
          </cell>
          <cell r="CX168">
            <v>73.799248539090158</v>
          </cell>
          <cell r="CY168">
            <v>74.463178803563125</v>
          </cell>
          <cell r="CZ168">
            <v>76.780935359358793</v>
          </cell>
          <cell r="DA168">
            <v>78.337771837949759</v>
          </cell>
          <cell r="DB168">
            <v>79.267674166202539</v>
          </cell>
          <cell r="DC168">
            <v>78.188787486433981</v>
          </cell>
          <cell r="DD168">
            <v>76.199996377944942</v>
          </cell>
          <cell r="DE168">
            <v>79.527646860122687</v>
          </cell>
          <cell r="DF168">
            <v>84.26214957439899</v>
          </cell>
          <cell r="DG168">
            <v>87.716786718606954</v>
          </cell>
          <cell r="DH168">
            <v>88.070749540328976</v>
          </cell>
          <cell r="DI168">
            <v>89.774570580482489</v>
          </cell>
          <cell r="DJ168">
            <v>86.582905815124505</v>
          </cell>
          <cell r="DK168">
            <v>72.991333397984505</v>
          </cell>
          <cell r="DL168">
            <v>70.636580728054057</v>
          </cell>
          <cell r="DM168">
            <v>64.869186502933502</v>
          </cell>
          <cell r="DN168">
            <v>57.902918200850486</v>
          </cell>
          <cell r="DO168">
            <v>55.556164690732956</v>
          </cell>
          <cell r="DP168">
            <v>49.925756077408785</v>
          </cell>
          <cell r="DQ168">
            <v>50.805663656830788</v>
          </cell>
          <cell r="DR168">
            <v>47.617998471379281</v>
          </cell>
          <cell r="DS168">
            <v>47.795979777216914</v>
          </cell>
          <cell r="DT168">
            <v>54.747249654650687</v>
          </cell>
          <cell r="DU168">
            <v>58.475858022451398</v>
          </cell>
          <cell r="DV168">
            <v>56.471068594336508</v>
          </cell>
          <cell r="DW168">
            <v>55.464174352884292</v>
          </cell>
          <cell r="DX168">
            <v>54.211305947184563</v>
          </cell>
          <cell r="DY168">
            <v>54.716252910375594</v>
          </cell>
          <cell r="DZ168">
            <v>55.266195147514338</v>
          </cell>
          <cell r="EA168">
            <v>51.014641706943515</v>
          </cell>
          <cell r="EB168">
            <v>52.34350213086605</v>
          </cell>
          <cell r="EC168">
            <v>50.980645277738567</v>
          </cell>
          <cell r="ED168">
            <v>52.475488267779355</v>
          </cell>
          <cell r="EE168">
            <v>44.590316482186317</v>
          </cell>
          <cell r="EF168">
            <v>50.543691172957416</v>
          </cell>
          <cell r="EG168">
            <v>50.691675629496579</v>
          </cell>
          <cell r="EH168">
            <v>51.514589195251467</v>
          </cell>
          <cell r="EI168">
            <v>58.450860648036006</v>
          </cell>
          <cell r="EJ168">
            <v>63.265354960441584</v>
          </cell>
          <cell r="EK168">
            <v>61.837504933834076</v>
          </cell>
          <cell r="EL168">
            <v>65.567113196611402</v>
          </cell>
          <cell r="EM168">
            <v>66.952967634201045</v>
          </cell>
          <cell r="EN168">
            <v>70.695574531674382</v>
          </cell>
          <cell r="EO168">
            <v>72.104426553726185</v>
          </cell>
          <cell r="EP168">
            <v>77.709837792634971</v>
          </cell>
          <cell r="EQ168">
            <v>81.396450571417816</v>
          </cell>
          <cell r="ER168">
            <v>81.055486384391784</v>
          </cell>
          <cell r="ES168">
            <v>83.193261844396588</v>
          </cell>
          <cell r="ET168">
            <v>82.761307214498515</v>
          </cell>
          <cell r="EU168">
            <v>84.548119537711145</v>
          </cell>
          <cell r="EV168">
            <v>88.607693142771723</v>
          </cell>
          <cell r="EW168">
            <v>83.486231072545053</v>
          </cell>
          <cell r="EX168">
            <v>82.630320972561833</v>
          </cell>
          <cell r="EY168">
            <v>81.265464329481119</v>
          </cell>
          <cell r="EZ168">
            <v>86.689894577622411</v>
          </cell>
          <cell r="FA168">
            <v>87.216839230299001</v>
          </cell>
          <cell r="FB168">
            <v>85.714996975421911</v>
          </cell>
          <cell r="FC168">
            <v>84.414133610844615</v>
          </cell>
          <cell r="FD168">
            <v>89.262624352455148</v>
          </cell>
          <cell r="FE168">
            <v>91.348405273675922</v>
          </cell>
          <cell r="FF168">
            <v>93.357194281697275</v>
          </cell>
          <cell r="FG168">
            <v>85.579011258602137</v>
          </cell>
          <cell r="FH168">
            <v>83.840193894267088</v>
          </cell>
          <cell r="FI168">
            <v>82.458339036583894</v>
          </cell>
          <cell r="FJ168">
            <v>83.776200615763656</v>
          </cell>
          <cell r="FK168">
            <v>81.415448575973514</v>
          </cell>
          <cell r="FL168">
            <v>76.458969176888459</v>
          </cell>
          <cell r="FM168">
            <v>79.960601384997361</v>
          </cell>
          <cell r="FN168">
            <v>76.831930003166207</v>
          </cell>
          <cell r="FO168">
            <v>74.720151812553397</v>
          </cell>
          <cell r="FP168">
            <v>77.782830125927916</v>
          </cell>
          <cell r="FQ168">
            <v>75.524067373752587</v>
          </cell>
          <cell r="FR168">
            <v>75.878030195474622</v>
          </cell>
          <cell r="FS168">
            <v>78.439761125564573</v>
          </cell>
          <cell r="FT168">
            <v>77.19789156460763</v>
          </cell>
          <cell r="FU168">
            <v>78.725731088876714</v>
          </cell>
          <cell r="FV168">
            <v>76.36297925913334</v>
          </cell>
          <cell r="FW168">
            <v>74.47817722821236</v>
          </cell>
          <cell r="FX168">
            <v>76.002017172575009</v>
          </cell>
          <cell r="FY168">
            <v>77.326878016591067</v>
          </cell>
          <cell r="FZ168">
            <v>79.445655472040173</v>
          </cell>
          <cell r="GA168">
            <v>79.602638983368877</v>
          </cell>
          <cell r="GB168">
            <v>81.337456767797477</v>
          </cell>
          <cell r="GC168">
            <v>84.021174885034569</v>
          </cell>
          <cell r="GD168">
            <v>83.645214373826974</v>
          </cell>
          <cell r="GE168">
            <v>86.240941733121872</v>
          </cell>
          <cell r="GF168">
            <v>87.276832928895956</v>
          </cell>
          <cell r="GG168">
            <v>89.271623407244689</v>
          </cell>
          <cell r="GH168">
            <v>85.827985107779512</v>
          </cell>
          <cell r="GI168">
            <v>88.388716142892832</v>
          </cell>
          <cell r="GJ168">
            <v>91.769361058831208</v>
          </cell>
          <cell r="GK168">
            <v>92.594274414539342</v>
          </cell>
          <cell r="GL168">
            <v>90.512493073225031</v>
          </cell>
          <cell r="GM168">
            <v>91.671371351122858</v>
          </cell>
          <cell r="GN168">
            <v>92.131323040366183</v>
          </cell>
          <cell r="GO168">
            <v>88.694684005737301</v>
          </cell>
          <cell r="GP168">
            <v>87.523806988120086</v>
          </cell>
          <cell r="GQ168">
            <v>87.668791759729388</v>
          </cell>
          <cell r="GR168">
            <v>89.45160450303554</v>
          </cell>
          <cell r="GS168">
            <v>88.975654494166378</v>
          </cell>
          <cell r="GT168">
            <v>91.971339844107618</v>
          </cell>
          <cell r="GU168">
            <v>90.038542854309085</v>
          </cell>
          <cell r="GV168">
            <v>89.699578457236299</v>
          </cell>
          <cell r="GW168">
            <v>86.660897623300556</v>
          </cell>
          <cell r="GX168">
            <v>95.648953568100936</v>
          </cell>
          <cell r="GY168">
            <v>96.394875220656402</v>
          </cell>
          <cell r="GZ168">
            <v>94.19710606205463</v>
          </cell>
          <cell r="HA168">
            <v>87.997757207036017</v>
          </cell>
          <cell r="HB168">
            <v>88.618691987514495</v>
          </cell>
          <cell r="HC168">
            <v>84.54911943268776</v>
          </cell>
          <cell r="HD168">
            <v>113.29809980034828</v>
          </cell>
          <cell r="HE168">
            <v>113.13411702418327</v>
          </cell>
          <cell r="HF168">
            <v>109.21752840077878</v>
          </cell>
          <cell r="HG168">
            <v>111.82925407969951</v>
          </cell>
          <cell r="HH168">
            <v>111.31630795669555</v>
          </cell>
          <cell r="HI168">
            <v>116.31478294479847</v>
          </cell>
          <cell r="HJ168">
            <v>118.3225720578432</v>
          </cell>
          <cell r="HK168">
            <v>115.92382400894165</v>
          </cell>
          <cell r="HL168">
            <v>118.04160156941414</v>
          </cell>
          <cell r="HM168">
            <v>121.20226959049702</v>
          </cell>
          <cell r="HN168">
            <v>120.21037377369403</v>
          </cell>
          <cell r="HO168">
            <v>115.89082747471333</v>
          </cell>
          <cell r="HP168">
            <v>106.99276207780838</v>
          </cell>
          <cell r="HQ168">
            <v>115.4868699041605</v>
          </cell>
          <cell r="HR168">
            <v>120.19737513899803</v>
          </cell>
          <cell r="HS168">
            <v>141.29915872550009</v>
          </cell>
          <cell r="HT168">
            <v>145.56371080076696</v>
          </cell>
          <cell r="HU168">
            <v>143.6569110803604</v>
          </cell>
          <cell r="HV168">
            <v>152.28300504362585</v>
          </cell>
          <cell r="HW168">
            <v>160.6341278883219</v>
          </cell>
          <cell r="HX168">
            <v>150.21522223198414</v>
          </cell>
          <cell r="HY168">
            <v>149.45430215477944</v>
          </cell>
          <cell r="HZ168">
            <v>146.69359212434293</v>
          </cell>
          <cell r="IA168">
            <v>148.93035718703268</v>
          </cell>
          <cell r="IB168">
            <v>148.72537871682644</v>
          </cell>
          <cell r="IC168">
            <v>153.58986777806282</v>
          </cell>
          <cell r="ID168">
            <v>155.04871454894541</v>
          </cell>
          <cell r="IE168">
            <v>155.25869249403476</v>
          </cell>
          <cell r="IF168">
            <v>149.03834584450723</v>
          </cell>
          <cell r="IG168">
            <v>137.47456043994427</v>
          </cell>
          <cell r="IH168">
            <v>140.4132517762184</v>
          </cell>
          <cell r="II168">
            <v>142.61302072477341</v>
          </cell>
          <cell r="IJ168">
            <v>140.36325702738762</v>
          </cell>
          <cell r="IK168">
            <v>140.349258497715</v>
          </cell>
          <cell r="IL168">
            <v>143.77789837253096</v>
          </cell>
          <cell r="IM168">
            <v>154.35978691005707</v>
          </cell>
          <cell r="IN168">
            <v>161.03808545887472</v>
          </cell>
          <cell r="IO168">
            <v>159.13728510832786</v>
          </cell>
          <cell r="IP168">
            <v>159.99819468319416</v>
          </cell>
          <cell r="IQ168">
            <v>156.53455848419665</v>
          </cell>
          <cell r="IR168">
            <v>155.37068073141575</v>
          </cell>
          <cell r="IS168">
            <v>156.04261015570162</v>
          </cell>
          <cell r="IT168">
            <v>154.10481369102001</v>
          </cell>
          <cell r="IU168">
            <v>149.28432000875475</v>
          </cell>
          <cell r="IV168">
            <v>150.23622002649307</v>
          </cell>
          <cell r="IW168">
            <v>155.1547034164667</v>
          </cell>
          <cell r="IX168">
            <v>156.56055575358869</v>
          </cell>
          <cell r="IY168">
            <v>152.18701512587072</v>
          </cell>
          <cell r="IZ168">
            <v>143.37594059193134</v>
          </cell>
          <cell r="JA168">
            <v>148.60939089953899</v>
          </cell>
          <cell r="JB168">
            <v>152.34699832212925</v>
          </cell>
          <cell r="JC168">
            <v>156.36257654821873</v>
          </cell>
          <cell r="JD168">
            <v>158.5603457068205</v>
          </cell>
          <cell r="JE168">
            <v>163.87578740251064</v>
          </cell>
          <cell r="JF168">
            <v>166.27553534638884</v>
          </cell>
          <cell r="JG168">
            <v>170.74806557679176</v>
          </cell>
          <cell r="JH168">
            <v>168.43330870592592</v>
          </cell>
          <cell r="JI168">
            <v>164.79669067597388</v>
          </cell>
          <cell r="JJ168">
            <v>159.10128888916969</v>
          </cell>
          <cell r="JK168">
            <v>155.87662758958339</v>
          </cell>
          <cell r="JL168">
            <v>166.22054112267494</v>
          </cell>
          <cell r="JM168">
            <v>174.37968413186073</v>
          </cell>
          <cell r="JN168">
            <v>187.85926831161976</v>
          </cell>
          <cell r="JO168">
            <v>174.99761922740936</v>
          </cell>
          <cell r="JP168">
            <v>173.7617490363121</v>
          </cell>
          <cell r="JQ168">
            <v>170.55208616137503</v>
          </cell>
          <cell r="JR168">
            <v>165.85457956123352</v>
          </cell>
          <cell r="JS168">
            <v>172.07992568564416</v>
          </cell>
          <cell r="JT168">
            <v>176.63744698905944</v>
          </cell>
          <cell r="JU168">
            <v>179.27017046248912</v>
          </cell>
          <cell r="JV168">
            <v>182.5238287163973</v>
          </cell>
          <cell r="JW168">
            <v>191.12592520022392</v>
          </cell>
          <cell r="JX168">
            <v>191.90884296691419</v>
          </cell>
          <cell r="JY168">
            <v>187.41431504702567</v>
          </cell>
          <cell r="JZ168">
            <v>183.80969365632535</v>
          </cell>
          <cell r="KA168">
            <v>183.57271854686738</v>
          </cell>
          <cell r="KB168">
            <v>181.08397995007039</v>
          </cell>
          <cell r="KC168">
            <v>188.98814974021911</v>
          </cell>
          <cell r="KD168">
            <v>179.56313969063757</v>
          </cell>
          <cell r="KE168">
            <v>182.62381821405887</v>
          </cell>
          <cell r="KF168">
            <v>169.79616555905341</v>
          </cell>
          <cell r="KG168">
            <v>165.80158512747286</v>
          </cell>
          <cell r="KH168">
            <v>161.3090569975376</v>
          </cell>
          <cell r="KI168">
            <v>165.42562461626531</v>
          </cell>
          <cell r="KJ168">
            <v>161.88099692416191</v>
          </cell>
          <cell r="KK168">
            <v>163.16086249423026</v>
          </cell>
          <cell r="KL168">
            <v>163.90678414678575</v>
          </cell>
          <cell r="KM168">
            <v>161.45904124403</v>
          </cell>
          <cell r="KN168">
            <v>151.31410681128503</v>
          </cell>
          <cell r="KO168">
            <v>154.57276454007626</v>
          </cell>
          <cell r="KP168">
            <v>148.04545013272764</v>
          </cell>
          <cell r="KQ168">
            <v>125.08886136460305</v>
          </cell>
          <cell r="KR168">
            <v>110.80836130857467</v>
          </cell>
          <cell r="KS168">
            <v>113.01312973201276</v>
          </cell>
          <cell r="KT168">
            <v>113.89203741645812</v>
          </cell>
          <cell r="KU168">
            <v>118.76952511239051</v>
          </cell>
          <cell r="KV168">
            <v>124.13896113681794</v>
          </cell>
          <cell r="KW168">
            <v>125.25284414076806</v>
          </cell>
          <cell r="KX168">
            <v>122.05817969048023</v>
          </cell>
          <cell r="KY168">
            <v>123.95598035609721</v>
          </cell>
          <cell r="KZ168">
            <v>123.76300062561035</v>
          </cell>
          <cell r="LA168">
            <v>126.36172766983509</v>
          </cell>
          <cell r="LB168">
            <v>127.38562012588977</v>
          </cell>
          <cell r="LC168">
            <v>127.22363713967799</v>
          </cell>
          <cell r="LD168">
            <v>120.03639204776287</v>
          </cell>
          <cell r="LE168">
            <v>131.61917545688152</v>
          </cell>
          <cell r="LF168">
            <v>140.97419285809994</v>
          </cell>
          <cell r="LG168">
            <v>149.53329385793211</v>
          </cell>
          <cell r="LH168">
            <v>151.27211122226717</v>
          </cell>
          <cell r="LI168">
            <v>147.70048636579514</v>
          </cell>
          <cell r="LJ168">
            <v>146.82757805120943</v>
          </cell>
          <cell r="LK168">
            <v>145.81968391478063</v>
          </cell>
          <cell r="LL168">
            <v>146.56060609245299</v>
          </cell>
          <cell r="LM168">
            <v>148.03345139300825</v>
          </cell>
          <cell r="LN168">
            <v>147.6104958178997</v>
          </cell>
          <cell r="LO168">
            <v>160.52613923084738</v>
          </cell>
          <cell r="LP168">
            <v>166.72248840093613</v>
          </cell>
          <cell r="LQ168">
            <v>171.69196643471719</v>
          </cell>
          <cell r="LR168">
            <v>178.57524345374108</v>
          </cell>
          <cell r="LS168">
            <v>179.04419419777392</v>
          </cell>
          <cell r="LT168">
            <v>173.20380763936043</v>
          </cell>
          <cell r="LU168">
            <v>170.82505748999117</v>
          </cell>
          <cell r="LV168">
            <v>164.853684689641</v>
          </cell>
          <cell r="LW168">
            <v>164.49672218298912</v>
          </cell>
          <cell r="LX168">
            <v>165.94357021415234</v>
          </cell>
          <cell r="LY168">
            <v>165.79258607268335</v>
          </cell>
          <cell r="LZ168">
            <v>167.35942150104046</v>
          </cell>
          <cell r="MA168">
            <v>171.51598491883277</v>
          </cell>
          <cell r="MB168">
            <v>179.56813916552065</v>
          </cell>
          <cell r="MC168">
            <v>185.01556699812411</v>
          </cell>
          <cell r="MD168">
            <v>187.20033752202988</v>
          </cell>
          <cell r="ME168">
            <v>184.98856983375549</v>
          </cell>
          <cell r="MF168">
            <v>181.51393479001521</v>
          </cell>
          <cell r="MG168">
            <v>180.26406606924533</v>
          </cell>
          <cell r="MH168">
            <v>179.99309453058243</v>
          </cell>
          <cell r="MI168">
            <v>177.30337704348565</v>
          </cell>
          <cell r="MJ168">
            <v>172.40389165806769</v>
          </cell>
          <cell r="MK168">
            <v>179.08518989181519</v>
          </cell>
          <cell r="ML168">
            <v>182.67181317293645</v>
          </cell>
          <cell r="MM168">
            <v>192.59377102589607</v>
          </cell>
          <cell r="MN168">
            <v>194.6945503717661</v>
          </cell>
          <cell r="MO168">
            <v>200.17697452855111</v>
          </cell>
          <cell r="MP168">
            <v>202.26875481963157</v>
          </cell>
          <cell r="MQ168">
            <v>203.48062753129005</v>
          </cell>
          <cell r="MR168">
            <v>206.14634753894808</v>
          </cell>
          <cell r="MS168">
            <v>207.34622151088715</v>
          </cell>
          <cell r="MT168">
            <v>204.2315486587286</v>
          </cell>
          <cell r="MU168">
            <v>205.77838618755342</v>
          </cell>
          <cell r="MV168">
            <v>215.55635916388036</v>
          </cell>
          <cell r="MW168">
            <v>228.6209869283438</v>
          </cell>
          <cell r="MX168">
            <v>230.26381437492373</v>
          </cell>
          <cell r="MY168">
            <v>218.59803968274593</v>
          </cell>
          <cell r="MZ168">
            <v>213.14361258530616</v>
          </cell>
          <cell r="NA168">
            <v>217.59314523124695</v>
          </cell>
          <cell r="NB168">
            <v>225.03136396229269</v>
          </cell>
          <cell r="NC168">
            <v>233.09151736879349</v>
          </cell>
          <cell r="ND168">
            <v>241.75160776126384</v>
          </cell>
          <cell r="NE168">
            <v>257.80892119073872</v>
          </cell>
          <cell r="NF168">
            <v>262.50542789590361</v>
          </cell>
          <cell r="NG168">
            <v>261.50253323435783</v>
          </cell>
          <cell r="NH168">
            <v>262.60741718351841</v>
          </cell>
          <cell r="NI168">
            <v>266.07705275237561</v>
          </cell>
          <cell r="NJ168">
            <v>266.12004823637011</v>
          </cell>
          <cell r="NK168">
            <v>265.81508026850224</v>
          </cell>
          <cell r="NL168">
            <v>263.74829735183715</v>
          </cell>
          <cell r="NM168">
            <v>270.00364032554626</v>
          </cell>
          <cell r="NN168">
            <v>277.27387670052053</v>
          </cell>
          <cell r="NO168">
            <v>282.28535032331945</v>
          </cell>
          <cell r="NP168">
            <v>288.66068069422244</v>
          </cell>
          <cell r="NQ168">
            <v>287.74577679061889</v>
          </cell>
          <cell r="NR168">
            <v>283.54021851897238</v>
          </cell>
          <cell r="NS168">
            <v>296.03990562164785</v>
          </cell>
          <cell r="NT168">
            <v>301.53632830810545</v>
          </cell>
          <cell r="NU168">
            <v>310.47938897895813</v>
          </cell>
          <cell r="NV168">
            <v>322.33114413678646</v>
          </cell>
          <cell r="NW168">
            <v>334.34388238584995</v>
          </cell>
          <cell r="NX168">
            <v>337.59954042971134</v>
          </cell>
          <cell r="NY168">
            <v>316.883716304183</v>
          </cell>
          <cell r="NZ168">
            <v>313.47707411885261</v>
          </cell>
          <cell r="OA168">
            <v>311.48728311538696</v>
          </cell>
          <cell r="OB168">
            <v>313.61006015074253</v>
          </cell>
          <cell r="OC168">
            <v>314.68794693553446</v>
          </cell>
          <cell r="OD168">
            <v>312.10221852600574</v>
          </cell>
          <cell r="OE168">
            <v>308.31961582946775</v>
          </cell>
          <cell r="OF168">
            <v>307.15673797166352</v>
          </cell>
          <cell r="OG168">
            <v>308.9275519752502</v>
          </cell>
          <cell r="OH168">
            <v>301.72630835366249</v>
          </cell>
          <cell r="OI168">
            <v>298.85460998082164</v>
          </cell>
          <cell r="OJ168">
            <v>301.91128892433642</v>
          </cell>
          <cell r="OK168">
            <v>315.73583687102797</v>
          </cell>
          <cell r="OL168">
            <v>326.07975040411947</v>
          </cell>
          <cell r="OM168">
            <v>330.26031130135061</v>
          </cell>
          <cell r="ON168">
            <v>325.03386025857924</v>
          </cell>
          <cell r="OO168">
            <v>325.11085217177867</v>
          </cell>
          <cell r="OP168">
            <v>308.92155260539056</v>
          </cell>
          <cell r="OQ168">
            <v>296.72083410072327</v>
          </cell>
          <cell r="OR168">
            <v>286.21493758141997</v>
          </cell>
          <cell r="OS168">
            <v>290.78845720446111</v>
          </cell>
          <cell r="OT168">
            <v>285.31303231251241</v>
          </cell>
          <cell r="OU168">
            <v>283.34423910355571</v>
          </cell>
          <cell r="OV168">
            <v>278.84971118366718</v>
          </cell>
          <cell r="OW168">
            <v>274.19420017254356</v>
          </cell>
          <cell r="OX168">
            <v>273.34928891730306</v>
          </cell>
          <cell r="OY168">
            <v>273.3502888122797</v>
          </cell>
          <cell r="OZ168">
            <v>277.2928747050762</v>
          </cell>
          <cell r="PA168">
            <v>280.89949588572978</v>
          </cell>
          <cell r="PB168">
            <v>250.71066675174237</v>
          </cell>
          <cell r="PC168">
            <v>237.90701157617568</v>
          </cell>
          <cell r="PD168">
            <v>234.30538987040521</v>
          </cell>
          <cell r="PE168">
            <v>228.00105204284191</v>
          </cell>
          <cell r="PF168">
            <v>225.76228719019889</v>
          </cell>
          <cell r="PG168">
            <v>223.35753977143764</v>
          </cell>
          <cell r="PH168">
            <v>221.29375653970243</v>
          </cell>
          <cell r="PI168">
            <v>220.0108912847042</v>
          </cell>
          <cell r="PJ168">
            <v>221.65371873128413</v>
          </cell>
          <cell r="PK168">
            <v>224.75739273869991</v>
          </cell>
          <cell r="PL168">
            <v>226.285232262969</v>
          </cell>
          <cell r="PM168">
            <v>226.84717323982716</v>
          </cell>
          <cell r="PN168">
            <v>228.34101633489132</v>
          </cell>
          <cell r="PO168">
            <v>230.45079473555089</v>
          </cell>
          <cell r="PP168">
            <v>233.16950917696951</v>
          </cell>
          <cell r="PQ168">
            <v>233.36048911750316</v>
          </cell>
          <cell r="PR168">
            <v>234.53436582005023</v>
          </cell>
          <cell r="PS168">
            <v>227.32212335371972</v>
          </cell>
          <cell r="PT168">
            <v>225.39332594382762</v>
          </cell>
          <cell r="PU168">
            <v>221.6137229322195</v>
          </cell>
          <cell r="PV168">
            <v>217.59514502120018</v>
          </cell>
          <cell r="PW168">
            <v>216.59624993956089</v>
          </cell>
          <cell r="PX168">
            <v>217.59314523124695</v>
          </cell>
          <cell r="PY168">
            <v>216.82722567915917</v>
          </cell>
          <cell r="PZ168">
            <v>218.05109713053704</v>
          </cell>
          <cell r="QA168">
            <v>216.76223250567912</v>
          </cell>
          <cell r="QB168">
            <v>212.80364829325674</v>
          </cell>
          <cell r="QC168">
            <v>213.66555776309966</v>
          </cell>
          <cell r="QD168">
            <v>201.11287622666359</v>
          </cell>
          <cell r="QE168">
            <v>200.99488861942291</v>
          </cell>
          <cell r="QF168">
            <v>199.76801748311519</v>
          </cell>
          <cell r="QG168">
            <v>198.4301580044031</v>
          </cell>
          <cell r="QH168">
            <v>197.33427311003206</v>
          </cell>
          <cell r="QI168">
            <v>191.61187415885925</v>
          </cell>
          <cell r="QJ168">
            <v>193.31869488394261</v>
          </cell>
          <cell r="QK168">
            <v>189.88905511415004</v>
          </cell>
          <cell r="QL168">
            <v>188.90015898227691</v>
          </cell>
          <cell r="QM168">
            <v>184.24564786612987</v>
          </cell>
          <cell r="QN168">
            <v>179.90610366761686</v>
          </cell>
          <cell r="QO168">
            <v>177.86931760025024</v>
          </cell>
          <cell r="QP168">
            <v>178.35426666390896</v>
          </cell>
          <cell r="QQ168">
            <v>179.05319325256349</v>
          </cell>
          <cell r="QR168">
            <v>178.75922412943839</v>
          </cell>
          <cell r="QS168">
            <v>180.32205997788907</v>
          </cell>
          <cell r="QT168">
            <v>182.05587786734102</v>
          </cell>
          <cell r="QU168">
            <v>183.92468157863615</v>
          </cell>
          <cell r="QV168">
            <v>185.79648497486116</v>
          </cell>
          <cell r="QW168">
            <v>187.22233521151543</v>
          </cell>
          <cell r="QX168">
            <v>187.54630118393899</v>
          </cell>
          <cell r="QY168">
            <v>188.77017263531684</v>
          </cell>
          <cell r="QZ168">
            <v>190.0440388355255</v>
          </cell>
          <cell r="RA168">
            <v>193.7956447877884</v>
          </cell>
          <cell r="RB168">
            <v>195.30648609745504</v>
          </cell>
          <cell r="RC168">
            <v>194.35658586966991</v>
          </cell>
          <cell r="RD168">
            <v>193.34069257342816</v>
          </cell>
          <cell r="RE168">
            <v>193.71865287458897</v>
          </cell>
          <cell r="RF168">
            <v>192.92373636817931</v>
          </cell>
          <cell r="RG168">
            <v>189.63208210515975</v>
          </cell>
          <cell r="RH168">
            <v>188.03624972248079</v>
          </cell>
          <cell r="RI168">
            <v>188.6781822974682</v>
          </cell>
          <cell r="RJ168">
            <v>189.06514165341855</v>
          </cell>
          <cell r="RK168">
            <v>187.55730002868177</v>
          </cell>
          <cell r="RL168">
            <v>188.64218607831003</v>
          </cell>
          <cell r="RM168">
            <v>189.68207685399057</v>
          </cell>
          <cell r="RN168">
            <v>189.90105385386943</v>
          </cell>
          <cell r="RO168">
            <v>190.98893958842754</v>
          </cell>
          <cell r="RP168">
            <v>190.87495156109335</v>
          </cell>
          <cell r="RQ168">
            <v>190.45099609100819</v>
          </cell>
          <cell r="RR168">
            <v>190.4959913649559</v>
          </cell>
          <cell r="RS168">
            <v>186.70238982367516</v>
          </cell>
          <cell r="RT168">
            <v>186.77038268208503</v>
          </cell>
          <cell r="RU168">
            <v>186.23743865954876</v>
          </cell>
          <cell r="RV168">
            <v>182.40084163427352</v>
          </cell>
          <cell r="RW168">
            <v>183.80869376134874</v>
          </cell>
          <cell r="RX168">
            <v>183.11176696264744</v>
          </cell>
          <cell r="RY168">
            <v>184.52961803948881</v>
          </cell>
          <cell r="RZ168">
            <v>183.92968105351926</v>
          </cell>
          <cell r="SA168">
            <v>183.59571613132954</v>
          </cell>
          <cell r="SB168">
            <v>182.55682525062559</v>
          </cell>
          <cell r="SC168">
            <v>183.14476349687575</v>
          </cell>
          <cell r="SD168">
            <v>185.6544998881817</v>
          </cell>
          <cell r="SE168">
            <v>186.9753611522913</v>
          </cell>
          <cell r="SF168">
            <v>188.86116307818889</v>
          </cell>
          <cell r="SG168">
            <v>192.89173972892763</v>
          </cell>
          <cell r="SH168">
            <v>193.23770339083671</v>
          </cell>
          <cell r="SI168">
            <v>194.18860351359845</v>
          </cell>
          <cell r="SJ168">
            <v>194.19960235834122</v>
          </cell>
          <cell r="SK168">
            <v>195.06951098799706</v>
          </cell>
          <cell r="SL168">
            <v>195.93242035281659</v>
          </cell>
          <cell r="SM168">
            <v>195.77443694651126</v>
          </cell>
          <cell r="SN168">
            <v>196.51535912418365</v>
          </cell>
          <cell r="SO168">
            <v>197.20628655302525</v>
          </cell>
          <cell r="SP168">
            <v>195.88742507886886</v>
          </cell>
          <cell r="SQ168">
            <v>197.14329316949843</v>
          </cell>
          <cell r="SR168">
            <v>195.59145616579056</v>
          </cell>
          <cell r="SS168">
            <v>200.87890080213546</v>
          </cell>
        </row>
        <row r="169">
          <cell r="B169" t="str">
            <v>FERSM 2.124 PERP nc-23</v>
          </cell>
          <cell r="C169" t="str">
            <v>XS1716927766</v>
          </cell>
          <cell r="D169">
            <v>433.54140526688099</v>
          </cell>
          <cell r="E169">
            <v>439.8748235834837</v>
          </cell>
          <cell r="F169">
            <v>451.75310449361797</v>
          </cell>
          <cell r="G169">
            <v>463.25295549523827</v>
          </cell>
          <cell r="H169">
            <v>468.10338960182668</v>
          </cell>
          <cell r="I169">
            <v>475.5058243858814</v>
          </cell>
          <cell r="J169">
            <v>477.83307227504253</v>
          </cell>
          <cell r="K169">
            <v>476.48839747321608</v>
          </cell>
          <cell r="L169">
            <v>475.48085185384747</v>
          </cell>
          <cell r="M169">
            <v>461.38001559269429</v>
          </cell>
          <cell r="N169">
            <v>456.98965236473083</v>
          </cell>
          <cell r="O169">
            <v>461.68256742310524</v>
          </cell>
          <cell r="P169">
            <v>458.24884426844119</v>
          </cell>
          <cell r="Q169">
            <v>456.61122245621681</v>
          </cell>
          <cell r="R169">
            <v>437.89046776878831</v>
          </cell>
          <cell r="S169">
            <v>421.96279474115374</v>
          </cell>
          <cell r="T169">
            <v>461.08898954629899</v>
          </cell>
          <cell r="U169">
            <v>453.85367863047122</v>
          </cell>
          <cell r="V169">
            <v>445.16131651866436</v>
          </cell>
          <cell r="W169">
            <v>409.16149062776566</v>
          </cell>
          <cell r="X169">
            <v>393.00138095581531</v>
          </cell>
          <cell r="Y169">
            <v>360.61584883582589</v>
          </cell>
          <cell r="Z169">
            <v>396.6099118347168</v>
          </cell>
          <cell r="AA169">
            <v>486.71849126911167</v>
          </cell>
          <cell r="AB169">
            <v>516.23314268720151</v>
          </cell>
          <cell r="AC169">
            <v>560.97623623597622</v>
          </cell>
          <cell r="AD169">
            <v>565.88622022664549</v>
          </cell>
          <cell r="AE169">
            <v>566.68726221573354</v>
          </cell>
          <cell r="AF169">
            <v>568.00888544952875</v>
          </cell>
          <cell r="AG169">
            <v>579.80168346154699</v>
          </cell>
          <cell r="AH169">
            <v>647.92194844007497</v>
          </cell>
          <cell r="AI169">
            <v>663.54418819129467</v>
          </cell>
          <cell r="AJ169">
            <v>673.54280582487581</v>
          </cell>
          <cell r="AK169">
            <v>674.11237165164948</v>
          </cell>
          <cell r="AL169">
            <v>688.53881131124501</v>
          </cell>
          <cell r="AM169">
            <v>698.38663327062125</v>
          </cell>
          <cell r="AN169">
            <v>715.44095168578622</v>
          </cell>
          <cell r="AO169">
            <v>723.29865493845944</v>
          </cell>
          <cell r="AP169">
            <v>715.20467311346533</v>
          </cell>
          <cell r="AQ169">
            <v>691.26369874894624</v>
          </cell>
          <cell r="AR169">
            <v>674.56187722826007</v>
          </cell>
          <cell r="AS169">
            <v>665.53814882600307</v>
          </cell>
          <cell r="AT169">
            <v>666.32766503107553</v>
          </cell>
          <cell r="AU169">
            <v>661.35717067432404</v>
          </cell>
          <cell r="AV169">
            <v>659.78870356619348</v>
          </cell>
          <cell r="AW169">
            <v>661.18524439609052</v>
          </cell>
          <cell r="AX169">
            <v>663.75069182157506</v>
          </cell>
          <cell r="AY169">
            <v>626.19296412456038</v>
          </cell>
          <cell r="AZ169">
            <v>615.10227845549582</v>
          </cell>
          <cell r="BA169">
            <v>602.10695697784422</v>
          </cell>
          <cell r="BB169">
            <v>591.38989880728718</v>
          </cell>
          <cell r="BC169">
            <v>611.53312733864777</v>
          </cell>
          <cell r="BD169">
            <v>617.60049214088917</v>
          </cell>
          <cell r="BE169">
            <v>619.90756990802288</v>
          </cell>
          <cell r="BF169">
            <v>621.89480716872208</v>
          </cell>
          <cell r="BG169">
            <v>618.08841699755192</v>
          </cell>
          <cell r="BH169">
            <v>616.30192047512526</v>
          </cell>
          <cell r="BI169">
            <v>623.39123812675473</v>
          </cell>
          <cell r="BJ169">
            <v>613.90359691786773</v>
          </cell>
          <cell r="BK169">
            <v>642.03803570008279</v>
          </cell>
          <cell r="BL169">
            <v>772.94596958589557</v>
          </cell>
          <cell r="BM169">
            <v>856.19670753097535</v>
          </cell>
          <cell r="BN169">
            <v>923.65616089260573</v>
          </cell>
          <cell r="BO169">
            <v>956.39034797906879</v>
          </cell>
          <cell r="BP169">
            <v>968.95057111012932</v>
          </cell>
          <cell r="BQ169">
            <v>960.96416326928136</v>
          </cell>
          <cell r="BR169">
            <v>957.4180637204646</v>
          </cell>
          <cell r="BS169">
            <v>944.0030116082429</v>
          </cell>
          <cell r="BT169">
            <v>944.42370272481435</v>
          </cell>
          <cell r="BU169">
            <v>933.72105178427705</v>
          </cell>
          <cell r="BV169">
            <v>929.83782305300235</v>
          </cell>
          <cell r="BW169">
            <v>931.3553846150636</v>
          </cell>
          <cell r="BX169">
            <v>956.21746121883382</v>
          </cell>
          <cell r="BY169">
            <v>948.91203511691094</v>
          </cell>
          <cell r="BZ169">
            <v>928.54981668925291</v>
          </cell>
          <cell r="CA169">
            <v>919.13613259446618</v>
          </cell>
          <cell r="CB169">
            <v>897.8710610855818</v>
          </cell>
          <cell r="CC169">
            <v>746.71040372025971</v>
          </cell>
          <cell r="CD169">
            <v>645.36802679860591</v>
          </cell>
          <cell r="CE169">
            <v>573.57295768308643</v>
          </cell>
          <cell r="CF169">
            <v>544.36085809540748</v>
          </cell>
          <cell r="CG169">
            <v>454.76037363970278</v>
          </cell>
          <cell r="CH169">
            <v>441.66804347991939</v>
          </cell>
          <cell r="CI169">
            <v>453.79220778238778</v>
          </cell>
          <cell r="CJ169">
            <v>347.55809602808955</v>
          </cell>
          <cell r="CK169">
            <v>323.3760406812429</v>
          </cell>
          <cell r="CL169">
            <v>310.00228929507733</v>
          </cell>
          <cell r="CM169">
            <v>328.07087670362</v>
          </cell>
          <cell r="CN169">
            <v>340.56482657659052</v>
          </cell>
          <cell r="CO169">
            <v>331.79850735068322</v>
          </cell>
          <cell r="CP169">
            <v>302.26272532856467</v>
          </cell>
          <cell r="CQ169">
            <v>276.5535035996437</v>
          </cell>
          <cell r="CR169">
            <v>263.82135419034955</v>
          </cell>
          <cell r="CS169">
            <v>251.13626839911936</v>
          </cell>
          <cell r="CT169">
            <v>224.1553685004711</v>
          </cell>
          <cell r="CU169">
            <v>224.05259692633152</v>
          </cell>
          <cell r="CV169">
            <v>224.66922637116909</v>
          </cell>
          <cell r="CW169">
            <v>227.75621552336216</v>
          </cell>
          <cell r="CX169">
            <v>226.07921394908428</v>
          </cell>
          <cell r="CY169">
            <v>226.79285207605361</v>
          </cell>
          <cell r="CZ169">
            <v>224.33209718871117</v>
          </cell>
          <cell r="DA169">
            <v>223.44941422951223</v>
          </cell>
          <cell r="DB169">
            <v>225.64603656649589</v>
          </cell>
          <cell r="DC169">
            <v>228.85980934286118</v>
          </cell>
          <cell r="DD169">
            <v>228.09910759782792</v>
          </cell>
          <cell r="DE169">
            <v>226.30780866539479</v>
          </cell>
          <cell r="DF169">
            <v>236.37269955706597</v>
          </cell>
          <cell r="DG169">
            <v>242.2537308510542</v>
          </cell>
          <cell r="DH169">
            <v>249.16055692243575</v>
          </cell>
          <cell r="DI169">
            <v>247.66700741040708</v>
          </cell>
          <cell r="DJ169">
            <v>246.28679477453232</v>
          </cell>
          <cell r="DK169">
            <v>243.71174252903461</v>
          </cell>
          <cell r="DL169">
            <v>246.11774994230274</v>
          </cell>
          <cell r="DM169">
            <v>245.46366169941425</v>
          </cell>
          <cell r="DN169">
            <v>233.5123841571808</v>
          </cell>
          <cell r="DO169">
            <v>228.30753219211101</v>
          </cell>
          <cell r="DP169">
            <v>220.021453966856</v>
          </cell>
          <cell r="DQ169">
            <v>225.09952230775355</v>
          </cell>
          <cell r="DR169">
            <v>227.58332876312733</v>
          </cell>
          <cell r="DS169">
            <v>231.43582207036019</v>
          </cell>
          <cell r="DT169">
            <v>252.1822332985401</v>
          </cell>
          <cell r="DU169">
            <v>272.1285630196333</v>
          </cell>
          <cell r="DV169">
            <v>277.58121934103968</v>
          </cell>
          <cell r="DW169">
            <v>282.52193875575068</v>
          </cell>
          <cell r="DX169">
            <v>289.61029592537881</v>
          </cell>
          <cell r="DY169">
            <v>290.27975188028813</v>
          </cell>
          <cell r="DZ169">
            <v>295.27329780507091</v>
          </cell>
          <cell r="EA169">
            <v>295.47019661533835</v>
          </cell>
          <cell r="EB169">
            <v>293.21114294826981</v>
          </cell>
          <cell r="EC169">
            <v>290.08861596202848</v>
          </cell>
          <cell r="ED169">
            <v>288.64309055006504</v>
          </cell>
          <cell r="EE169">
            <v>291.48803823792935</v>
          </cell>
          <cell r="EF169">
            <v>289.62278219139574</v>
          </cell>
          <cell r="EG169">
            <v>290.56021262466908</v>
          </cell>
          <cell r="EH169">
            <v>290.88965795111659</v>
          </cell>
          <cell r="EI169">
            <v>293.50120851266382</v>
          </cell>
          <cell r="EJ169">
            <v>292.59739494943619</v>
          </cell>
          <cell r="EK169">
            <v>294.2158071216345</v>
          </cell>
          <cell r="EL169">
            <v>299.73281573712825</v>
          </cell>
          <cell r="EM169">
            <v>299.87976948332789</v>
          </cell>
          <cell r="EN169">
            <v>301.24941681718826</v>
          </cell>
          <cell r="EO169">
            <v>307.0209531630278</v>
          </cell>
          <cell r="EP169">
            <v>314.75379375553132</v>
          </cell>
          <cell r="EQ169">
            <v>316.27903917360305</v>
          </cell>
          <cell r="ER169">
            <v>315.36850223636628</v>
          </cell>
          <cell r="ES169">
            <v>322.32239192581176</v>
          </cell>
          <cell r="ET169">
            <v>328.33981166398524</v>
          </cell>
          <cell r="EU169">
            <v>333.10476287245751</v>
          </cell>
          <cell r="EV169">
            <v>337.32127885818483</v>
          </cell>
          <cell r="EW169">
            <v>340.8923509390354</v>
          </cell>
          <cell r="EX169">
            <v>335.02188494706149</v>
          </cell>
          <cell r="EY169">
            <v>336.25226239073277</v>
          </cell>
          <cell r="EZ169">
            <v>337.13782679593567</v>
          </cell>
          <cell r="FA169">
            <v>336.59803591120243</v>
          </cell>
          <cell r="FB169">
            <v>336.21384311068061</v>
          </cell>
          <cell r="FC169">
            <v>338.73895029211042</v>
          </cell>
          <cell r="FD169">
            <v>349.36476267254352</v>
          </cell>
          <cell r="FE169">
            <v>348.4657515193224</v>
          </cell>
          <cell r="FF169">
            <v>343.70848416686061</v>
          </cell>
          <cell r="FG169">
            <v>336.01886526441575</v>
          </cell>
          <cell r="FH169">
            <v>326.15279414701462</v>
          </cell>
          <cell r="FI169">
            <v>323.15032741093637</v>
          </cell>
          <cell r="FJ169">
            <v>323.05812113881115</v>
          </cell>
          <cell r="FK169">
            <v>301.78536577391623</v>
          </cell>
          <cell r="FL169">
            <v>298.59464456558226</v>
          </cell>
          <cell r="FM169">
            <v>298.88374964797492</v>
          </cell>
          <cell r="FN169">
            <v>296.42491572463513</v>
          </cell>
          <cell r="FO169">
            <v>295.74105253970623</v>
          </cell>
          <cell r="FP169">
            <v>296.92532684731481</v>
          </cell>
          <cell r="FQ169">
            <v>298.77329421782491</v>
          </cell>
          <cell r="FR169">
            <v>306.33420853209492</v>
          </cell>
          <cell r="FS169">
            <v>311.20193131470677</v>
          </cell>
          <cell r="FT169">
            <v>311.78014147949222</v>
          </cell>
          <cell r="FU169">
            <v>311.28357228481769</v>
          </cell>
          <cell r="FV169">
            <v>311.22210143673419</v>
          </cell>
          <cell r="FW169">
            <v>307.52136428570748</v>
          </cell>
          <cell r="FX169">
            <v>310.01573604309561</v>
          </cell>
          <cell r="FY169">
            <v>312.89622156500815</v>
          </cell>
          <cell r="FZ169">
            <v>313.44849871575838</v>
          </cell>
          <cell r="GA169">
            <v>309.9725143530369</v>
          </cell>
          <cell r="GB169">
            <v>311.58900556123257</v>
          </cell>
          <cell r="GC169">
            <v>313.33612232160567</v>
          </cell>
          <cell r="GD169">
            <v>315.40788199841973</v>
          </cell>
          <cell r="GE169">
            <v>319.87508378648761</v>
          </cell>
          <cell r="GF169">
            <v>322.00063045537473</v>
          </cell>
          <cell r="GG169">
            <v>323.88509614193441</v>
          </cell>
          <cell r="GH169">
            <v>323.92831783199307</v>
          </cell>
          <cell r="GI169">
            <v>330.79192221331596</v>
          </cell>
          <cell r="GJ169">
            <v>335.01228012704848</v>
          </cell>
          <cell r="GK169">
            <v>334.40717646622659</v>
          </cell>
          <cell r="GL169">
            <v>326.95767806410794</v>
          </cell>
          <cell r="GM169">
            <v>324.66212608098982</v>
          </cell>
          <cell r="GN169">
            <v>323.51435008943082</v>
          </cell>
          <cell r="GO169">
            <v>312.90870783102514</v>
          </cell>
          <cell r="GP169">
            <v>306.44178251624106</v>
          </cell>
          <cell r="GQ169">
            <v>308.64320726323126</v>
          </cell>
          <cell r="GR169">
            <v>309.25311333405972</v>
          </cell>
          <cell r="GS169">
            <v>313.45330112576488</v>
          </cell>
          <cell r="GT169">
            <v>313.1882080934048</v>
          </cell>
          <cell r="GU169">
            <v>312.72141384077077</v>
          </cell>
          <cell r="GV169">
            <v>311.9664749877453</v>
          </cell>
          <cell r="GW169">
            <v>307.71250020396707</v>
          </cell>
          <cell r="GX169">
            <v>315.00832148587705</v>
          </cell>
          <cell r="GY169">
            <v>310.87632791626453</v>
          </cell>
          <cell r="GZ169">
            <v>307.29949294340611</v>
          </cell>
          <cell r="HA169">
            <v>305.89814970350261</v>
          </cell>
          <cell r="HB169">
            <v>301.34162308931354</v>
          </cell>
          <cell r="HC169">
            <v>295.0946481528282</v>
          </cell>
          <cell r="HD169">
            <v>350.64604566228388</v>
          </cell>
          <cell r="HE169">
            <v>347.92980256259443</v>
          </cell>
          <cell r="HF169">
            <v>344.76981677830219</v>
          </cell>
          <cell r="HG169">
            <v>343.81797911500928</v>
          </cell>
          <cell r="HH169">
            <v>341.93159246444702</v>
          </cell>
          <cell r="HI169">
            <v>348.92390143394465</v>
          </cell>
          <cell r="HJ169">
            <v>350.15427887761592</v>
          </cell>
          <cell r="HK169">
            <v>345.92431614387033</v>
          </cell>
          <cell r="HL169">
            <v>344.83320859038832</v>
          </cell>
          <cell r="HM169">
            <v>350.23976177573201</v>
          </cell>
          <cell r="HN169">
            <v>352.95120246541501</v>
          </cell>
          <cell r="HO169">
            <v>356.01514004957676</v>
          </cell>
          <cell r="HP169">
            <v>370.7863927476406</v>
          </cell>
          <cell r="HQ169">
            <v>367.44583634710312</v>
          </cell>
          <cell r="HR169">
            <v>358.74867182528976</v>
          </cell>
          <cell r="HS169">
            <v>367.04243390655517</v>
          </cell>
          <cell r="HT169">
            <v>382.19595844113826</v>
          </cell>
          <cell r="HU169">
            <v>396.25261253023143</v>
          </cell>
          <cell r="HV169">
            <v>411.52907876098158</v>
          </cell>
          <cell r="HW169">
            <v>413.90723219621185</v>
          </cell>
          <cell r="HX169">
            <v>396.85195329904559</v>
          </cell>
          <cell r="HY169">
            <v>387.92619406092166</v>
          </cell>
          <cell r="HZ169">
            <v>377.5923682088852</v>
          </cell>
          <cell r="IA169">
            <v>383.03253826427459</v>
          </cell>
          <cell r="IB169">
            <v>387.71680898463723</v>
          </cell>
          <cell r="IC169">
            <v>402.27387419641019</v>
          </cell>
          <cell r="ID169">
            <v>409.29980003595352</v>
          </cell>
          <cell r="IE169">
            <v>406.52592801618579</v>
          </cell>
          <cell r="IF169">
            <v>378.60183479225634</v>
          </cell>
          <cell r="IG169">
            <v>360.49578858566281</v>
          </cell>
          <cell r="IH169">
            <v>351.87258117794994</v>
          </cell>
          <cell r="II169">
            <v>351.54505681550506</v>
          </cell>
          <cell r="IJ169">
            <v>344.9090866684914</v>
          </cell>
          <cell r="IK169">
            <v>341.88164740037917</v>
          </cell>
          <cell r="IL169">
            <v>342.70766192150114</v>
          </cell>
          <cell r="IM169">
            <v>361.79436025142672</v>
          </cell>
          <cell r="IN169">
            <v>373.29421125304702</v>
          </cell>
          <cell r="IO169">
            <v>377.23891083240505</v>
          </cell>
          <cell r="IP169">
            <v>377.92277401733395</v>
          </cell>
          <cell r="IQ169">
            <v>377.2177802283764</v>
          </cell>
          <cell r="IR169">
            <v>369.4762952978611</v>
          </cell>
          <cell r="IS169">
            <v>364.97547663974763</v>
          </cell>
          <cell r="IT169">
            <v>364.69117396736146</v>
          </cell>
          <cell r="IU169">
            <v>364.86790265560148</v>
          </cell>
          <cell r="IV169">
            <v>364.52693154513832</v>
          </cell>
          <cell r="IW169">
            <v>371.95625982522961</v>
          </cell>
          <cell r="IX169">
            <v>372.04462416934967</v>
          </cell>
          <cell r="IY169">
            <v>363.61543412590026</v>
          </cell>
          <cell r="IZ169">
            <v>345.45848237323764</v>
          </cell>
          <cell r="JA169">
            <v>349.2552677243948</v>
          </cell>
          <cell r="JB169">
            <v>355.38890578472615</v>
          </cell>
          <cell r="JC169">
            <v>362.89027021491529</v>
          </cell>
          <cell r="JD169">
            <v>365.99646900713446</v>
          </cell>
          <cell r="JE169">
            <v>386.47874768495558</v>
          </cell>
          <cell r="JF169">
            <v>410.97776209223269</v>
          </cell>
          <cell r="JG169">
            <v>419.62498154997826</v>
          </cell>
          <cell r="JH169">
            <v>397.51180443394185</v>
          </cell>
          <cell r="JI169">
            <v>390.89600440895555</v>
          </cell>
          <cell r="JJ169">
            <v>396.08164673399926</v>
          </cell>
          <cell r="JK169">
            <v>391.10154755723477</v>
          </cell>
          <cell r="JL169">
            <v>397.77401602029801</v>
          </cell>
          <cell r="JM169">
            <v>421.68425496077538</v>
          </cell>
          <cell r="JN169">
            <v>467.53094232904908</v>
          </cell>
          <cell r="JO169">
            <v>481.42431447792057</v>
          </cell>
          <cell r="JP169">
            <v>490.47781782221796</v>
          </cell>
          <cell r="JQ169">
            <v>491.5487552536726</v>
          </cell>
          <cell r="JR169">
            <v>490.09938791370394</v>
          </cell>
          <cell r="JS169">
            <v>496.33675803017621</v>
          </cell>
          <cell r="JT169">
            <v>505.30285751235482</v>
          </cell>
          <cell r="JU169">
            <v>503.72574606621265</v>
          </cell>
          <cell r="JV169">
            <v>507.59744901347159</v>
          </cell>
          <cell r="JW169">
            <v>521.52059610438346</v>
          </cell>
          <cell r="JX169">
            <v>531.24259492158887</v>
          </cell>
          <cell r="JY169">
            <v>525.80434583020212</v>
          </cell>
          <cell r="JZ169">
            <v>523.70665313935285</v>
          </cell>
          <cell r="KA169">
            <v>543.28127632594112</v>
          </cell>
          <cell r="KB169">
            <v>540.2807305538654</v>
          </cell>
          <cell r="KC169">
            <v>546.47583946228031</v>
          </cell>
          <cell r="KD169">
            <v>540.47474791812897</v>
          </cell>
          <cell r="KE169">
            <v>543.77304311060902</v>
          </cell>
          <cell r="KF169">
            <v>528.48313013184065</v>
          </cell>
          <cell r="KG169">
            <v>523.82383194351189</v>
          </cell>
          <cell r="KH169">
            <v>516.53281307160853</v>
          </cell>
          <cell r="KI169">
            <v>513.77815069186693</v>
          </cell>
          <cell r="KJ169">
            <v>512.97230629277226</v>
          </cell>
          <cell r="KK169">
            <v>523.00934320640567</v>
          </cell>
          <cell r="KL169">
            <v>522.41096291959286</v>
          </cell>
          <cell r="KM169">
            <v>524.50481368243697</v>
          </cell>
          <cell r="KN169">
            <v>515.4935715461969</v>
          </cell>
          <cell r="KO169">
            <v>522.39847665357593</v>
          </cell>
          <cell r="KP169">
            <v>516.5366549996138</v>
          </cell>
          <cell r="KQ169">
            <v>475.92843646645542</v>
          </cell>
          <cell r="KR169">
            <v>470.99828235375884</v>
          </cell>
          <cell r="KS169">
            <v>466.04795811903477</v>
          </cell>
          <cell r="KT169">
            <v>469.46919500768189</v>
          </cell>
          <cell r="KU169">
            <v>478.08087663137911</v>
          </cell>
          <cell r="KV169">
            <v>483.6891310369968</v>
          </cell>
          <cell r="KW169">
            <v>489.77186355125906</v>
          </cell>
          <cell r="KX169">
            <v>490.70161012852196</v>
          </cell>
          <cell r="KY169">
            <v>492.01074709630012</v>
          </cell>
          <cell r="KZ169">
            <v>490.79093495464321</v>
          </cell>
          <cell r="LA169">
            <v>490.6353368704319</v>
          </cell>
          <cell r="LB169">
            <v>483.56811030483243</v>
          </cell>
          <cell r="LC169">
            <v>457.03479501879212</v>
          </cell>
          <cell r="LD169">
            <v>439.33887462675574</v>
          </cell>
          <cell r="LE169">
            <v>450.91748515248304</v>
          </cell>
          <cell r="LF169">
            <v>470.46617532503603</v>
          </cell>
          <cell r="LG169">
            <v>488.78544853591922</v>
          </cell>
          <cell r="LH169">
            <v>490.13972815775867</v>
          </cell>
          <cell r="LI169">
            <v>491.46903524756431</v>
          </cell>
          <cell r="LJ169">
            <v>492.08566469240191</v>
          </cell>
          <cell r="LK169">
            <v>493.16044405186176</v>
          </cell>
          <cell r="LL169">
            <v>491.9406319102049</v>
          </cell>
          <cell r="LM169">
            <v>495.97945872569079</v>
          </cell>
          <cell r="LN169">
            <v>500.19981663942332</v>
          </cell>
          <cell r="LO169">
            <v>516.44733017349245</v>
          </cell>
          <cell r="LP169">
            <v>522.41000243759152</v>
          </cell>
          <cell r="LQ169">
            <v>521.13352185785777</v>
          </cell>
          <cell r="LR169">
            <v>527.87994743502145</v>
          </cell>
          <cell r="LS169">
            <v>539.16561095035081</v>
          </cell>
          <cell r="LT169">
            <v>534.39297588586805</v>
          </cell>
          <cell r="LU169">
            <v>534.79349688041214</v>
          </cell>
          <cell r="LV169">
            <v>529.33988007700441</v>
          </cell>
          <cell r="LW169">
            <v>514.64642642104627</v>
          </cell>
          <cell r="LX169">
            <v>526.73025047945976</v>
          </cell>
          <cell r="LY169">
            <v>528.5167470018863</v>
          </cell>
          <cell r="LZ169">
            <v>537.42521756398685</v>
          </cell>
          <cell r="MA169">
            <v>542.9633567835092</v>
          </cell>
          <cell r="MB169">
            <v>557.10837521672249</v>
          </cell>
          <cell r="MC169">
            <v>566.51341497349745</v>
          </cell>
          <cell r="MD169">
            <v>568.68890670645237</v>
          </cell>
          <cell r="ME169">
            <v>564.64815892696379</v>
          </cell>
          <cell r="MF169">
            <v>556.84712411236762</v>
          </cell>
          <cell r="MG169">
            <v>548.44770901095876</v>
          </cell>
          <cell r="MH169">
            <v>547.73599184799195</v>
          </cell>
          <cell r="MI169">
            <v>545.3904948008061</v>
          </cell>
          <cell r="MJ169">
            <v>555.9702040451765</v>
          </cell>
          <cell r="MK169">
            <v>556.64350192809104</v>
          </cell>
          <cell r="ML169">
            <v>559.67190167820445</v>
          </cell>
          <cell r="MM169">
            <v>562.57735973215108</v>
          </cell>
          <cell r="MN169">
            <v>568.47952163016794</v>
          </cell>
          <cell r="MO169">
            <v>562.27192645573609</v>
          </cell>
          <cell r="MP169">
            <v>557.92286395382882</v>
          </cell>
          <cell r="MQ169">
            <v>562.5687153941393</v>
          </cell>
          <cell r="MR169">
            <v>563.54648607146737</v>
          </cell>
          <cell r="MS169">
            <v>573.47114659094814</v>
          </cell>
          <cell r="MT169">
            <v>575.7052277259827</v>
          </cell>
          <cell r="MU169">
            <v>574.22800640797618</v>
          </cell>
          <cell r="MV169">
            <v>578.48006022775166</v>
          </cell>
          <cell r="MW169">
            <v>594.30304071724413</v>
          </cell>
          <cell r="MX169">
            <v>600.95245761227602</v>
          </cell>
          <cell r="MY169">
            <v>572.7911253340244</v>
          </cell>
          <cell r="MZ169">
            <v>555.75697704088691</v>
          </cell>
          <cell r="NA169">
            <v>554.21444294679168</v>
          </cell>
          <cell r="NB169">
            <v>556.8163886883259</v>
          </cell>
          <cell r="NC169">
            <v>556.67135590612895</v>
          </cell>
          <cell r="ND169">
            <v>563.11715061688415</v>
          </cell>
          <cell r="NE169">
            <v>572.26286023330692</v>
          </cell>
          <cell r="NF169">
            <v>567.47293649280073</v>
          </cell>
          <cell r="NG169">
            <v>563.09986194086082</v>
          </cell>
          <cell r="NH169">
            <v>563.26986725509175</v>
          </cell>
          <cell r="NI169">
            <v>566.02356915283201</v>
          </cell>
          <cell r="NJ169">
            <v>564.4675883107185</v>
          </cell>
          <cell r="NK169">
            <v>560.65159331953532</v>
          </cell>
          <cell r="NL169">
            <v>554.78881118357185</v>
          </cell>
          <cell r="NM169">
            <v>553.37594215965271</v>
          </cell>
          <cell r="NN169">
            <v>562.33723923182492</v>
          </cell>
          <cell r="NO169">
            <v>563.13732073891163</v>
          </cell>
          <cell r="NP169">
            <v>574.64005318653585</v>
          </cell>
          <cell r="NQ169">
            <v>573.1781995805502</v>
          </cell>
          <cell r="NR169">
            <v>570.00284608423715</v>
          </cell>
          <cell r="NS169">
            <v>582.81855742764469</v>
          </cell>
          <cell r="NT169">
            <v>583.81745870900147</v>
          </cell>
          <cell r="NU169">
            <v>596.10682591569423</v>
          </cell>
          <cell r="NV169">
            <v>601.99169913768765</v>
          </cell>
          <cell r="NW169">
            <v>607.10722627663608</v>
          </cell>
          <cell r="NX169">
            <v>609.10887076735492</v>
          </cell>
          <cell r="NY169">
            <v>594.18201998507982</v>
          </cell>
          <cell r="NZ169">
            <v>589.37480756855018</v>
          </cell>
          <cell r="OA169">
            <v>587.08117654943464</v>
          </cell>
          <cell r="OB169">
            <v>585.66926800751685</v>
          </cell>
          <cell r="OC169">
            <v>584.47058646988876</v>
          </cell>
          <cell r="OD169">
            <v>580.76984931886193</v>
          </cell>
          <cell r="OE169">
            <v>579.84010274159914</v>
          </cell>
          <cell r="OF169">
            <v>572.59518700575825</v>
          </cell>
          <cell r="OG169">
            <v>570.91146205747123</v>
          </cell>
          <cell r="OH169">
            <v>566.67189450371256</v>
          </cell>
          <cell r="OI169">
            <v>567.98967580950261</v>
          </cell>
          <cell r="OJ169">
            <v>565.94288866472243</v>
          </cell>
          <cell r="OK169">
            <v>583.27286541426179</v>
          </cell>
          <cell r="OL169">
            <v>603.2172741713523</v>
          </cell>
          <cell r="OM169">
            <v>607.52119401919845</v>
          </cell>
          <cell r="ON169">
            <v>593.52408981418603</v>
          </cell>
          <cell r="OO169">
            <v>592.16212633633609</v>
          </cell>
          <cell r="OP169">
            <v>578.35999997758859</v>
          </cell>
          <cell r="OQ169">
            <v>564.88059557127951</v>
          </cell>
          <cell r="OR169">
            <v>553.80047520422931</v>
          </cell>
          <cell r="OS169">
            <v>554.25094126284114</v>
          </cell>
          <cell r="OT169">
            <v>539.95320619142058</v>
          </cell>
          <cell r="OU169">
            <v>531.84865906441212</v>
          </cell>
          <cell r="OV169">
            <v>527.69265344476696</v>
          </cell>
          <cell r="OW169">
            <v>527.1970447320939</v>
          </cell>
          <cell r="OX169">
            <v>531.52401614797122</v>
          </cell>
          <cell r="OY169">
            <v>532.62760996747022</v>
          </cell>
          <cell r="OZ169">
            <v>534.75219615435606</v>
          </cell>
          <cell r="PA169">
            <v>551.79979119551183</v>
          </cell>
          <cell r="PB169">
            <v>541.06832579493528</v>
          </cell>
          <cell r="PC169">
            <v>512.61404650628572</v>
          </cell>
          <cell r="PD169">
            <v>488.25910439920426</v>
          </cell>
          <cell r="PE169">
            <v>471.68310602068897</v>
          </cell>
          <cell r="PF169">
            <v>438.0316586229801</v>
          </cell>
          <cell r="PG169">
            <v>434.85822609066963</v>
          </cell>
          <cell r="PH169">
            <v>431.3495853399038</v>
          </cell>
          <cell r="PI169">
            <v>424.76932314896584</v>
          </cell>
          <cell r="PJ169">
            <v>424.98927352726463</v>
          </cell>
          <cell r="PK169">
            <v>428.89363286256793</v>
          </cell>
          <cell r="PL169">
            <v>429.51890664541719</v>
          </cell>
          <cell r="PM169">
            <v>426.31185724306107</v>
          </cell>
          <cell r="PN169">
            <v>426.44056183123587</v>
          </cell>
          <cell r="PO169">
            <v>422.44687766981122</v>
          </cell>
          <cell r="PP169">
            <v>420.47885004913809</v>
          </cell>
          <cell r="PQ169">
            <v>420.21279653477671</v>
          </cell>
          <cell r="PR169">
            <v>422.67451190412044</v>
          </cell>
          <cell r="PS169">
            <v>415.4929879803658</v>
          </cell>
          <cell r="PT169">
            <v>411.04403535032276</v>
          </cell>
          <cell r="PU169">
            <v>404.1045528908968</v>
          </cell>
          <cell r="PV169">
            <v>395.32286595296864</v>
          </cell>
          <cell r="PW169">
            <v>393.53348798453811</v>
          </cell>
          <cell r="PX169">
            <v>383.81725205934043</v>
          </cell>
          <cell r="PY169">
            <v>376.36295124721528</v>
          </cell>
          <cell r="PZ169">
            <v>376.47628812336922</v>
          </cell>
          <cell r="QA169">
            <v>379.1156926629543</v>
          </cell>
          <cell r="QB169">
            <v>381.32672222995762</v>
          </cell>
          <cell r="QC169">
            <v>378.18786704969403</v>
          </cell>
          <cell r="QD169">
            <v>362.00566629171368</v>
          </cell>
          <cell r="QE169">
            <v>358.03119177031516</v>
          </cell>
          <cell r="QF169">
            <v>355.90276365542411</v>
          </cell>
          <cell r="QG169">
            <v>345.83691228175161</v>
          </cell>
          <cell r="QH169">
            <v>346.14522700417041</v>
          </cell>
          <cell r="QI169">
            <v>346.73304198896886</v>
          </cell>
          <cell r="QJ169">
            <v>352.50457833480834</v>
          </cell>
          <cell r="QK169">
            <v>349.48290195870402</v>
          </cell>
          <cell r="QL169">
            <v>351.34527655923364</v>
          </cell>
          <cell r="QM169">
            <v>348.33992837715152</v>
          </cell>
          <cell r="QN169">
            <v>351.11380039691926</v>
          </cell>
          <cell r="QO169">
            <v>350.98605629074575</v>
          </cell>
          <cell r="QP169">
            <v>352.26061590647697</v>
          </cell>
          <cell r="QQ169">
            <v>352.96657017743587</v>
          </cell>
          <cell r="QR169">
            <v>353.00306849348544</v>
          </cell>
          <cell r="QS169">
            <v>352.93295330739022</v>
          </cell>
          <cell r="QT169">
            <v>357.37230111742019</v>
          </cell>
          <cell r="QU169">
            <v>357.97068140423301</v>
          </cell>
          <cell r="QV169">
            <v>356.93528180682659</v>
          </cell>
          <cell r="QW169">
            <v>372.17236827552318</v>
          </cell>
          <cell r="QX169">
            <v>379.16659820902345</v>
          </cell>
          <cell r="QY169">
            <v>379.14642808699608</v>
          </cell>
          <cell r="QZ169">
            <v>387.21735834395884</v>
          </cell>
          <cell r="RA169">
            <v>393.41823014438154</v>
          </cell>
          <cell r="RB169">
            <v>402.40546023058891</v>
          </cell>
          <cell r="RC169">
            <v>406.61333187830451</v>
          </cell>
          <cell r="RD169">
            <v>407.51618495953085</v>
          </cell>
          <cell r="RE169">
            <v>401.71967608165738</v>
          </cell>
          <cell r="RF169">
            <v>395.42467704510693</v>
          </cell>
          <cell r="RG169">
            <v>391.22160780739785</v>
          </cell>
          <cell r="RH169">
            <v>385.17729457318779</v>
          </cell>
          <cell r="RI169">
            <v>385.21379288923737</v>
          </cell>
          <cell r="RJ169">
            <v>390.0056375937462</v>
          </cell>
          <cell r="RK169">
            <v>386.99836844766139</v>
          </cell>
          <cell r="RL169">
            <v>386.73999878931045</v>
          </cell>
          <cell r="RM169">
            <v>385.72861124193668</v>
          </cell>
          <cell r="RN169">
            <v>390.49548341441158</v>
          </cell>
          <cell r="RO169">
            <v>396.90958221912388</v>
          </cell>
          <cell r="RP169">
            <v>395.48422692918774</v>
          </cell>
          <cell r="RQ169">
            <v>393.39998098635675</v>
          </cell>
          <cell r="RR169">
            <v>393.51812027251719</v>
          </cell>
          <cell r="RS169">
            <v>373.84456743979456</v>
          </cell>
          <cell r="RT169">
            <v>369.11419358336923</v>
          </cell>
          <cell r="RU169">
            <v>359.54202995836732</v>
          </cell>
          <cell r="RV169">
            <v>347.27283287370204</v>
          </cell>
          <cell r="RW169">
            <v>342.84308988368514</v>
          </cell>
          <cell r="RX169">
            <v>341.40524832773207</v>
          </cell>
          <cell r="RY169">
            <v>342.57319444131849</v>
          </cell>
          <cell r="RZ169">
            <v>341.43790471577643</v>
          </cell>
          <cell r="SA169">
            <v>339.18653490471837</v>
          </cell>
          <cell r="SB169">
            <v>335.85942525219917</v>
          </cell>
          <cell r="SC169">
            <v>336.11491346454625</v>
          </cell>
          <cell r="SD169">
            <v>338.31729869353774</v>
          </cell>
          <cell r="SE169">
            <v>339.79548049354554</v>
          </cell>
          <cell r="SF169">
            <v>342.836366509676</v>
          </cell>
          <cell r="SG169">
            <v>345.70820769357681</v>
          </cell>
          <cell r="SH169">
            <v>345.24141344094278</v>
          </cell>
          <cell r="SI169">
            <v>346.70902993893623</v>
          </cell>
          <cell r="SJ169">
            <v>348.15551583290102</v>
          </cell>
          <cell r="SK169">
            <v>348.68474141561984</v>
          </cell>
          <cell r="SL169">
            <v>345.96369590592383</v>
          </cell>
          <cell r="SM169">
            <v>345.38356477713586</v>
          </cell>
          <cell r="SN169">
            <v>343.16485135412216</v>
          </cell>
          <cell r="SO169">
            <v>345.92719758987431</v>
          </cell>
          <cell r="SP169">
            <v>345.8052163757086</v>
          </cell>
          <cell r="SQ169">
            <v>349.46657376468187</v>
          </cell>
          <cell r="SR169">
            <v>347.53696542406084</v>
          </cell>
          <cell r="SS169">
            <v>364.74688192343712</v>
          </cell>
        </row>
        <row r="170">
          <cell r="B170" t="str">
            <v>ANNGR 4 PERP nc-21</v>
          </cell>
          <cell r="C170" t="str">
            <v>XS1117300837</v>
          </cell>
          <cell r="D170">
            <v>221.4745733113289</v>
          </cell>
          <cell r="E170">
            <v>222.35577588129044</v>
          </cell>
          <cell r="F170">
            <v>235.57985006475448</v>
          </cell>
          <cell r="G170">
            <v>236.43288634252548</v>
          </cell>
          <cell r="H170">
            <v>239.56236259269713</v>
          </cell>
          <cell r="I170">
            <v>244.12932568359375</v>
          </cell>
          <cell r="J170">
            <v>246.16434029436112</v>
          </cell>
          <cell r="K170">
            <v>245.53663435411451</v>
          </cell>
          <cell r="L170">
            <v>243.27427752780915</v>
          </cell>
          <cell r="M170">
            <v>243.21492712640762</v>
          </cell>
          <cell r="N170">
            <v>240.1448012776375</v>
          </cell>
          <cell r="O170">
            <v>243.66458186244964</v>
          </cell>
          <cell r="P170">
            <v>230.50488777542114</v>
          </cell>
          <cell r="Q170">
            <v>226.8251628885269</v>
          </cell>
          <cell r="R170">
            <v>220.0280330195427</v>
          </cell>
          <cell r="S170">
            <v>210.34587007904054</v>
          </cell>
          <cell r="T170">
            <v>229.72126128911972</v>
          </cell>
          <cell r="U170">
            <v>230.33086032724381</v>
          </cell>
          <cell r="V170">
            <v>233.40199211502076</v>
          </cell>
          <cell r="W170">
            <v>210.73215065765382</v>
          </cell>
          <cell r="X170">
            <v>198.5170332980156</v>
          </cell>
          <cell r="Y170">
            <v>171.77615668010711</v>
          </cell>
          <cell r="Z170">
            <v>186.31801096248626</v>
          </cell>
          <cell r="AA170">
            <v>207.86723636627195</v>
          </cell>
          <cell r="AB170">
            <v>218.79273991918564</v>
          </cell>
          <cell r="AC170">
            <v>235.91382181501388</v>
          </cell>
          <cell r="AD170">
            <v>239.90337591600417</v>
          </cell>
          <cell r="AE170">
            <v>239.07850593042374</v>
          </cell>
          <cell r="AF170">
            <v>241.54506837511062</v>
          </cell>
          <cell r="AG170">
            <v>249.99294415426255</v>
          </cell>
          <cell r="AH170">
            <v>263.81152829074864</v>
          </cell>
          <cell r="AI170">
            <v>275.96528337097169</v>
          </cell>
          <cell r="AJ170">
            <v>275.67657887601848</v>
          </cell>
          <cell r="AK170">
            <v>276.62316748142246</v>
          </cell>
          <cell r="AL170">
            <v>279.16618129062653</v>
          </cell>
          <cell r="AM170">
            <v>288.25081646108623</v>
          </cell>
          <cell r="AN170">
            <v>292.03415306568144</v>
          </cell>
          <cell r="AO170">
            <v>296.91597506570815</v>
          </cell>
          <cell r="AP170">
            <v>296.77212578773498</v>
          </cell>
          <cell r="AQ170">
            <v>293.42838452911377</v>
          </cell>
          <cell r="AR170">
            <v>291.18916429996494</v>
          </cell>
          <cell r="AS170">
            <v>294.21201101541521</v>
          </cell>
          <cell r="AT170">
            <v>289.76173684930802</v>
          </cell>
          <cell r="AU170">
            <v>295.66458694124219</v>
          </cell>
          <cell r="AV170">
            <v>310.24366096687316</v>
          </cell>
          <cell r="AW170">
            <v>321.90852968978879</v>
          </cell>
          <cell r="AX170">
            <v>325.37801332426068</v>
          </cell>
          <cell r="AY170">
            <v>301.83199899196626</v>
          </cell>
          <cell r="AZ170">
            <v>306.98944827985764</v>
          </cell>
          <cell r="BA170">
            <v>304.24927042531965</v>
          </cell>
          <cell r="BB170">
            <v>333.54020242547989</v>
          </cell>
          <cell r="BC170">
            <v>353.53927581977842</v>
          </cell>
          <cell r="BD170">
            <v>359.6905928463936</v>
          </cell>
          <cell r="BE170">
            <v>361.5727047281265</v>
          </cell>
          <cell r="BF170">
            <v>372.11092176342009</v>
          </cell>
          <cell r="BG170">
            <v>368.82753684520719</v>
          </cell>
          <cell r="BH170">
            <v>370.63219142341615</v>
          </cell>
          <cell r="BI170">
            <v>377.4464222555161</v>
          </cell>
          <cell r="BJ170">
            <v>372.16624840879439</v>
          </cell>
          <cell r="BK170">
            <v>373.43272561836244</v>
          </cell>
          <cell r="BL170">
            <v>401.38274092245098</v>
          </cell>
          <cell r="BM170">
            <v>432.19264082288743</v>
          </cell>
          <cell r="BN170">
            <v>443.94904999542234</v>
          </cell>
          <cell r="BO170">
            <v>465.04258502912523</v>
          </cell>
          <cell r="BP170">
            <v>468.160995950222</v>
          </cell>
          <cell r="BQ170">
            <v>467.40955951213834</v>
          </cell>
          <cell r="BR170">
            <v>470.13163046455384</v>
          </cell>
          <cell r="BS170">
            <v>474.46521570587157</v>
          </cell>
          <cell r="BT170">
            <v>473.19169692325596</v>
          </cell>
          <cell r="BU170">
            <v>466.4116680173874</v>
          </cell>
          <cell r="BV170">
            <v>475.01848215961456</v>
          </cell>
          <cell r="BW170">
            <v>478.94063834714888</v>
          </cell>
          <cell r="BX170">
            <v>488.41859566926956</v>
          </cell>
          <cell r="BY170">
            <v>514.1806936335563</v>
          </cell>
          <cell r="BZ170">
            <v>470.78146706295013</v>
          </cell>
          <cell r="CA170">
            <v>448.26151051759723</v>
          </cell>
          <cell r="CB170">
            <v>448.45263892889022</v>
          </cell>
          <cell r="CC170">
            <v>407.80364960289</v>
          </cell>
          <cell r="CD170">
            <v>350.21665928030012</v>
          </cell>
          <cell r="CE170">
            <v>246.47819326448439</v>
          </cell>
          <cell r="CF170">
            <v>215.35846414995191</v>
          </cell>
          <cell r="CG170">
            <v>156.02113995552062</v>
          </cell>
          <cell r="CH170">
            <v>149.26122982978819</v>
          </cell>
          <cell r="CI170">
            <v>154.86028634166718</v>
          </cell>
          <cell r="CJ170">
            <v>119.01364983415604</v>
          </cell>
          <cell r="CK170">
            <v>102.1722189822197</v>
          </cell>
          <cell r="CL170">
            <v>98.945166648387911</v>
          </cell>
          <cell r="CM170">
            <v>98.008637433052073</v>
          </cell>
          <cell r="CN170">
            <v>106.52793488168716</v>
          </cell>
          <cell r="CO170">
            <v>95.596395694732664</v>
          </cell>
          <cell r="CP170">
            <v>78.558806736469265</v>
          </cell>
          <cell r="CQ170">
            <v>72.965785858631136</v>
          </cell>
          <cell r="CR170">
            <v>64.801584879398348</v>
          </cell>
          <cell r="CS170">
            <v>62.85509290122986</v>
          </cell>
          <cell r="CT170">
            <v>58.403812796115872</v>
          </cell>
          <cell r="CU170">
            <v>58.536596745014194</v>
          </cell>
          <cell r="CV170">
            <v>60.128998192787172</v>
          </cell>
          <cell r="CW170">
            <v>61.885367698669434</v>
          </cell>
          <cell r="CX170">
            <v>60.995111677646634</v>
          </cell>
          <cell r="CY170">
            <v>62.527156785011293</v>
          </cell>
          <cell r="CZ170">
            <v>63.376169306755067</v>
          </cell>
          <cell r="DA170">
            <v>61.980931904315952</v>
          </cell>
          <cell r="DB170">
            <v>62.227386960983274</v>
          </cell>
          <cell r="DC170">
            <v>61.197305418014523</v>
          </cell>
          <cell r="DD170">
            <v>61.793827249050139</v>
          </cell>
          <cell r="DE170">
            <v>60.725520023822781</v>
          </cell>
          <cell r="DF170">
            <v>63.794639933586119</v>
          </cell>
          <cell r="DG170">
            <v>64.012928698062893</v>
          </cell>
          <cell r="DH170">
            <v>66.779260966777812</v>
          </cell>
          <cell r="DI170">
            <v>66.122382795333863</v>
          </cell>
          <cell r="DJ170">
            <v>64.924309438228605</v>
          </cell>
          <cell r="DK170">
            <v>63.297706064224244</v>
          </cell>
          <cell r="DL170">
            <v>63.212201248645783</v>
          </cell>
          <cell r="DM170">
            <v>62.304844264507288</v>
          </cell>
          <cell r="DN170">
            <v>56.440219854831696</v>
          </cell>
          <cell r="DO170">
            <v>53.845903156280514</v>
          </cell>
          <cell r="DP170">
            <v>52.39030941343308</v>
          </cell>
          <cell r="DQ170">
            <v>51.956749701499938</v>
          </cell>
          <cell r="DR170">
            <v>51.593605720043186</v>
          </cell>
          <cell r="DS170">
            <v>50.05451903963089</v>
          </cell>
          <cell r="DT170">
            <v>48.671352905273437</v>
          </cell>
          <cell r="DU170">
            <v>50.989036376953131</v>
          </cell>
          <cell r="DV170">
            <v>50.408609570026393</v>
          </cell>
          <cell r="DW170">
            <v>50.355294802665711</v>
          </cell>
          <cell r="DX170">
            <v>51.276734932899473</v>
          </cell>
          <cell r="DY170">
            <v>51.604671049118039</v>
          </cell>
          <cell r="DZ170">
            <v>55.747127879142759</v>
          </cell>
          <cell r="EA170">
            <v>56.125360945701594</v>
          </cell>
          <cell r="EB170">
            <v>55.350787910461428</v>
          </cell>
          <cell r="EC170">
            <v>55.974470094680782</v>
          </cell>
          <cell r="ED170">
            <v>58.090965764999389</v>
          </cell>
          <cell r="EE170">
            <v>60.088760632514955</v>
          </cell>
          <cell r="EF170">
            <v>59.207558062553403</v>
          </cell>
          <cell r="EG170">
            <v>59.720586956024171</v>
          </cell>
          <cell r="EH170">
            <v>63.270545711040498</v>
          </cell>
          <cell r="EI170">
            <v>63.675939130783078</v>
          </cell>
          <cell r="EJ170">
            <v>67.210808800697322</v>
          </cell>
          <cell r="EK170">
            <v>68.69255695772172</v>
          </cell>
          <cell r="EL170">
            <v>70.549520364284504</v>
          </cell>
          <cell r="EM170">
            <v>71.640964186668398</v>
          </cell>
          <cell r="EN170">
            <v>74.486765636920921</v>
          </cell>
          <cell r="EO170">
            <v>75.442407693386073</v>
          </cell>
          <cell r="EP170">
            <v>79.66735152196884</v>
          </cell>
          <cell r="EQ170">
            <v>81.806983789443962</v>
          </cell>
          <cell r="ER170">
            <v>82.548360837459569</v>
          </cell>
          <cell r="ES170">
            <v>83.755487645626062</v>
          </cell>
          <cell r="ET170">
            <v>83.624715574741359</v>
          </cell>
          <cell r="EU170">
            <v>85.008887648105627</v>
          </cell>
          <cell r="EV170">
            <v>88.98033484697342</v>
          </cell>
          <cell r="EW170">
            <v>89.282116549015043</v>
          </cell>
          <cell r="EX170">
            <v>87.738000173568722</v>
          </cell>
          <cell r="EY170">
            <v>90.462083003997805</v>
          </cell>
          <cell r="EZ170">
            <v>91.643055397987368</v>
          </cell>
          <cell r="FA170">
            <v>91.96897963619233</v>
          </cell>
          <cell r="FB170">
            <v>91.859332284450531</v>
          </cell>
          <cell r="FC170">
            <v>95.385148503303526</v>
          </cell>
          <cell r="FD170">
            <v>97.05701913261413</v>
          </cell>
          <cell r="FE170">
            <v>96.314636145591734</v>
          </cell>
          <cell r="FF170">
            <v>97.316551396369945</v>
          </cell>
          <cell r="FG170">
            <v>93.695170971870425</v>
          </cell>
          <cell r="FH170">
            <v>93.451733732223516</v>
          </cell>
          <cell r="FI170">
            <v>94.134766317844381</v>
          </cell>
          <cell r="FJ170">
            <v>93.75653325128556</v>
          </cell>
          <cell r="FK170">
            <v>92.808938706874841</v>
          </cell>
          <cell r="FL170">
            <v>90.910731801033009</v>
          </cell>
          <cell r="FM170">
            <v>89.941006598472597</v>
          </cell>
          <cell r="FN170">
            <v>88.615178987503057</v>
          </cell>
          <cell r="FO170">
            <v>86.669692948341364</v>
          </cell>
          <cell r="FP170">
            <v>87.364796802043912</v>
          </cell>
          <cell r="FQ170">
            <v>88.556834525108343</v>
          </cell>
          <cell r="FR170">
            <v>91.377487500190725</v>
          </cell>
          <cell r="FS170">
            <v>93.141904518127447</v>
          </cell>
          <cell r="FT170">
            <v>93.205278675556187</v>
          </cell>
          <cell r="FU170">
            <v>92.840122816085824</v>
          </cell>
          <cell r="FV170">
            <v>92.006199379444112</v>
          </cell>
          <cell r="FW170">
            <v>91.115943358421333</v>
          </cell>
          <cell r="FX170">
            <v>92.04945475673675</v>
          </cell>
          <cell r="FY170">
            <v>97.121399229049686</v>
          </cell>
          <cell r="FZ170">
            <v>97.804431814670565</v>
          </cell>
          <cell r="GA170">
            <v>97.591172745227809</v>
          </cell>
          <cell r="GB170">
            <v>98.027750274181358</v>
          </cell>
          <cell r="GC170">
            <v>99.404880774497983</v>
          </cell>
          <cell r="GD170">
            <v>100.27401207637787</v>
          </cell>
          <cell r="GE170">
            <v>102.47701850128173</v>
          </cell>
          <cell r="GF170">
            <v>104.33699972486497</v>
          </cell>
          <cell r="GG170">
            <v>105.98673969602585</v>
          </cell>
          <cell r="GH170">
            <v>107.33670984315873</v>
          </cell>
          <cell r="GI170">
            <v>111.73769299793244</v>
          </cell>
          <cell r="GJ170">
            <v>115.79766282939912</v>
          </cell>
          <cell r="GK170">
            <v>116.79354244613647</v>
          </cell>
          <cell r="GL170">
            <v>111.85840567874908</v>
          </cell>
          <cell r="GM170">
            <v>110.68346891880036</v>
          </cell>
          <cell r="GN170">
            <v>111.06572574138642</v>
          </cell>
          <cell r="GO170">
            <v>104.26256023836136</v>
          </cell>
          <cell r="GP170">
            <v>100.65325108194351</v>
          </cell>
          <cell r="GQ170">
            <v>100.5778056564331</v>
          </cell>
          <cell r="GR170">
            <v>101.04959105062485</v>
          </cell>
          <cell r="GS170">
            <v>102.55950549983977</v>
          </cell>
          <cell r="GT170">
            <v>103.64793150520325</v>
          </cell>
          <cell r="GU170">
            <v>101.819134390831</v>
          </cell>
          <cell r="GV170">
            <v>100.86852202939987</v>
          </cell>
          <cell r="GW170">
            <v>96.851807575225834</v>
          </cell>
          <cell r="GX170">
            <v>99.059843695163721</v>
          </cell>
          <cell r="GY170">
            <v>100.04365204381943</v>
          </cell>
          <cell r="GZ170">
            <v>96.141614636421195</v>
          </cell>
          <cell r="HA170">
            <v>92.74254673242568</v>
          </cell>
          <cell r="HB170">
            <v>92.009217196464533</v>
          </cell>
          <cell r="HC170">
            <v>92.089692317008982</v>
          </cell>
          <cell r="HD170">
            <v>110.91483489036561</v>
          </cell>
          <cell r="HE170">
            <v>109.6171735715866</v>
          </cell>
          <cell r="HF170">
            <v>107.63446778917312</v>
          </cell>
          <cell r="HG170">
            <v>107.46748191404342</v>
          </cell>
          <cell r="HH170">
            <v>107.42925623178482</v>
          </cell>
          <cell r="HI170">
            <v>111.93586298227311</v>
          </cell>
          <cell r="HJ170">
            <v>111.53248144054412</v>
          </cell>
          <cell r="HK170">
            <v>108.57401482152939</v>
          </cell>
          <cell r="HL170">
            <v>107.05202910423279</v>
          </cell>
          <cell r="HM170">
            <v>106.27745606899262</v>
          </cell>
          <cell r="HN170">
            <v>106.67781979370118</v>
          </cell>
          <cell r="HO170">
            <v>104.8822186665535</v>
          </cell>
          <cell r="HP170">
            <v>102.75968736219407</v>
          </cell>
          <cell r="HQ170">
            <v>101.61492877244949</v>
          </cell>
          <cell r="HR170">
            <v>107.09327260351181</v>
          </cell>
          <cell r="HS170">
            <v>116.09944453144074</v>
          </cell>
          <cell r="HT170">
            <v>120.2137350692749</v>
          </cell>
          <cell r="HU170">
            <v>120.67043137836455</v>
          </cell>
          <cell r="HV170">
            <v>125.87717167758942</v>
          </cell>
          <cell r="HW170">
            <v>125.74639960670471</v>
          </cell>
          <cell r="HX170">
            <v>120.97824871444702</v>
          </cell>
          <cell r="HY170">
            <v>117.40716524028778</v>
          </cell>
          <cell r="HZ170">
            <v>116.36803024625777</v>
          </cell>
          <cell r="IA170">
            <v>116.57022398662568</v>
          </cell>
          <cell r="IB170">
            <v>114.41952639007569</v>
          </cell>
          <cell r="IC170">
            <v>119.92301869630813</v>
          </cell>
          <cell r="ID170">
            <v>120.89274389886856</v>
          </cell>
          <cell r="IE170">
            <v>124.75253186798096</v>
          </cell>
          <cell r="IF170">
            <v>113.94170536184312</v>
          </cell>
          <cell r="IG170">
            <v>108.32655382585526</v>
          </cell>
          <cell r="IH170">
            <v>106.47964980936051</v>
          </cell>
          <cell r="II170">
            <v>104.18610887384415</v>
          </cell>
          <cell r="IJ170">
            <v>100.12110934734345</v>
          </cell>
          <cell r="IK170">
            <v>101.17332154846191</v>
          </cell>
          <cell r="IL170">
            <v>103.79781641721726</v>
          </cell>
          <cell r="IM170">
            <v>116.52696860933304</v>
          </cell>
          <cell r="IN170">
            <v>125.94758740806579</v>
          </cell>
          <cell r="IO170">
            <v>133.2225383052826</v>
          </cell>
          <cell r="IP170">
            <v>132.24275371265409</v>
          </cell>
          <cell r="IQ170">
            <v>130.99035964918139</v>
          </cell>
          <cell r="IR170">
            <v>124.09867151355743</v>
          </cell>
          <cell r="IS170">
            <v>122.71047568416596</v>
          </cell>
          <cell r="IT170">
            <v>121.95702736806869</v>
          </cell>
          <cell r="IU170">
            <v>121.0104387626648</v>
          </cell>
          <cell r="IV170">
            <v>120.06183827924728</v>
          </cell>
          <cell r="IW170">
            <v>127.57016702604294</v>
          </cell>
          <cell r="IX170">
            <v>129.25913861846925</v>
          </cell>
          <cell r="IY170">
            <v>121.1774246377945</v>
          </cell>
          <cell r="IZ170">
            <v>116.3710480632782</v>
          </cell>
          <cell r="JA170">
            <v>118.00268113231658</v>
          </cell>
          <cell r="JB170">
            <v>125.7262808265686</v>
          </cell>
          <cell r="JC170">
            <v>130.96118741798401</v>
          </cell>
          <cell r="JD170">
            <v>134.07356270503999</v>
          </cell>
          <cell r="JE170">
            <v>142.79807171106339</v>
          </cell>
          <cell r="JF170">
            <v>145.93358359527588</v>
          </cell>
          <cell r="JG170">
            <v>147.87303400039673</v>
          </cell>
          <cell r="JH170">
            <v>144.31502773332596</v>
          </cell>
          <cell r="JI170">
            <v>139.81646849489212</v>
          </cell>
          <cell r="JJ170">
            <v>137.77843606710434</v>
          </cell>
          <cell r="JK170">
            <v>139.03887764263152</v>
          </cell>
          <cell r="JL170">
            <v>142.03556994390487</v>
          </cell>
          <cell r="JM170">
            <v>150.46131506490707</v>
          </cell>
          <cell r="JN170">
            <v>154.25571699857713</v>
          </cell>
          <cell r="JO170">
            <v>156.241440598011</v>
          </cell>
          <cell r="JP170">
            <v>155.59965151166918</v>
          </cell>
          <cell r="JQ170">
            <v>156.93553851270676</v>
          </cell>
          <cell r="JR170">
            <v>151.72477445745469</v>
          </cell>
          <cell r="JS170">
            <v>157.90626965427398</v>
          </cell>
          <cell r="JT170">
            <v>165.14701862525939</v>
          </cell>
          <cell r="JU170">
            <v>164.4951701488495</v>
          </cell>
          <cell r="JV170">
            <v>167.61358106994629</v>
          </cell>
          <cell r="JW170">
            <v>175.3341629471779</v>
          </cell>
          <cell r="JX170">
            <v>176.82496455526353</v>
          </cell>
          <cell r="JY170">
            <v>173.42992040729524</v>
          </cell>
          <cell r="JZ170">
            <v>169.20296470069886</v>
          </cell>
          <cell r="KA170">
            <v>170.74406325912474</v>
          </cell>
          <cell r="KB170">
            <v>168.80159503698349</v>
          </cell>
          <cell r="KC170">
            <v>167.40535169553758</v>
          </cell>
          <cell r="KD170">
            <v>169.29349921131134</v>
          </cell>
          <cell r="KE170">
            <v>171.56692136669159</v>
          </cell>
          <cell r="KF170">
            <v>155.71432855844498</v>
          </cell>
          <cell r="KG170">
            <v>154.22855664539338</v>
          </cell>
          <cell r="KH170">
            <v>152.51745439481735</v>
          </cell>
          <cell r="KI170">
            <v>152.07484123182297</v>
          </cell>
          <cell r="KJ170">
            <v>150.86167878961564</v>
          </cell>
          <cell r="KK170">
            <v>155.38236868619919</v>
          </cell>
          <cell r="KL170">
            <v>156.04930624771117</v>
          </cell>
          <cell r="KM170">
            <v>154.81401314735413</v>
          </cell>
          <cell r="KN170">
            <v>147.16787075662614</v>
          </cell>
          <cell r="KO170">
            <v>149.91307830619812</v>
          </cell>
          <cell r="KP170">
            <v>147.29964876651763</v>
          </cell>
          <cell r="KQ170">
            <v>138.70591183137893</v>
          </cell>
          <cell r="KR170">
            <v>129.23197826528548</v>
          </cell>
          <cell r="KS170">
            <v>129.79429817008972</v>
          </cell>
          <cell r="KT170">
            <v>129.56997377157211</v>
          </cell>
          <cell r="KU170">
            <v>130.93905675983427</v>
          </cell>
          <cell r="KV170">
            <v>130.93000330877305</v>
          </cell>
          <cell r="KW170">
            <v>133.13502161169052</v>
          </cell>
          <cell r="KX170">
            <v>127.05210843753815</v>
          </cell>
          <cell r="KY170">
            <v>125.51603957414628</v>
          </cell>
          <cell r="KZ170">
            <v>125.98279527330399</v>
          </cell>
          <cell r="LA170">
            <v>127.08932818078995</v>
          </cell>
          <cell r="LB170">
            <v>125.86912416553498</v>
          </cell>
          <cell r="LC170">
            <v>124.48696397018432</v>
          </cell>
          <cell r="LD170">
            <v>126.05220506477356</v>
          </cell>
          <cell r="LE170">
            <v>128.18077200317384</v>
          </cell>
          <cell r="LF170">
            <v>132.27896751689909</v>
          </cell>
          <cell r="LG170">
            <v>132.78294295930863</v>
          </cell>
          <cell r="LH170">
            <v>129.12937248659134</v>
          </cell>
          <cell r="LI170">
            <v>125.80675594711303</v>
          </cell>
          <cell r="LJ170">
            <v>124.39844133758545</v>
          </cell>
          <cell r="LK170">
            <v>125.56533058547973</v>
          </cell>
          <cell r="LL170">
            <v>127.99266140890121</v>
          </cell>
          <cell r="LM170">
            <v>132.40470989274976</v>
          </cell>
          <cell r="LN170">
            <v>138.5107596640587</v>
          </cell>
          <cell r="LO170">
            <v>156.4647590575218</v>
          </cell>
          <cell r="LP170">
            <v>159.2844060935974</v>
          </cell>
          <cell r="LQ170">
            <v>165.29489165925978</v>
          </cell>
          <cell r="LR170">
            <v>166.64284992837906</v>
          </cell>
          <cell r="LS170">
            <v>172.00953452968596</v>
          </cell>
          <cell r="LT170">
            <v>165.0554781756401</v>
          </cell>
          <cell r="LU170">
            <v>163.25987704849243</v>
          </cell>
          <cell r="LV170">
            <v>160.29638073444366</v>
          </cell>
          <cell r="LW170">
            <v>152.49934749269485</v>
          </cell>
          <cell r="LX170">
            <v>160.30744606351851</v>
          </cell>
          <cell r="LY170">
            <v>167.85400049257279</v>
          </cell>
          <cell r="LZ170">
            <v>168.00690322160719</v>
          </cell>
          <cell r="MA170">
            <v>173.07381799888611</v>
          </cell>
          <cell r="MB170">
            <v>181.77820822477341</v>
          </cell>
          <cell r="MC170">
            <v>192.47838144016268</v>
          </cell>
          <cell r="MD170">
            <v>197.37629846429826</v>
          </cell>
          <cell r="ME170">
            <v>195.2517552819252</v>
          </cell>
          <cell r="MF170">
            <v>187.44969234514235</v>
          </cell>
          <cell r="MG170">
            <v>183.49534610939025</v>
          </cell>
          <cell r="MH170">
            <v>183.17545750522612</v>
          </cell>
          <cell r="MI170">
            <v>183.0426735563278</v>
          </cell>
          <cell r="MJ170">
            <v>181.72791127443313</v>
          </cell>
          <cell r="MK170">
            <v>184.63205718708039</v>
          </cell>
          <cell r="ML170">
            <v>191.52575720071795</v>
          </cell>
          <cell r="MM170">
            <v>203.90786043548584</v>
          </cell>
          <cell r="MN170">
            <v>208.18410715341568</v>
          </cell>
          <cell r="MO170">
            <v>206.82307167720796</v>
          </cell>
          <cell r="MP170">
            <v>207.27071453523635</v>
          </cell>
          <cell r="MQ170">
            <v>206.22152015113829</v>
          </cell>
          <cell r="MR170">
            <v>214.63619994306563</v>
          </cell>
          <cell r="MS170">
            <v>217.16513060617447</v>
          </cell>
          <cell r="MT170">
            <v>222.21896817636491</v>
          </cell>
          <cell r="MU170">
            <v>220.17590605354309</v>
          </cell>
          <cell r="MV170">
            <v>225.08790622377396</v>
          </cell>
          <cell r="MW170">
            <v>238.77672422838211</v>
          </cell>
          <cell r="MX170">
            <v>238.32103385829924</v>
          </cell>
          <cell r="MY170">
            <v>221.02592451429368</v>
          </cell>
          <cell r="MZ170">
            <v>206.50016525602342</v>
          </cell>
          <cell r="NA170">
            <v>210.23521678829192</v>
          </cell>
          <cell r="NB170">
            <v>223.53171858024595</v>
          </cell>
          <cell r="NC170">
            <v>231.38810222339629</v>
          </cell>
          <cell r="ND170">
            <v>237.15414461040496</v>
          </cell>
          <cell r="NE170">
            <v>252.62448059606552</v>
          </cell>
          <cell r="NF170">
            <v>261.02205942487717</v>
          </cell>
          <cell r="NG170">
            <v>260.12274995279313</v>
          </cell>
          <cell r="NH170">
            <v>260.62974321222305</v>
          </cell>
          <cell r="NI170">
            <v>262.26640597629552</v>
          </cell>
          <cell r="NJ170">
            <v>261.79260870409013</v>
          </cell>
          <cell r="NK170">
            <v>259.21438702964787</v>
          </cell>
          <cell r="NL170">
            <v>258.42673678731921</v>
          </cell>
          <cell r="NM170">
            <v>264.29739683103566</v>
          </cell>
          <cell r="NN170">
            <v>290.32506269311904</v>
          </cell>
          <cell r="NO170">
            <v>293.03707425546645</v>
          </cell>
          <cell r="NP170">
            <v>297.78108261156086</v>
          </cell>
          <cell r="NQ170">
            <v>296.91999882173536</v>
          </cell>
          <cell r="NR170">
            <v>293.50684777164457</v>
          </cell>
          <cell r="NS170">
            <v>303.39221039152147</v>
          </cell>
          <cell r="NT170">
            <v>307.34353881025316</v>
          </cell>
          <cell r="NU170">
            <v>331.65406678771973</v>
          </cell>
          <cell r="NV170">
            <v>340.33129666042328</v>
          </cell>
          <cell r="NW170">
            <v>341.90659714508053</v>
          </cell>
          <cell r="NX170">
            <v>320.03245344209671</v>
          </cell>
          <cell r="NY170">
            <v>302.18508358335498</v>
          </cell>
          <cell r="NZ170">
            <v>295.34570427608486</v>
          </cell>
          <cell r="OA170">
            <v>294.10236366367337</v>
          </cell>
          <cell r="OB170">
            <v>292.74535194349289</v>
          </cell>
          <cell r="OC170">
            <v>289.76576060533523</v>
          </cell>
          <cell r="OD170">
            <v>289.64102416849136</v>
          </cell>
          <cell r="OE170">
            <v>288.49123588371276</v>
          </cell>
          <cell r="OF170">
            <v>289.46397890329359</v>
          </cell>
          <cell r="OG170">
            <v>287.39174454927445</v>
          </cell>
          <cell r="OH170">
            <v>280.23549445486071</v>
          </cell>
          <cell r="OI170">
            <v>278.74871660280229</v>
          </cell>
          <cell r="OJ170">
            <v>279.33216122674941</v>
          </cell>
          <cell r="OK170">
            <v>294.07922706651692</v>
          </cell>
          <cell r="OL170">
            <v>328.30831365108492</v>
          </cell>
          <cell r="OM170">
            <v>336.08321623468396</v>
          </cell>
          <cell r="ON170">
            <v>337.34969344425201</v>
          </cell>
          <cell r="OO170">
            <v>353.36122461557386</v>
          </cell>
          <cell r="OP170">
            <v>345.1386791739464</v>
          </cell>
          <cell r="OQ170">
            <v>313.07336739301684</v>
          </cell>
          <cell r="OR170">
            <v>276.93199075651171</v>
          </cell>
          <cell r="OS170">
            <v>278.46504180288315</v>
          </cell>
          <cell r="OT170">
            <v>263.53690694189072</v>
          </cell>
          <cell r="OU170">
            <v>250.95059808874129</v>
          </cell>
          <cell r="OV170">
            <v>248.97795169639588</v>
          </cell>
          <cell r="OW170">
            <v>245.38473756408692</v>
          </cell>
          <cell r="OX170">
            <v>247.11092889976501</v>
          </cell>
          <cell r="OY170">
            <v>246.74577304029464</v>
          </cell>
          <cell r="OZ170">
            <v>247.4801085152626</v>
          </cell>
          <cell r="PA170">
            <v>253.76018573474883</v>
          </cell>
          <cell r="PB170">
            <v>229.73132067918777</v>
          </cell>
          <cell r="PC170">
            <v>228.13288359737396</v>
          </cell>
          <cell r="PD170">
            <v>223.19070525693891</v>
          </cell>
          <cell r="PE170">
            <v>221.54197122478487</v>
          </cell>
          <cell r="PF170">
            <v>214.1986164751053</v>
          </cell>
          <cell r="PG170">
            <v>210.29054343366624</v>
          </cell>
          <cell r="PH170">
            <v>208.06138259458541</v>
          </cell>
          <cell r="PI170">
            <v>202.80032158899309</v>
          </cell>
          <cell r="PJ170">
            <v>206.10784904336927</v>
          </cell>
          <cell r="PK170">
            <v>207.37935594797133</v>
          </cell>
          <cell r="PL170">
            <v>207.61172785854339</v>
          </cell>
          <cell r="PM170">
            <v>207.94167585277557</v>
          </cell>
          <cell r="PN170">
            <v>209.40531710767746</v>
          </cell>
          <cell r="PO170">
            <v>213.06089945840836</v>
          </cell>
          <cell r="PP170">
            <v>212.62331599044799</v>
          </cell>
          <cell r="PQ170">
            <v>213.75399143409729</v>
          </cell>
          <cell r="PR170">
            <v>214.50241005516051</v>
          </cell>
          <cell r="PS170">
            <v>208.77056959438326</v>
          </cell>
          <cell r="PT170">
            <v>204.84640152883529</v>
          </cell>
          <cell r="PU170">
            <v>197.19019974803925</v>
          </cell>
          <cell r="PV170">
            <v>192.51660712242125</v>
          </cell>
          <cell r="PW170">
            <v>194.16232333755491</v>
          </cell>
          <cell r="PX170">
            <v>193.65734195613862</v>
          </cell>
          <cell r="PY170">
            <v>191.58007790708544</v>
          </cell>
          <cell r="PZ170">
            <v>192.95720840740205</v>
          </cell>
          <cell r="QA170">
            <v>191.84061610984801</v>
          </cell>
          <cell r="QB170">
            <v>189.60240181970596</v>
          </cell>
          <cell r="QC170">
            <v>188.3117820739746</v>
          </cell>
          <cell r="QD170">
            <v>179.80556183242797</v>
          </cell>
          <cell r="QE170">
            <v>180.78232860803604</v>
          </cell>
          <cell r="QF170">
            <v>180.45137467479705</v>
          </cell>
          <cell r="QG170">
            <v>176.75957851982116</v>
          </cell>
          <cell r="QH170">
            <v>175.55546952867508</v>
          </cell>
          <cell r="QI170">
            <v>177.81380259895326</v>
          </cell>
          <cell r="QJ170">
            <v>180.81150083923339</v>
          </cell>
          <cell r="QK170">
            <v>179.40922186374664</v>
          </cell>
          <cell r="QL170">
            <v>182.17153037643433</v>
          </cell>
          <cell r="QM170">
            <v>181.15854979658127</v>
          </cell>
          <cell r="QN170">
            <v>184.67933632040024</v>
          </cell>
          <cell r="QO170">
            <v>185.4116599173546</v>
          </cell>
          <cell r="QP170">
            <v>185.59977051162718</v>
          </cell>
          <cell r="QQ170">
            <v>182.0357286105156</v>
          </cell>
          <cell r="QR170">
            <v>181.50258093690874</v>
          </cell>
          <cell r="QS170">
            <v>183.31528302717209</v>
          </cell>
          <cell r="QT170">
            <v>189.35795864105225</v>
          </cell>
          <cell r="QU170">
            <v>195.49720439958571</v>
          </cell>
          <cell r="QV170">
            <v>198.37720777606964</v>
          </cell>
          <cell r="QW170">
            <v>203.54874021005631</v>
          </cell>
          <cell r="QX170">
            <v>204.69148692178726</v>
          </cell>
          <cell r="QY170">
            <v>204.75989077425001</v>
          </cell>
          <cell r="QZ170">
            <v>204.59189896011353</v>
          </cell>
          <cell r="RA170">
            <v>205.62198050308226</v>
          </cell>
          <cell r="RB170">
            <v>206.41566637945175</v>
          </cell>
          <cell r="RC170">
            <v>205.89660185194018</v>
          </cell>
          <cell r="RD170">
            <v>203.63323908662798</v>
          </cell>
          <cell r="RE170">
            <v>197.65796138620377</v>
          </cell>
          <cell r="RF170">
            <v>196.61279075813295</v>
          </cell>
          <cell r="RG170">
            <v>194.59990680551527</v>
          </cell>
          <cell r="RH170">
            <v>192.34358561325072</v>
          </cell>
          <cell r="RI170">
            <v>193.08496266126633</v>
          </cell>
          <cell r="RJ170">
            <v>195.62294677543639</v>
          </cell>
          <cell r="RK170">
            <v>194.82724902105332</v>
          </cell>
          <cell r="RL170">
            <v>194.9539973359108</v>
          </cell>
          <cell r="RM170">
            <v>195.54247165489198</v>
          </cell>
          <cell r="RN170">
            <v>196.52929782056808</v>
          </cell>
          <cell r="RO170">
            <v>198.17601997470857</v>
          </cell>
          <cell r="RP170">
            <v>196.70433120775223</v>
          </cell>
          <cell r="RQ170">
            <v>191.97742381477354</v>
          </cell>
          <cell r="RR170">
            <v>190.28342252731323</v>
          </cell>
          <cell r="RS170">
            <v>186.65701240777969</v>
          </cell>
          <cell r="RT170">
            <v>186.2083636107445</v>
          </cell>
          <cell r="RU170">
            <v>181.26819714832305</v>
          </cell>
          <cell r="RV170">
            <v>176.10672410440446</v>
          </cell>
          <cell r="RW170">
            <v>175.25167594861986</v>
          </cell>
          <cell r="RX170">
            <v>175.33013919115066</v>
          </cell>
          <cell r="RY170">
            <v>176.23649023628235</v>
          </cell>
          <cell r="RZ170">
            <v>175.83512057256698</v>
          </cell>
          <cell r="SA170">
            <v>173.72767835330964</v>
          </cell>
          <cell r="SB170">
            <v>171.31040691995622</v>
          </cell>
          <cell r="SC170">
            <v>173.27701767826079</v>
          </cell>
          <cell r="SD170">
            <v>177.74137499046327</v>
          </cell>
          <cell r="SE170">
            <v>177.46977145862579</v>
          </cell>
          <cell r="SF170">
            <v>178.31375428533553</v>
          </cell>
          <cell r="SG170">
            <v>180.69481191444396</v>
          </cell>
          <cell r="SH170">
            <v>180.51072507619858</v>
          </cell>
          <cell r="SI170">
            <v>179.99367242670061</v>
          </cell>
          <cell r="SJ170">
            <v>180.62741400098801</v>
          </cell>
          <cell r="SK170">
            <v>181.16357949161528</v>
          </cell>
          <cell r="SL170">
            <v>178.65677948665621</v>
          </cell>
          <cell r="SM170">
            <v>178.79459313058854</v>
          </cell>
          <cell r="SN170">
            <v>178.37008686971666</v>
          </cell>
          <cell r="SO170">
            <v>178.84891383695603</v>
          </cell>
          <cell r="SP170">
            <v>178.22422571372985</v>
          </cell>
          <cell r="SQ170">
            <v>180.75013855981825</v>
          </cell>
          <cell r="SR170">
            <v>178.79761094760894</v>
          </cell>
          <cell r="SS170">
            <v>190.61840021657943</v>
          </cell>
        </row>
        <row r="171">
          <cell r="B171" t="str">
            <v>ULFP 2 1/8 PERP nc-23</v>
          </cell>
          <cell r="C171" t="str">
            <v>FR0013330529</v>
          </cell>
          <cell r="D171">
            <v>635.56931119680405</v>
          </cell>
          <cell r="E171">
            <v>683.09648536789416</v>
          </cell>
          <cell r="F171">
            <v>698.38111416232584</v>
          </cell>
          <cell r="G171">
            <v>700.64850412940984</v>
          </cell>
          <cell r="H171">
            <v>707.3596583769322</v>
          </cell>
          <cell r="I171">
            <v>706.22646347939974</v>
          </cell>
          <cell r="J171">
            <v>693.52427883803841</v>
          </cell>
          <cell r="K171">
            <v>678.41067945885652</v>
          </cell>
          <cell r="L171">
            <v>676.83840904498095</v>
          </cell>
          <cell r="M171">
            <v>650.52288305294508</v>
          </cell>
          <cell r="N171">
            <v>636.91454256236545</v>
          </cell>
          <cell r="O171">
            <v>641.66135896456251</v>
          </cell>
          <cell r="P171">
            <v>615.56387047266958</v>
          </cell>
          <cell r="Q171">
            <v>619.94962477600575</v>
          </cell>
          <cell r="R171">
            <v>577.41830983984471</v>
          </cell>
          <cell r="S171">
            <v>551.63687570595744</v>
          </cell>
          <cell r="T171">
            <v>653.76144005048275</v>
          </cell>
          <cell r="U171">
            <v>622.22201560318467</v>
          </cell>
          <cell r="V171">
            <v>718.83263160693639</v>
          </cell>
          <cell r="W171">
            <v>643.52067874789236</v>
          </cell>
          <cell r="X171">
            <v>526.50155269634718</v>
          </cell>
          <cell r="Y171">
            <v>431.51821656751633</v>
          </cell>
          <cell r="Z171">
            <v>467.98648872447012</v>
          </cell>
          <cell r="AA171">
            <v>551.76589789640911</v>
          </cell>
          <cell r="AB171">
            <v>571.01920926225193</v>
          </cell>
          <cell r="AC171">
            <v>671.32446070420735</v>
          </cell>
          <cell r="AD171">
            <v>751.56626144492623</v>
          </cell>
          <cell r="AE171">
            <v>740.06828391444685</v>
          </cell>
          <cell r="AF171">
            <v>656.02482932949067</v>
          </cell>
          <cell r="AG171">
            <v>615.26381886696822</v>
          </cell>
          <cell r="AH171">
            <v>720.3308892914057</v>
          </cell>
          <cell r="AI171">
            <v>813.94098923814306</v>
          </cell>
          <cell r="AJ171">
            <v>814.47708144032958</v>
          </cell>
          <cell r="AK171">
            <v>825.43896676862244</v>
          </cell>
          <cell r="AL171">
            <v>862.62336209118371</v>
          </cell>
          <cell r="AM171">
            <v>910.86965994393825</v>
          </cell>
          <cell r="AN171">
            <v>972.67629003036029</v>
          </cell>
          <cell r="AO171">
            <v>998.53373723769187</v>
          </cell>
          <cell r="AP171">
            <v>1008.9565298477412</v>
          </cell>
          <cell r="AQ171">
            <v>902.41020500719549</v>
          </cell>
          <cell r="AR171">
            <v>863.24846960306172</v>
          </cell>
          <cell r="AS171">
            <v>855.18108209776881</v>
          </cell>
          <cell r="AT171">
            <v>847.32473088848587</v>
          </cell>
          <cell r="AU171">
            <v>847.74880382454387</v>
          </cell>
          <cell r="AV171">
            <v>846.87365330791465</v>
          </cell>
          <cell r="AW171">
            <v>859.35780044913292</v>
          </cell>
          <cell r="AX171">
            <v>874.01932207572463</v>
          </cell>
          <cell r="AY171">
            <v>818.19272049093252</v>
          </cell>
          <cell r="AZ171">
            <v>755.69697188341615</v>
          </cell>
          <cell r="BA171">
            <v>673.04275623285776</v>
          </cell>
          <cell r="BB171">
            <v>650.75992382144932</v>
          </cell>
          <cell r="BC171">
            <v>661.37374928712848</v>
          </cell>
          <cell r="BD171">
            <v>703.09592505991463</v>
          </cell>
          <cell r="BE171">
            <v>781.58642459535599</v>
          </cell>
          <cell r="BF171">
            <v>830.52584165728092</v>
          </cell>
          <cell r="BG171">
            <v>697.56797431087489</v>
          </cell>
          <cell r="BH171">
            <v>640.61217851662627</v>
          </cell>
          <cell r="BI171">
            <v>612.64336817717549</v>
          </cell>
          <cell r="BJ171">
            <v>515.20160922563082</v>
          </cell>
          <cell r="BK171">
            <v>484.47832514584064</v>
          </cell>
          <cell r="BL171">
            <v>566.10036327278624</v>
          </cell>
          <cell r="BM171">
            <v>650.3758577661514</v>
          </cell>
          <cell r="BN171">
            <v>791.82418538188938</v>
          </cell>
          <cell r="BO171">
            <v>862.96542092168329</v>
          </cell>
          <cell r="BP171">
            <v>863.10344466030597</v>
          </cell>
          <cell r="BQ171">
            <v>691.95600911223892</v>
          </cell>
          <cell r="BR171">
            <v>648.27149583816527</v>
          </cell>
          <cell r="BS171">
            <v>633.7279945098162</v>
          </cell>
          <cell r="BT171">
            <v>609.67285728073114</v>
          </cell>
          <cell r="BU171">
            <v>599.66813657462603</v>
          </cell>
          <cell r="BV171">
            <v>598.49593496835234</v>
          </cell>
          <cell r="BW171">
            <v>620.49571869838235</v>
          </cell>
          <cell r="BX171">
            <v>793.19842173600193</v>
          </cell>
          <cell r="BY171">
            <v>794.97872792983048</v>
          </cell>
          <cell r="BZ171">
            <v>678.67972573196892</v>
          </cell>
          <cell r="CA171">
            <v>725.27473958134647</v>
          </cell>
          <cell r="CB171">
            <v>728.40827851688869</v>
          </cell>
          <cell r="CC171">
            <v>575.06890576720241</v>
          </cell>
          <cell r="CD171">
            <v>499.897977162838</v>
          </cell>
          <cell r="CE171">
            <v>390.96924257302283</v>
          </cell>
          <cell r="CF171">
            <v>378.97918040919302</v>
          </cell>
          <cell r="CG171">
            <v>287.78449588835241</v>
          </cell>
          <cell r="CH171">
            <v>281.59443126273152</v>
          </cell>
          <cell r="CI171">
            <v>320.05904676961899</v>
          </cell>
          <cell r="CJ171">
            <v>237.14078570604323</v>
          </cell>
          <cell r="CK171">
            <v>197.97805012989042</v>
          </cell>
          <cell r="CL171">
            <v>163.36009620809554</v>
          </cell>
          <cell r="CM171">
            <v>164.58930761945248</v>
          </cell>
          <cell r="CN171">
            <v>205.36532066226007</v>
          </cell>
          <cell r="CO171">
            <v>221.95017308139802</v>
          </cell>
          <cell r="CP171">
            <v>194.48544943952561</v>
          </cell>
          <cell r="CQ171">
            <v>160.18755056381227</v>
          </cell>
          <cell r="CR171">
            <v>148.27550181746483</v>
          </cell>
          <cell r="CS171">
            <v>134.33410404455663</v>
          </cell>
          <cell r="CT171">
            <v>111.26613659822941</v>
          </cell>
          <cell r="CU171">
            <v>114.68672490322589</v>
          </cell>
          <cell r="CV171">
            <v>119.9116235305071</v>
          </cell>
          <cell r="CW171">
            <v>124.24536888885498</v>
          </cell>
          <cell r="CX171">
            <v>124.82446848785877</v>
          </cell>
          <cell r="CY171">
            <v>127.11686275541783</v>
          </cell>
          <cell r="CZ171">
            <v>129.56628402996066</v>
          </cell>
          <cell r="DA171">
            <v>128.22905404055118</v>
          </cell>
          <cell r="DB171">
            <v>129.71530966079237</v>
          </cell>
          <cell r="DC171">
            <v>130.77749234497546</v>
          </cell>
          <cell r="DD171">
            <v>127.32789905142783</v>
          </cell>
          <cell r="DE171">
            <v>124.79646367132665</v>
          </cell>
          <cell r="DF171">
            <v>129.41925874316692</v>
          </cell>
          <cell r="DG171">
            <v>138.91889257967472</v>
          </cell>
          <cell r="DH171">
            <v>154.328542876482</v>
          </cell>
          <cell r="DI171">
            <v>155.18969098484519</v>
          </cell>
          <cell r="DJ171">
            <v>154.45256420683859</v>
          </cell>
          <cell r="DK171">
            <v>150.6969182754755</v>
          </cell>
          <cell r="DL171">
            <v>158.47725641131399</v>
          </cell>
          <cell r="DM171">
            <v>164.37227029132842</v>
          </cell>
          <cell r="DN171">
            <v>149.11664648544789</v>
          </cell>
          <cell r="DO171">
            <v>142.98059114885328</v>
          </cell>
          <cell r="DP171">
            <v>135.94438099515438</v>
          </cell>
          <cell r="DQ171">
            <v>134.02605106270312</v>
          </cell>
          <cell r="DR171">
            <v>129.96835318160058</v>
          </cell>
          <cell r="DS171">
            <v>132.58480318331721</v>
          </cell>
          <cell r="DT171">
            <v>141.10926930129529</v>
          </cell>
          <cell r="DU171">
            <v>154.15051225709914</v>
          </cell>
          <cell r="DV171">
            <v>161.6658048079014</v>
          </cell>
          <cell r="DW171">
            <v>162.04286965906618</v>
          </cell>
          <cell r="DX171">
            <v>162.17489236557483</v>
          </cell>
          <cell r="DY171">
            <v>164.75133548653127</v>
          </cell>
          <cell r="DZ171">
            <v>168.94405659019947</v>
          </cell>
          <cell r="EA171">
            <v>164.0982231581211</v>
          </cell>
          <cell r="EB171">
            <v>159.95251013934615</v>
          </cell>
          <cell r="EC171">
            <v>155.15768548023701</v>
          </cell>
          <cell r="ED171">
            <v>152.60624665975573</v>
          </cell>
          <cell r="EE171">
            <v>152.32319797837735</v>
          </cell>
          <cell r="EF171">
            <v>151.6480818655491</v>
          </cell>
          <cell r="EG171">
            <v>153.84345944726468</v>
          </cell>
          <cell r="EH171">
            <v>154.45556472289562</v>
          </cell>
          <cell r="EI171">
            <v>154.83162940204144</v>
          </cell>
          <cell r="EJ171">
            <v>155.05666810631752</v>
          </cell>
          <cell r="EK171">
            <v>156.59293232750892</v>
          </cell>
          <cell r="EL171">
            <v>157.76013307368757</v>
          </cell>
          <cell r="EM171">
            <v>159.28039454257487</v>
          </cell>
          <cell r="EN171">
            <v>159.28539540266991</v>
          </cell>
          <cell r="EO171">
            <v>161.32874683749674</v>
          </cell>
          <cell r="EP171">
            <v>165.46045744800566</v>
          </cell>
          <cell r="EQ171">
            <v>167.21675951337812</v>
          </cell>
          <cell r="ER171">
            <v>165.45345624387267</v>
          </cell>
          <cell r="ES171">
            <v>165.13440136981009</v>
          </cell>
          <cell r="ET171">
            <v>169.59016771447659</v>
          </cell>
          <cell r="EU171">
            <v>173.49583944869042</v>
          </cell>
          <cell r="EV171">
            <v>180.07597116172312</v>
          </cell>
          <cell r="EW171">
            <v>180.4420341206789</v>
          </cell>
          <cell r="EX171">
            <v>174.81706668579579</v>
          </cell>
          <cell r="EY171">
            <v>177.82258360290527</v>
          </cell>
          <cell r="EZ171">
            <v>178.74474220442772</v>
          </cell>
          <cell r="FA171">
            <v>177.16947127449512</v>
          </cell>
          <cell r="FB171">
            <v>177.59654472661018</v>
          </cell>
          <cell r="FC171">
            <v>182.85144851446151</v>
          </cell>
          <cell r="FD171">
            <v>198.41312495815754</v>
          </cell>
          <cell r="FE171">
            <v>199.11124502742291</v>
          </cell>
          <cell r="FF171">
            <v>199.98939606010916</v>
          </cell>
          <cell r="FG171">
            <v>190.05268705129623</v>
          </cell>
          <cell r="FH171">
            <v>186.65010184264182</v>
          </cell>
          <cell r="FI171">
            <v>183.85662139356134</v>
          </cell>
          <cell r="FJ171">
            <v>181.88728268814086</v>
          </cell>
          <cell r="FK171">
            <v>178.84575957834721</v>
          </cell>
          <cell r="FL171">
            <v>173.86190240764617</v>
          </cell>
          <cell r="FM171">
            <v>173.85890189158917</v>
          </cell>
          <cell r="FN171">
            <v>171.34446943581105</v>
          </cell>
          <cell r="FO171">
            <v>165.35543938601018</v>
          </cell>
          <cell r="FP171">
            <v>163.08304855883122</v>
          </cell>
          <cell r="FQ171">
            <v>161.16471862637997</v>
          </cell>
          <cell r="FR171">
            <v>166.84969638240338</v>
          </cell>
          <cell r="FS171">
            <v>171.80354839253425</v>
          </cell>
          <cell r="FT171">
            <v>170.98340733695031</v>
          </cell>
          <cell r="FU171">
            <v>167.96988904368877</v>
          </cell>
          <cell r="FV171">
            <v>165.59948135864735</v>
          </cell>
          <cell r="FW171">
            <v>161.58579104638099</v>
          </cell>
          <cell r="FX171">
            <v>161.43576524353026</v>
          </cell>
          <cell r="FY171">
            <v>165.01538089954852</v>
          </cell>
          <cell r="FZ171">
            <v>169.14709151005744</v>
          </cell>
          <cell r="GA171">
            <v>168.07590727770329</v>
          </cell>
          <cell r="GB171">
            <v>168.21993204843997</v>
          </cell>
          <cell r="GC171">
            <v>170.71836175191402</v>
          </cell>
          <cell r="GD171">
            <v>172.01058400046824</v>
          </cell>
          <cell r="GE171">
            <v>174.42799977040289</v>
          </cell>
          <cell r="GF171">
            <v>177.15646903824808</v>
          </cell>
          <cell r="GG171">
            <v>178.50570109188556</v>
          </cell>
          <cell r="GH171">
            <v>178.49269885563848</v>
          </cell>
          <cell r="GI171">
            <v>183.33853228771684</v>
          </cell>
          <cell r="GJ171">
            <v>185.09683469712735</v>
          </cell>
          <cell r="GK171">
            <v>186.88414209508898</v>
          </cell>
          <cell r="GL171">
            <v>179.4648660581112</v>
          </cell>
          <cell r="GM171">
            <v>179.89694037032129</v>
          </cell>
          <cell r="GN171">
            <v>193.82133521890643</v>
          </cell>
          <cell r="GO171">
            <v>189.95367002141475</v>
          </cell>
          <cell r="GP171">
            <v>179.46986691820621</v>
          </cell>
          <cell r="GQ171">
            <v>183.16750287246703</v>
          </cell>
          <cell r="GR171">
            <v>183.80561262059211</v>
          </cell>
          <cell r="GS171">
            <v>184.63175470829009</v>
          </cell>
          <cell r="GT171">
            <v>185.47489972031119</v>
          </cell>
          <cell r="GU171">
            <v>169.48414948046209</v>
          </cell>
          <cell r="GV171">
            <v>170.1492638731003</v>
          </cell>
          <cell r="GW171">
            <v>165.78651352620125</v>
          </cell>
          <cell r="GX171">
            <v>175.74722666347029</v>
          </cell>
          <cell r="GY171">
            <v>176.1943035559654</v>
          </cell>
          <cell r="GZ171">
            <v>168.31494839024543</v>
          </cell>
          <cell r="HA171">
            <v>154.77161908090116</v>
          </cell>
          <cell r="HB171">
            <v>148.56955239105227</v>
          </cell>
          <cell r="HC171">
            <v>148.77658799898626</v>
          </cell>
          <cell r="HD171">
            <v>182.39937076187132</v>
          </cell>
          <cell r="HE171">
            <v>179.08780120694635</v>
          </cell>
          <cell r="HF171">
            <v>164.33226341056823</v>
          </cell>
          <cell r="HG171">
            <v>160.37058204329011</v>
          </cell>
          <cell r="HH171">
            <v>153.7884499862194</v>
          </cell>
          <cell r="HI171">
            <v>163.80917344462873</v>
          </cell>
          <cell r="HJ171">
            <v>165.84852419137954</v>
          </cell>
          <cell r="HK171">
            <v>162.25790664315224</v>
          </cell>
          <cell r="HL171">
            <v>161.24273204386233</v>
          </cell>
          <cell r="HM171">
            <v>165.05638795232773</v>
          </cell>
          <cell r="HN171">
            <v>164.28825584173202</v>
          </cell>
          <cell r="HO171">
            <v>160.45659683692455</v>
          </cell>
          <cell r="HP171">
            <v>160.09753508210181</v>
          </cell>
          <cell r="HQ171">
            <v>159.18637837278843</v>
          </cell>
          <cell r="HR171">
            <v>161.69681014049056</v>
          </cell>
          <cell r="HS171">
            <v>170.94039994013309</v>
          </cell>
          <cell r="HT171">
            <v>182.89845659935474</v>
          </cell>
          <cell r="HU171">
            <v>189.32256147742271</v>
          </cell>
          <cell r="HV171">
            <v>197.40095087492466</v>
          </cell>
          <cell r="HW171">
            <v>201.72269416904447</v>
          </cell>
          <cell r="HX171">
            <v>185.61692414700985</v>
          </cell>
          <cell r="HY171">
            <v>181.64624123156071</v>
          </cell>
          <cell r="HZ171">
            <v>175.35815974807738</v>
          </cell>
          <cell r="IA171">
            <v>174.24596846294403</v>
          </cell>
          <cell r="IB171">
            <v>172.97174931073189</v>
          </cell>
          <cell r="IC171">
            <v>185.36488079822064</v>
          </cell>
          <cell r="ID171">
            <v>190.34773779690266</v>
          </cell>
          <cell r="IE171">
            <v>196.05271899330617</v>
          </cell>
          <cell r="IF171">
            <v>176.4553484529257</v>
          </cell>
          <cell r="IG171">
            <v>166.24559248292448</v>
          </cell>
          <cell r="IH171">
            <v>160.0705304375887</v>
          </cell>
          <cell r="II171">
            <v>158.77730801701546</v>
          </cell>
          <cell r="IJ171">
            <v>139.96107182347777</v>
          </cell>
          <cell r="IK171">
            <v>137.71668581283095</v>
          </cell>
          <cell r="IL171">
            <v>130.47844091129301</v>
          </cell>
          <cell r="IM171">
            <v>147.46836299812796</v>
          </cell>
          <cell r="IN171">
            <v>161.73981753730772</v>
          </cell>
          <cell r="IO171">
            <v>181.60423400676251</v>
          </cell>
          <cell r="IP171">
            <v>181.95929507350922</v>
          </cell>
          <cell r="IQ171">
            <v>185.55091279375554</v>
          </cell>
          <cell r="IR171">
            <v>177.95760682547092</v>
          </cell>
          <cell r="IS171">
            <v>171.93757144308088</v>
          </cell>
          <cell r="IT171">
            <v>173.3728182903528</v>
          </cell>
          <cell r="IU171">
            <v>173.26279936826231</v>
          </cell>
          <cell r="IV171">
            <v>172.06959414958953</v>
          </cell>
          <cell r="IW171">
            <v>178.4296880184412</v>
          </cell>
          <cell r="IX171">
            <v>180.79109415531158</v>
          </cell>
          <cell r="IY171">
            <v>172.72170630598069</v>
          </cell>
          <cell r="IZ171">
            <v>164.39227373170854</v>
          </cell>
          <cell r="JA171">
            <v>164.06421730947494</v>
          </cell>
          <cell r="JB171">
            <v>171.07442299067972</v>
          </cell>
          <cell r="JC171">
            <v>180.8341015521288</v>
          </cell>
          <cell r="JD171">
            <v>185.24686049997806</v>
          </cell>
          <cell r="JE171">
            <v>199.87237593388556</v>
          </cell>
          <cell r="JF171">
            <v>209.08396022891998</v>
          </cell>
          <cell r="JG171">
            <v>210.46319744312763</v>
          </cell>
          <cell r="JH171">
            <v>206.16945896553992</v>
          </cell>
          <cell r="JI171">
            <v>201.42464290738104</v>
          </cell>
          <cell r="JJ171">
            <v>199.16525431644916</v>
          </cell>
          <cell r="JK171">
            <v>189.78764146625994</v>
          </cell>
          <cell r="JL171">
            <v>188.14935969913006</v>
          </cell>
          <cell r="JM171">
            <v>201.52866079735756</v>
          </cell>
          <cell r="JN171">
            <v>218.14851923716068</v>
          </cell>
          <cell r="JO171">
            <v>223.42942749750614</v>
          </cell>
          <cell r="JP171">
            <v>223.08236780691149</v>
          </cell>
          <cell r="JQ171">
            <v>222.60628592586519</v>
          </cell>
          <cell r="JR171">
            <v>207.70272267067432</v>
          </cell>
          <cell r="JS171">
            <v>218.12351493668558</v>
          </cell>
          <cell r="JT171">
            <v>224.93168587005138</v>
          </cell>
          <cell r="JU171">
            <v>226.18790192592144</v>
          </cell>
          <cell r="JV171">
            <v>231.12675135576723</v>
          </cell>
          <cell r="JW171">
            <v>246.31136294829847</v>
          </cell>
          <cell r="JX171">
            <v>254.56578262114525</v>
          </cell>
          <cell r="JY171">
            <v>251.21620652949809</v>
          </cell>
          <cell r="JZ171">
            <v>245.95230119347573</v>
          </cell>
          <cell r="KA171">
            <v>249.40189448702336</v>
          </cell>
          <cell r="KB171">
            <v>243.83993788933753</v>
          </cell>
          <cell r="KC171">
            <v>243.94095526325702</v>
          </cell>
          <cell r="KD171">
            <v>243.60789798092841</v>
          </cell>
          <cell r="KE171">
            <v>246.33036621665957</v>
          </cell>
          <cell r="KF171">
            <v>228.36927709937098</v>
          </cell>
          <cell r="KG171">
            <v>221.90316499650478</v>
          </cell>
          <cell r="KH171">
            <v>218.79963122153282</v>
          </cell>
          <cell r="KI171">
            <v>219.35972755217551</v>
          </cell>
          <cell r="KJ171">
            <v>225.6618114439249</v>
          </cell>
          <cell r="KK171">
            <v>238.09294946813583</v>
          </cell>
          <cell r="KL171">
            <v>238.41000399816036</v>
          </cell>
          <cell r="KM171">
            <v>239.84625101745129</v>
          </cell>
          <cell r="KN171">
            <v>231.82787194108965</v>
          </cell>
          <cell r="KO171">
            <v>239.58220560443402</v>
          </cell>
          <cell r="KP171">
            <v>235.19145044100284</v>
          </cell>
          <cell r="KQ171">
            <v>210.35317852103711</v>
          </cell>
          <cell r="KR171">
            <v>187.70928401076793</v>
          </cell>
          <cell r="KS171">
            <v>188.134357118845</v>
          </cell>
          <cell r="KT171">
            <v>186.28103836762904</v>
          </cell>
          <cell r="KU171">
            <v>187.83530568516255</v>
          </cell>
          <cell r="KV171">
            <v>189.80364421856402</v>
          </cell>
          <cell r="KW171">
            <v>191.44592667376997</v>
          </cell>
          <cell r="KX171">
            <v>190.05368722331522</v>
          </cell>
          <cell r="KY171">
            <v>187.6622759258747</v>
          </cell>
          <cell r="KZ171">
            <v>189.0925219130516</v>
          </cell>
          <cell r="LA171">
            <v>190.82481984996795</v>
          </cell>
          <cell r="LB171">
            <v>184.27569346952438</v>
          </cell>
          <cell r="LC171">
            <v>182.65141411066057</v>
          </cell>
          <cell r="LD171">
            <v>176.55536565482618</v>
          </cell>
          <cell r="LE171">
            <v>185.09783486914634</v>
          </cell>
          <cell r="LF171">
            <v>196.87986125302317</v>
          </cell>
          <cell r="LG171">
            <v>205.76038860976695</v>
          </cell>
          <cell r="LH171">
            <v>207.6597152738571</v>
          </cell>
          <cell r="LI171">
            <v>216.16317777943613</v>
          </cell>
          <cell r="LJ171">
            <v>214.36786900532243</v>
          </cell>
          <cell r="LK171">
            <v>216.34020822679997</v>
          </cell>
          <cell r="LL171">
            <v>214.52889670038223</v>
          </cell>
          <cell r="LM171">
            <v>217.60342548680305</v>
          </cell>
          <cell r="LN171">
            <v>221.01501224362852</v>
          </cell>
          <cell r="LO171">
            <v>234.08225967192649</v>
          </cell>
          <cell r="LP171">
            <v>243.59389557266235</v>
          </cell>
          <cell r="LQ171">
            <v>250.54209058868884</v>
          </cell>
          <cell r="LR171">
            <v>249.49291014075277</v>
          </cell>
          <cell r="LS171">
            <v>254.03369110703468</v>
          </cell>
          <cell r="LT171">
            <v>249.6349345674515</v>
          </cell>
          <cell r="LU171">
            <v>245.86828674387931</v>
          </cell>
          <cell r="LV171">
            <v>240.619383988142</v>
          </cell>
          <cell r="LW171">
            <v>234.80938472974302</v>
          </cell>
          <cell r="LX171">
            <v>243.94495595133304</v>
          </cell>
          <cell r="LY171">
            <v>248.46873399329183</v>
          </cell>
          <cell r="LZ171">
            <v>248.61975996816159</v>
          </cell>
          <cell r="MA171">
            <v>254.12070607268811</v>
          </cell>
          <cell r="MB171">
            <v>263.29228348696233</v>
          </cell>
          <cell r="MC171">
            <v>272.17781170380113</v>
          </cell>
          <cell r="MD171">
            <v>275.82043819701676</v>
          </cell>
          <cell r="ME171">
            <v>271.12563073980812</v>
          </cell>
          <cell r="MF171">
            <v>263.19926748919488</v>
          </cell>
          <cell r="MG171">
            <v>251.6972892706394</v>
          </cell>
          <cell r="MH171">
            <v>251.33622717177869</v>
          </cell>
          <cell r="MI171">
            <v>249.92098376488684</v>
          </cell>
          <cell r="MJ171">
            <v>248.26669924545288</v>
          </cell>
          <cell r="MK171">
            <v>249.64593645966053</v>
          </cell>
          <cell r="ML171">
            <v>257.38826805877687</v>
          </cell>
          <cell r="MM171">
            <v>262.88221295917032</v>
          </cell>
          <cell r="MN171">
            <v>265.80271525466441</v>
          </cell>
          <cell r="MO171">
            <v>264.13342815494542</v>
          </cell>
          <cell r="MP171">
            <v>265.62868532335762</v>
          </cell>
          <cell r="MQ171">
            <v>263.15425974833965</v>
          </cell>
          <cell r="MR171">
            <v>265.55967345404628</v>
          </cell>
          <cell r="MS171">
            <v>269.53435705757141</v>
          </cell>
          <cell r="MT171">
            <v>267.35198171210288</v>
          </cell>
          <cell r="MU171">
            <v>266.93190946412091</v>
          </cell>
          <cell r="MV171">
            <v>274.08013888394834</v>
          </cell>
          <cell r="MW171">
            <v>284.77497828316689</v>
          </cell>
          <cell r="MX171">
            <v>285.43109112763403</v>
          </cell>
          <cell r="MY171">
            <v>275.61840344917778</v>
          </cell>
          <cell r="MZ171">
            <v>257.12122212970257</v>
          </cell>
          <cell r="NA171">
            <v>262.92021949589252</v>
          </cell>
          <cell r="NB171">
            <v>272.83292437624931</v>
          </cell>
          <cell r="NC171">
            <v>273.95511738157273</v>
          </cell>
          <cell r="ND171">
            <v>276.92862879407403</v>
          </cell>
          <cell r="NE171">
            <v>286.31824370849131</v>
          </cell>
          <cell r="NF171">
            <v>289.83384835529324</v>
          </cell>
          <cell r="NG171">
            <v>290.5659742732048</v>
          </cell>
          <cell r="NH171">
            <v>290.80801590180397</v>
          </cell>
          <cell r="NI171">
            <v>294.7186884961128</v>
          </cell>
          <cell r="NJ171">
            <v>293.00339348351952</v>
          </cell>
          <cell r="NK171">
            <v>287.66847593414786</v>
          </cell>
          <cell r="NL171">
            <v>279.71610821104048</v>
          </cell>
          <cell r="NM171">
            <v>279.16701377260688</v>
          </cell>
          <cell r="NN171">
            <v>287.61746716117858</v>
          </cell>
          <cell r="NO171">
            <v>281.00132925546166</v>
          </cell>
          <cell r="NP171">
            <v>296.92106728196143</v>
          </cell>
          <cell r="NQ171">
            <v>302.31799549651146</v>
          </cell>
          <cell r="NR171">
            <v>299.36348735237124</v>
          </cell>
          <cell r="NS171">
            <v>310.57441551339627</v>
          </cell>
          <cell r="NT171">
            <v>310.92447572004795</v>
          </cell>
          <cell r="NU171">
            <v>320.684154281497</v>
          </cell>
          <cell r="NV171">
            <v>328.97858083510403</v>
          </cell>
          <cell r="NW171">
            <v>335.17064580476284</v>
          </cell>
          <cell r="NX171">
            <v>338.09714913237093</v>
          </cell>
          <cell r="NY171">
            <v>323.39862114107609</v>
          </cell>
          <cell r="NZ171">
            <v>312.97082767093178</v>
          </cell>
          <cell r="OA171">
            <v>312.11768093872075</v>
          </cell>
          <cell r="OB171">
            <v>310.4803993436098</v>
          </cell>
          <cell r="OC171">
            <v>307.54889515590668</v>
          </cell>
          <cell r="OD171">
            <v>306.93378936421868</v>
          </cell>
          <cell r="OE171">
            <v>306.75975943291189</v>
          </cell>
          <cell r="OF171">
            <v>303.87426315808295</v>
          </cell>
          <cell r="OG171">
            <v>301.54486252582075</v>
          </cell>
          <cell r="OH171">
            <v>298.05926303958893</v>
          </cell>
          <cell r="OI171">
            <v>294.15459147739409</v>
          </cell>
          <cell r="OJ171">
            <v>292.22325930869579</v>
          </cell>
          <cell r="OK171">
            <v>307.95996585571766</v>
          </cell>
          <cell r="OL171">
            <v>328.91356965386871</v>
          </cell>
          <cell r="OM171">
            <v>335.00661759364607</v>
          </cell>
          <cell r="ON171">
            <v>335.48870050680637</v>
          </cell>
          <cell r="OO171">
            <v>342.28887006402016</v>
          </cell>
          <cell r="OP171">
            <v>340.12649815893172</v>
          </cell>
          <cell r="OQ171">
            <v>328.7565426468849</v>
          </cell>
          <cell r="OR171">
            <v>300.14462169921399</v>
          </cell>
          <cell r="OS171">
            <v>301.84891481959824</v>
          </cell>
          <cell r="OT171">
            <v>290.09989411234858</v>
          </cell>
          <cell r="OU171">
            <v>278.51090092813973</v>
          </cell>
          <cell r="OV171">
            <v>271.77974324023722</v>
          </cell>
          <cell r="OW171">
            <v>268.85524025666717</v>
          </cell>
          <cell r="OX171">
            <v>273.2649986884594</v>
          </cell>
          <cell r="OY171">
            <v>274.95028854048252</v>
          </cell>
          <cell r="OZ171">
            <v>277.44271721184253</v>
          </cell>
          <cell r="PA171">
            <v>285.86716612792014</v>
          </cell>
          <cell r="PB171">
            <v>263.05024185836317</v>
          </cell>
          <cell r="PC171">
            <v>253.46759374427796</v>
          </cell>
          <cell r="PD171">
            <v>248.62576100027562</v>
          </cell>
          <cell r="PE171">
            <v>241.81558972287178</v>
          </cell>
          <cell r="PF171">
            <v>235.80555606067179</v>
          </cell>
          <cell r="PG171">
            <v>233.19610726308824</v>
          </cell>
          <cell r="PH171">
            <v>230.70067807567119</v>
          </cell>
          <cell r="PI171">
            <v>225.35375846207143</v>
          </cell>
          <cell r="PJ171">
            <v>224.71064785385133</v>
          </cell>
          <cell r="PK171">
            <v>226.77300255703926</v>
          </cell>
          <cell r="PL171">
            <v>223.78548873627187</v>
          </cell>
          <cell r="PM171">
            <v>224.91968380582333</v>
          </cell>
          <cell r="PN171">
            <v>233.09208937311172</v>
          </cell>
          <cell r="PO171">
            <v>243.66790830206872</v>
          </cell>
          <cell r="PP171">
            <v>248.06566466963289</v>
          </cell>
          <cell r="PQ171">
            <v>249.07683858084678</v>
          </cell>
          <cell r="PR171">
            <v>250.57909695339202</v>
          </cell>
          <cell r="PS171">
            <v>243.64090365755558</v>
          </cell>
          <cell r="PT171">
            <v>242.38568777370452</v>
          </cell>
          <cell r="PU171">
            <v>238.06094396352768</v>
          </cell>
          <cell r="PV171">
            <v>230.24860032308101</v>
          </cell>
          <cell r="PW171">
            <v>232.54599545073509</v>
          </cell>
          <cell r="PX171">
            <v>231.04173673415184</v>
          </cell>
          <cell r="PY171">
            <v>227.35210215604303</v>
          </cell>
          <cell r="PZ171">
            <v>227.38510783267023</v>
          </cell>
          <cell r="QA171">
            <v>224.04053260111809</v>
          </cell>
          <cell r="QB171">
            <v>223.43942921769619</v>
          </cell>
          <cell r="QC171">
            <v>222.40225083398821</v>
          </cell>
          <cell r="QD171">
            <v>211.72441435909269</v>
          </cell>
          <cell r="QE171">
            <v>213.08464830493926</v>
          </cell>
          <cell r="QF171">
            <v>213.49571900475024</v>
          </cell>
          <cell r="QG171">
            <v>204.63019422829151</v>
          </cell>
          <cell r="QH171">
            <v>201.44864703583715</v>
          </cell>
          <cell r="QI171">
            <v>200.75352748262881</v>
          </cell>
          <cell r="QJ171">
            <v>205.33131481361389</v>
          </cell>
          <cell r="QK171">
            <v>205.45533614397047</v>
          </cell>
          <cell r="QL171">
            <v>208.35583499908446</v>
          </cell>
          <cell r="QM171">
            <v>204.28213436567785</v>
          </cell>
          <cell r="QN171">
            <v>204.71720919394491</v>
          </cell>
          <cell r="QO171">
            <v>204.38115139555933</v>
          </cell>
          <cell r="QP171">
            <v>204.38915277171137</v>
          </cell>
          <cell r="QQ171">
            <v>202.64485277056696</v>
          </cell>
          <cell r="QR171">
            <v>204.57518476724624</v>
          </cell>
          <cell r="QS171">
            <v>205.8734080479145</v>
          </cell>
          <cell r="QT171">
            <v>209.21098207533362</v>
          </cell>
          <cell r="QU171">
            <v>211.08330409491063</v>
          </cell>
          <cell r="QV171">
            <v>213.1316563898325</v>
          </cell>
          <cell r="QW171">
            <v>216.36121183919909</v>
          </cell>
          <cell r="QX171">
            <v>218.07650685179232</v>
          </cell>
          <cell r="QY171">
            <v>215.32803414356709</v>
          </cell>
          <cell r="QZ171">
            <v>219.99283644020559</v>
          </cell>
          <cell r="RA171">
            <v>224.32758197057245</v>
          </cell>
          <cell r="RB171">
            <v>227.25708581423757</v>
          </cell>
          <cell r="RC171">
            <v>226.89302319931986</v>
          </cell>
          <cell r="RD171">
            <v>227.96620777571201</v>
          </cell>
          <cell r="RE171">
            <v>225.05370685636996</v>
          </cell>
          <cell r="RF171">
            <v>220.63994773650171</v>
          </cell>
          <cell r="RG171">
            <v>218.54758787274361</v>
          </cell>
          <cell r="RH171">
            <v>212.17549193966389</v>
          </cell>
          <cell r="RI171">
            <v>212.08347611391545</v>
          </cell>
          <cell r="RJ171">
            <v>213.46371350014209</v>
          </cell>
          <cell r="RK171">
            <v>212.87461218094825</v>
          </cell>
          <cell r="RL171">
            <v>213.03263935995102</v>
          </cell>
          <cell r="RM171">
            <v>212.33151877462862</v>
          </cell>
          <cell r="RN171">
            <v>214.49589102375506</v>
          </cell>
          <cell r="RO171">
            <v>221.82615175104144</v>
          </cell>
          <cell r="RP171">
            <v>221.04901809227465</v>
          </cell>
          <cell r="RQ171">
            <v>221.33606746172904</v>
          </cell>
          <cell r="RR171">
            <v>218.57359234523773</v>
          </cell>
          <cell r="RS171">
            <v>213.3596956101656</v>
          </cell>
          <cell r="RT171">
            <v>214.22384423458578</v>
          </cell>
          <cell r="RU171">
            <v>209.28299446070196</v>
          </cell>
          <cell r="RV171">
            <v>199.80336406457425</v>
          </cell>
          <cell r="RW171">
            <v>197.4539599919319</v>
          </cell>
          <cell r="RX171">
            <v>195.51762696313858</v>
          </cell>
          <cell r="RY171">
            <v>196.19474342000484</v>
          </cell>
          <cell r="RZ171">
            <v>196.01571262860298</v>
          </cell>
          <cell r="SA171">
            <v>190.54677202868461</v>
          </cell>
          <cell r="SB171">
            <v>183.82861657702924</v>
          </cell>
          <cell r="SC171">
            <v>184.21968383646009</v>
          </cell>
          <cell r="SD171">
            <v>184.35170654296874</v>
          </cell>
          <cell r="SE171">
            <v>185.84896405541897</v>
          </cell>
          <cell r="SF171">
            <v>185.12683985769749</v>
          </cell>
          <cell r="SG171">
            <v>189.30755889713765</v>
          </cell>
          <cell r="SH171">
            <v>188.7134567178488</v>
          </cell>
          <cell r="SI171">
            <v>189.69562564051154</v>
          </cell>
          <cell r="SJ171">
            <v>192.31307581424713</v>
          </cell>
          <cell r="SK171">
            <v>192.97318934679032</v>
          </cell>
          <cell r="SL171">
            <v>190.97584582483771</v>
          </cell>
          <cell r="SM171">
            <v>190.85982587063313</v>
          </cell>
          <cell r="SN171">
            <v>189.77964009010793</v>
          </cell>
          <cell r="SO171">
            <v>192.36108407115935</v>
          </cell>
          <cell r="SP171">
            <v>193.47327535629273</v>
          </cell>
          <cell r="SQ171">
            <v>194.70048642361164</v>
          </cell>
          <cell r="SR171">
            <v>185.9219766128063</v>
          </cell>
          <cell r="SS171">
            <v>187.30621468710899</v>
          </cell>
        </row>
        <row r="172">
          <cell r="B172" t="str">
            <v>ULFP 2 7/8 PERP nc-26</v>
          </cell>
          <cell r="C172" t="str">
            <v>FR0013330537</v>
          </cell>
          <cell r="D172">
            <v>541.45685618162156</v>
          </cell>
          <cell r="E172">
            <v>547.73352993297567</v>
          </cell>
          <cell r="F172">
            <v>555.56712275886537</v>
          </cell>
          <cell r="G172">
            <v>555.72011480665208</v>
          </cell>
          <cell r="H172">
            <v>556.0660968232155</v>
          </cell>
          <cell r="I172">
            <v>559.63191147947305</v>
          </cell>
          <cell r="J172">
            <v>558.53696839237216</v>
          </cell>
          <cell r="K172">
            <v>553.56022707319266</v>
          </cell>
          <cell r="L172">
            <v>552.8422643914223</v>
          </cell>
          <cell r="M172">
            <v>540.82988877010337</v>
          </cell>
          <cell r="N172">
            <v>540.21292083883282</v>
          </cell>
          <cell r="O172">
            <v>547.43254557752607</v>
          </cell>
          <cell r="P172">
            <v>525.7946702699661</v>
          </cell>
          <cell r="Q172">
            <v>527.65257369995118</v>
          </cell>
          <cell r="R172">
            <v>502.1139011478424</v>
          </cell>
          <cell r="S172">
            <v>486.73270063114165</v>
          </cell>
          <cell r="T172">
            <v>537.30807182693479</v>
          </cell>
          <cell r="U172">
            <v>526.75862016582482</v>
          </cell>
          <cell r="V172">
            <v>576.45503704786302</v>
          </cell>
          <cell r="W172">
            <v>538.6570017123222</v>
          </cell>
          <cell r="X172">
            <v>475.06130728626255</v>
          </cell>
          <cell r="Y172">
            <v>421.18310776472089</v>
          </cell>
          <cell r="Z172">
            <v>441.35305937194823</v>
          </cell>
          <cell r="AA172">
            <v>485.30777469587326</v>
          </cell>
          <cell r="AB172">
            <v>499.69002713584899</v>
          </cell>
          <cell r="AC172">
            <v>557.3020325818062</v>
          </cell>
          <cell r="AD172">
            <v>598.25190409135826</v>
          </cell>
          <cell r="AE172">
            <v>587.3244720768929</v>
          </cell>
          <cell r="AF172">
            <v>561.29282514858244</v>
          </cell>
          <cell r="AG172">
            <v>541.82383710670467</v>
          </cell>
          <cell r="AH172">
            <v>610.68325793504721</v>
          </cell>
          <cell r="AI172">
            <v>664.01148604297646</v>
          </cell>
          <cell r="AJ172">
            <v>664.04648422384264</v>
          </cell>
          <cell r="AK172">
            <v>666.57035303831105</v>
          </cell>
          <cell r="AL172">
            <v>682.17754180860516</v>
          </cell>
          <cell r="AM172">
            <v>711.44102075290675</v>
          </cell>
          <cell r="AN172">
            <v>748.2811058807373</v>
          </cell>
          <cell r="AO172">
            <v>760.0954917931557</v>
          </cell>
          <cell r="AP172">
            <v>785.39317687129972</v>
          </cell>
          <cell r="AQ172">
            <v>741.76944434356687</v>
          </cell>
          <cell r="AR172">
            <v>720.53154824590683</v>
          </cell>
          <cell r="AS172">
            <v>710.61506368446351</v>
          </cell>
          <cell r="AT172">
            <v>702.19750121212007</v>
          </cell>
          <cell r="AU172">
            <v>707.83020843553538</v>
          </cell>
          <cell r="AV172">
            <v>701.03656155538556</v>
          </cell>
          <cell r="AW172">
            <v>716.09977860021581</v>
          </cell>
          <cell r="AX172">
            <v>726.03426222610472</v>
          </cell>
          <cell r="AY172">
            <v>672.51204420137412</v>
          </cell>
          <cell r="AZ172">
            <v>624.66153137302399</v>
          </cell>
          <cell r="BA172">
            <v>590.28931797027587</v>
          </cell>
          <cell r="BB172">
            <v>579.11589874172205</v>
          </cell>
          <cell r="BC172">
            <v>596.26900715827935</v>
          </cell>
          <cell r="BD172">
            <v>608.09839229106899</v>
          </cell>
          <cell r="BE172">
            <v>669.37420729970927</v>
          </cell>
          <cell r="BF172">
            <v>716.62675120925906</v>
          </cell>
          <cell r="BG172">
            <v>638.10483261775971</v>
          </cell>
          <cell r="BH172">
            <v>623.26460398244865</v>
          </cell>
          <cell r="BI172">
            <v>610.25728007650378</v>
          </cell>
          <cell r="BJ172">
            <v>560.89784567880633</v>
          </cell>
          <cell r="BK172">
            <v>550.8473680820465</v>
          </cell>
          <cell r="BL172">
            <v>592.59319821929932</v>
          </cell>
          <cell r="BM172">
            <v>653.5590293402671</v>
          </cell>
          <cell r="BN172">
            <v>757.2756383633614</v>
          </cell>
          <cell r="BO172">
            <v>789.49296377277369</v>
          </cell>
          <cell r="BP172">
            <v>787.25208024930953</v>
          </cell>
          <cell r="BQ172">
            <v>701.44154050540919</v>
          </cell>
          <cell r="BR172">
            <v>650.29219914340979</v>
          </cell>
          <cell r="BS172">
            <v>640.40571302270882</v>
          </cell>
          <cell r="BT172">
            <v>628.30434202718732</v>
          </cell>
          <cell r="BU172">
            <v>623.5055914564133</v>
          </cell>
          <cell r="BV172">
            <v>632.12614337778086</v>
          </cell>
          <cell r="BW172">
            <v>637.96184005022053</v>
          </cell>
          <cell r="BX172">
            <v>748.77408025693887</v>
          </cell>
          <cell r="BY172">
            <v>755.76271700191501</v>
          </cell>
          <cell r="BZ172">
            <v>619.93077726793285</v>
          </cell>
          <cell r="CA172">
            <v>648.01031775093077</v>
          </cell>
          <cell r="CB172">
            <v>646.19741198205952</v>
          </cell>
          <cell r="CC172">
            <v>554.5011781644821</v>
          </cell>
          <cell r="CD172">
            <v>471.56648893976211</v>
          </cell>
          <cell r="CE172">
            <v>386.00393630599973</v>
          </cell>
          <cell r="CF172">
            <v>380.42922606801989</v>
          </cell>
          <cell r="CG172">
            <v>316.20656423044204</v>
          </cell>
          <cell r="CH172">
            <v>312.58475248479846</v>
          </cell>
          <cell r="CI172">
            <v>342.8891773228645</v>
          </cell>
          <cell r="CJ172">
            <v>265.44120290994641</v>
          </cell>
          <cell r="CK172">
            <v>234.01283649206161</v>
          </cell>
          <cell r="CL172">
            <v>213.31491232776642</v>
          </cell>
          <cell r="CM172">
            <v>213.62789605951309</v>
          </cell>
          <cell r="CN172">
            <v>242.64538778972624</v>
          </cell>
          <cell r="CO172">
            <v>245.28025083494188</v>
          </cell>
          <cell r="CP172">
            <v>227.20519033956529</v>
          </cell>
          <cell r="CQ172">
            <v>197.60972865104677</v>
          </cell>
          <cell r="CR172">
            <v>189.40815495204927</v>
          </cell>
          <cell r="CS172">
            <v>178.76270828056334</v>
          </cell>
          <cell r="CT172">
            <v>160.91463598680497</v>
          </cell>
          <cell r="CU172">
            <v>164.80343385505677</v>
          </cell>
          <cell r="CV172">
            <v>165.70038723325729</v>
          </cell>
          <cell r="CW172">
            <v>168.77822725343705</v>
          </cell>
          <cell r="CX172">
            <v>168.39424721193313</v>
          </cell>
          <cell r="CY172">
            <v>169.75617642164229</v>
          </cell>
          <cell r="CZ172">
            <v>171.1991014213562</v>
          </cell>
          <cell r="DA172">
            <v>170.62513125514982</v>
          </cell>
          <cell r="DB172">
            <v>171.99605999708174</v>
          </cell>
          <cell r="DC172">
            <v>174.01795490312574</v>
          </cell>
          <cell r="DD172">
            <v>171.51608494520187</v>
          </cell>
          <cell r="DE172">
            <v>168.92121982097626</v>
          </cell>
          <cell r="DF172">
            <v>171.21910038185121</v>
          </cell>
          <cell r="DG172">
            <v>180.55361519289016</v>
          </cell>
          <cell r="DH172">
            <v>192.18401066875455</v>
          </cell>
          <cell r="DI172">
            <v>192.78697932767867</v>
          </cell>
          <cell r="DJ172">
            <v>191.28005765438078</v>
          </cell>
          <cell r="DK172">
            <v>187.31926352834702</v>
          </cell>
          <cell r="DL172">
            <v>189.06417283153536</v>
          </cell>
          <cell r="DM172">
            <v>194.87087101125718</v>
          </cell>
          <cell r="DN172">
            <v>180.202633436203</v>
          </cell>
          <cell r="DO172">
            <v>176.06284861373902</v>
          </cell>
          <cell r="DP172">
            <v>169.89816904115679</v>
          </cell>
          <cell r="DQ172">
            <v>169.27220157766342</v>
          </cell>
          <cell r="DR172">
            <v>166.31135547637939</v>
          </cell>
          <cell r="DS172">
            <v>168.56223848009108</v>
          </cell>
          <cell r="DT172">
            <v>176.20784107732774</v>
          </cell>
          <cell r="DU172">
            <v>182.53851202201844</v>
          </cell>
          <cell r="DV172">
            <v>185.36036534786226</v>
          </cell>
          <cell r="DW172">
            <v>185.49235848712922</v>
          </cell>
          <cell r="DX172">
            <v>187.71524294614792</v>
          </cell>
          <cell r="DY172">
            <v>187.90723296689987</v>
          </cell>
          <cell r="DZ172">
            <v>192.51199362087249</v>
          </cell>
          <cell r="EA172">
            <v>192.24400755023956</v>
          </cell>
          <cell r="EB172">
            <v>189.76413644886017</v>
          </cell>
          <cell r="EC172">
            <v>187.96722984838487</v>
          </cell>
          <cell r="ED172">
            <v>183.23547579526902</v>
          </cell>
          <cell r="EE172">
            <v>181.26357829046248</v>
          </cell>
          <cell r="EF172">
            <v>180.02864247989655</v>
          </cell>
          <cell r="EG172">
            <v>183.79544668912888</v>
          </cell>
          <cell r="EH172">
            <v>183.64445453739165</v>
          </cell>
          <cell r="EI172">
            <v>183.98043707370758</v>
          </cell>
          <cell r="EJ172">
            <v>184.86539107561111</v>
          </cell>
          <cell r="EK172">
            <v>185.38936384057999</v>
          </cell>
          <cell r="EL172">
            <v>186.66729741621018</v>
          </cell>
          <cell r="EM172">
            <v>189.417154484272</v>
          </cell>
          <cell r="EN172">
            <v>189.86713109540941</v>
          </cell>
          <cell r="EO172">
            <v>190.82108151102065</v>
          </cell>
          <cell r="EP172">
            <v>195.41284284067154</v>
          </cell>
          <cell r="EQ172">
            <v>198.74066986703872</v>
          </cell>
          <cell r="ER172">
            <v>197.05575744533539</v>
          </cell>
          <cell r="ES172">
            <v>198.61267651987075</v>
          </cell>
          <cell r="ET172">
            <v>201.9675021429062</v>
          </cell>
          <cell r="EU172">
            <v>204.51836955404281</v>
          </cell>
          <cell r="EV172">
            <v>210.09907948017121</v>
          </cell>
          <cell r="EW172">
            <v>212.61494871044158</v>
          </cell>
          <cell r="EX172">
            <v>205.47132002162934</v>
          </cell>
          <cell r="EY172">
            <v>210.44006175661087</v>
          </cell>
          <cell r="EZ172">
            <v>211.20202215147017</v>
          </cell>
          <cell r="FA172">
            <v>211.29501731777194</v>
          </cell>
          <cell r="FB172">
            <v>211.47200811815262</v>
          </cell>
          <cell r="FC172">
            <v>215.72278717136385</v>
          </cell>
          <cell r="FD172">
            <v>227.16819226264954</v>
          </cell>
          <cell r="FE172">
            <v>226.8682078552246</v>
          </cell>
          <cell r="FF172">
            <v>227.60016980934142</v>
          </cell>
          <cell r="FG172">
            <v>220.03456305408477</v>
          </cell>
          <cell r="FH172">
            <v>235.04078306150436</v>
          </cell>
          <cell r="FI172">
            <v>214.82983358526229</v>
          </cell>
          <cell r="FJ172">
            <v>213.05392589330674</v>
          </cell>
          <cell r="FK172">
            <v>209.60010541582108</v>
          </cell>
          <cell r="FL172">
            <v>203.52242132139205</v>
          </cell>
          <cell r="FM172">
            <v>201.68551679992675</v>
          </cell>
          <cell r="FN172">
            <v>198.93565973186492</v>
          </cell>
          <cell r="FO172">
            <v>191.06206898498536</v>
          </cell>
          <cell r="FP172">
            <v>191.0770682053566</v>
          </cell>
          <cell r="FQ172">
            <v>187.67024528503418</v>
          </cell>
          <cell r="FR172">
            <v>192.66298577260972</v>
          </cell>
          <cell r="FS172">
            <v>197.32674336004257</v>
          </cell>
          <cell r="FT172">
            <v>198.1027030272484</v>
          </cell>
          <cell r="FU172">
            <v>194.05991316318512</v>
          </cell>
          <cell r="FV172">
            <v>193.02496695756912</v>
          </cell>
          <cell r="FW172">
            <v>190.62609164619445</v>
          </cell>
          <cell r="FX172">
            <v>192.88397428607942</v>
          </cell>
          <cell r="FY172">
            <v>195.58483390092849</v>
          </cell>
          <cell r="FZ172">
            <v>196.47878743505478</v>
          </cell>
          <cell r="GA172">
            <v>193.51594143772127</v>
          </cell>
          <cell r="GB172">
            <v>192.59498930692672</v>
          </cell>
          <cell r="GC172">
            <v>195.65583021068574</v>
          </cell>
          <cell r="GD172">
            <v>197.24474762201308</v>
          </cell>
          <cell r="GE172">
            <v>196.79977075099944</v>
          </cell>
          <cell r="GF172">
            <v>200.56757490825655</v>
          </cell>
          <cell r="GG172">
            <v>202.84445656061172</v>
          </cell>
          <cell r="GH172">
            <v>201.47052797460555</v>
          </cell>
          <cell r="GI172">
            <v>207.15823233938218</v>
          </cell>
          <cell r="GJ172">
            <v>210.27607028055192</v>
          </cell>
          <cell r="GK172">
            <v>212.72394304513932</v>
          </cell>
          <cell r="GL172">
            <v>207.16823181962968</v>
          </cell>
          <cell r="GM172">
            <v>209.32711960506438</v>
          </cell>
          <cell r="GN172">
            <v>219.03861482143404</v>
          </cell>
          <cell r="GO172">
            <v>218.41964699411395</v>
          </cell>
          <cell r="GP172">
            <v>214.55884767055511</v>
          </cell>
          <cell r="GQ172">
            <v>217.04471846008303</v>
          </cell>
          <cell r="GR172">
            <v>217.8886745929718</v>
          </cell>
          <cell r="GS172">
            <v>218.59163805437089</v>
          </cell>
          <cell r="GT172">
            <v>219.03461502933501</v>
          </cell>
          <cell r="GU172">
            <v>208.49816269254683</v>
          </cell>
          <cell r="GV172">
            <v>207.34022287988662</v>
          </cell>
          <cell r="GW172">
            <v>202.50247433614732</v>
          </cell>
          <cell r="GX172">
            <v>207.90419356584547</v>
          </cell>
          <cell r="GY172">
            <v>206.04729008388517</v>
          </cell>
          <cell r="GZ172">
            <v>197.30474450349809</v>
          </cell>
          <cell r="HA172">
            <v>188.95017875671388</v>
          </cell>
          <cell r="HB172">
            <v>182.22552829027177</v>
          </cell>
          <cell r="HC172">
            <v>186.71729481744768</v>
          </cell>
          <cell r="HD172">
            <v>212.7199432530403</v>
          </cell>
          <cell r="HE172">
            <v>209.83509320163728</v>
          </cell>
          <cell r="HF172">
            <v>199.96760609340669</v>
          </cell>
          <cell r="HG172">
            <v>198.12670177984236</v>
          </cell>
          <cell r="HH172">
            <v>191.2540590057373</v>
          </cell>
          <cell r="HI172">
            <v>204.0583934626579</v>
          </cell>
          <cell r="HJ172">
            <v>207.91619294214249</v>
          </cell>
          <cell r="HK172">
            <v>205.08733998012545</v>
          </cell>
          <cell r="HL172">
            <v>203.73841009473801</v>
          </cell>
          <cell r="HM172">
            <v>209.892090239048</v>
          </cell>
          <cell r="HN172">
            <v>211.26101908493041</v>
          </cell>
          <cell r="HO172">
            <v>209.23512438678742</v>
          </cell>
          <cell r="HP172">
            <v>206.69125661182403</v>
          </cell>
          <cell r="HQ172">
            <v>205.77030448102951</v>
          </cell>
          <cell r="HR172">
            <v>208.35417017698288</v>
          </cell>
          <cell r="HS172">
            <v>216.74173420858381</v>
          </cell>
          <cell r="HT172">
            <v>227.68216554737089</v>
          </cell>
          <cell r="HU172">
            <v>231.73595483970641</v>
          </cell>
          <cell r="HV172">
            <v>239.90153040981292</v>
          </cell>
          <cell r="HW172">
            <v>242.04141918277742</v>
          </cell>
          <cell r="HX172">
            <v>231.28497828054427</v>
          </cell>
          <cell r="HY172">
            <v>224.2793424191475</v>
          </cell>
          <cell r="HZ172">
            <v>218.87062355327606</v>
          </cell>
          <cell r="IA172">
            <v>219.33059964466096</v>
          </cell>
          <cell r="IB172">
            <v>217.80067916679383</v>
          </cell>
          <cell r="IC172">
            <v>226.04125083875655</v>
          </cell>
          <cell r="ID172">
            <v>226.71221596336363</v>
          </cell>
          <cell r="IE172">
            <v>226.16124460172654</v>
          </cell>
          <cell r="IF172">
            <v>210.27607028055192</v>
          </cell>
          <cell r="IG172">
            <v>202.71746316146852</v>
          </cell>
          <cell r="IH172">
            <v>201.05554954433441</v>
          </cell>
          <cell r="II172">
            <v>198.53068078184128</v>
          </cell>
          <cell r="IJ172">
            <v>187.65324616861344</v>
          </cell>
          <cell r="IK172">
            <v>184.90238915252687</v>
          </cell>
          <cell r="IL172">
            <v>182.5965090074539</v>
          </cell>
          <cell r="IM172">
            <v>193.60393686389924</v>
          </cell>
          <cell r="IN172">
            <v>201.92250448179243</v>
          </cell>
          <cell r="IO172">
            <v>214.83383337736129</v>
          </cell>
          <cell r="IP172">
            <v>215.04282251453401</v>
          </cell>
          <cell r="IQ172">
            <v>215.82078207778929</v>
          </cell>
          <cell r="IR172">
            <v>209.89109029102323</v>
          </cell>
          <cell r="IS172">
            <v>204.90934923171997</v>
          </cell>
          <cell r="IT172">
            <v>205.61731243324277</v>
          </cell>
          <cell r="IU172">
            <v>206.61126076984408</v>
          </cell>
          <cell r="IV172">
            <v>207.59120983409883</v>
          </cell>
          <cell r="IW172">
            <v>217.11771466588974</v>
          </cell>
          <cell r="IX172">
            <v>218.88862261772155</v>
          </cell>
          <cell r="IY172">
            <v>215.38480473899841</v>
          </cell>
          <cell r="IZ172">
            <v>207.99318894004821</v>
          </cell>
          <cell r="JA172">
            <v>212.47595593500137</v>
          </cell>
          <cell r="JB172">
            <v>219.96356674432755</v>
          </cell>
          <cell r="JC172">
            <v>227.05719803190229</v>
          </cell>
          <cell r="JD172">
            <v>232.17493202257157</v>
          </cell>
          <cell r="JE172">
            <v>243.82132666683196</v>
          </cell>
          <cell r="JF172">
            <v>251.99390187311172</v>
          </cell>
          <cell r="JG172">
            <v>251.63292063617706</v>
          </cell>
          <cell r="JH172">
            <v>248.99405779886246</v>
          </cell>
          <cell r="JI172">
            <v>245.46724111557006</v>
          </cell>
          <cell r="JJ172">
            <v>244.83727385997773</v>
          </cell>
          <cell r="JK172">
            <v>244.62328498268127</v>
          </cell>
          <cell r="JL172">
            <v>243.81032723855972</v>
          </cell>
          <cell r="JM172">
            <v>255.52971808862688</v>
          </cell>
          <cell r="JN172">
            <v>270.68093055963516</v>
          </cell>
          <cell r="JO172">
            <v>274.08875342798234</v>
          </cell>
          <cell r="JP172">
            <v>274.6237256212234</v>
          </cell>
          <cell r="JQ172">
            <v>274.64272463369366</v>
          </cell>
          <cell r="JR172">
            <v>267.08011772251126</v>
          </cell>
          <cell r="JS172">
            <v>273.14180264854434</v>
          </cell>
          <cell r="JT172">
            <v>281.46337011051179</v>
          </cell>
          <cell r="JU172">
            <v>282.50031621217727</v>
          </cell>
          <cell r="JV172">
            <v>286.70909744834898</v>
          </cell>
          <cell r="JW172">
            <v>297.40254162502288</v>
          </cell>
          <cell r="JX172">
            <v>301.03535279893873</v>
          </cell>
          <cell r="JY172">
            <v>296.31259827804564</v>
          </cell>
          <cell r="JZ172">
            <v>290.67189147043229</v>
          </cell>
          <cell r="KA172">
            <v>292.10881678199769</v>
          </cell>
          <cell r="KB172">
            <v>286.23412213659287</v>
          </cell>
          <cell r="KC172">
            <v>284.13823107671737</v>
          </cell>
          <cell r="KD172">
            <v>283.66125586891172</v>
          </cell>
          <cell r="KE172">
            <v>284.49521252155301</v>
          </cell>
          <cell r="KF172">
            <v>273.21579880237579</v>
          </cell>
          <cell r="KG172">
            <v>268.65703575754162</v>
          </cell>
          <cell r="KH172">
            <v>266.72213632965088</v>
          </cell>
          <cell r="KI172">
            <v>266.54114573717118</v>
          </cell>
          <cell r="KJ172">
            <v>267.94507276391982</v>
          </cell>
          <cell r="KK172">
            <v>274.01475727415084</v>
          </cell>
          <cell r="KL172">
            <v>273.54578165054323</v>
          </cell>
          <cell r="KM172">
            <v>275.37568653583526</v>
          </cell>
          <cell r="KN172">
            <v>268.70403331470493</v>
          </cell>
          <cell r="KO172">
            <v>270.57093627691268</v>
          </cell>
          <cell r="KP172">
            <v>267.73908347082136</v>
          </cell>
          <cell r="KQ172">
            <v>250.24799262189865</v>
          </cell>
          <cell r="KR172">
            <v>234.07583321762084</v>
          </cell>
          <cell r="KS172">
            <v>234.0108365960121</v>
          </cell>
          <cell r="KT172">
            <v>234.32182043170928</v>
          </cell>
          <cell r="KU172">
            <v>238.71859189653395</v>
          </cell>
          <cell r="KV172">
            <v>241.64143997287749</v>
          </cell>
          <cell r="KW172">
            <v>246.07120972251892</v>
          </cell>
          <cell r="KX172">
            <v>246.22820156240465</v>
          </cell>
          <cell r="KY172">
            <v>245.0822611260414</v>
          </cell>
          <cell r="KZ172">
            <v>244.676282227993</v>
          </cell>
          <cell r="LA172">
            <v>246.15820520067214</v>
          </cell>
          <cell r="LB172">
            <v>240.18651559686663</v>
          </cell>
          <cell r="LC172">
            <v>239.9135297861099</v>
          </cell>
          <cell r="LD172">
            <v>240.75948581504821</v>
          </cell>
          <cell r="LE172">
            <v>242.91637370443345</v>
          </cell>
          <cell r="LF172">
            <v>252.16489298534393</v>
          </cell>
          <cell r="LG172">
            <v>258.7075529112816</v>
          </cell>
          <cell r="LH172">
            <v>260.91043840980529</v>
          </cell>
          <cell r="LI172">
            <v>264.21726652765273</v>
          </cell>
          <cell r="LJ172">
            <v>262.78934074831011</v>
          </cell>
          <cell r="LK172">
            <v>263.72529209947584</v>
          </cell>
          <cell r="LL172">
            <v>263.15032198524472</v>
          </cell>
          <cell r="LM172">
            <v>267.36210306549071</v>
          </cell>
          <cell r="LN172">
            <v>267.56209267044068</v>
          </cell>
          <cell r="LO172">
            <v>278.38852993440628</v>
          </cell>
          <cell r="LP172">
            <v>285.31716979789735</v>
          </cell>
          <cell r="LQ172">
            <v>290.37590685510639</v>
          </cell>
          <cell r="LR172">
            <v>288.09502541065217</v>
          </cell>
          <cell r="LS172">
            <v>293.3427526445389</v>
          </cell>
          <cell r="LT172">
            <v>290.58789583635331</v>
          </cell>
          <cell r="LU172">
            <v>287.12207598257066</v>
          </cell>
          <cell r="LV172">
            <v>281.37337478828425</v>
          </cell>
          <cell r="LW172">
            <v>277.5795719823837</v>
          </cell>
          <cell r="LX172">
            <v>282.8512979688644</v>
          </cell>
          <cell r="LY172">
            <v>285.40516522407535</v>
          </cell>
          <cell r="LZ172">
            <v>284.89219188737866</v>
          </cell>
          <cell r="MA172">
            <v>289.23996589899065</v>
          </cell>
          <cell r="MB172">
            <v>295.45464287281038</v>
          </cell>
          <cell r="MC172">
            <v>302.25828923320768</v>
          </cell>
          <cell r="MD172">
            <v>303.85320633268361</v>
          </cell>
          <cell r="ME172">
            <v>299.20644786167145</v>
          </cell>
          <cell r="MF172">
            <v>290.12391995286941</v>
          </cell>
          <cell r="MG172">
            <v>282.18933237648014</v>
          </cell>
          <cell r="MH172">
            <v>281.96034427881244</v>
          </cell>
          <cell r="MI172">
            <v>280.69041028738019</v>
          </cell>
          <cell r="MJ172">
            <v>278.37753050613401</v>
          </cell>
          <cell r="MK172">
            <v>280.00644583845138</v>
          </cell>
          <cell r="ML172">
            <v>287.09507738590241</v>
          </cell>
          <cell r="MM172">
            <v>291.64384095048905</v>
          </cell>
          <cell r="MN172">
            <v>295.65863226985931</v>
          </cell>
          <cell r="MO172">
            <v>292.99677062797548</v>
          </cell>
          <cell r="MP172">
            <v>294.80267676067353</v>
          </cell>
          <cell r="MQ172">
            <v>292.76078289413454</v>
          </cell>
          <cell r="MR172">
            <v>293.26175685453416</v>
          </cell>
          <cell r="MS172">
            <v>296.34159677076343</v>
          </cell>
          <cell r="MT172">
            <v>294.0547156381607</v>
          </cell>
          <cell r="MU172">
            <v>293.95272093963627</v>
          </cell>
          <cell r="MV172">
            <v>298.45948668718341</v>
          </cell>
          <cell r="MW172">
            <v>309.68090342092512</v>
          </cell>
          <cell r="MX172">
            <v>310.88384089469906</v>
          </cell>
          <cell r="MY172">
            <v>301.006354306221</v>
          </cell>
          <cell r="MZ172">
            <v>289.29396309232715</v>
          </cell>
          <cell r="NA172">
            <v>294.23870607471468</v>
          </cell>
          <cell r="NB172">
            <v>303.64121735143658</v>
          </cell>
          <cell r="NC172">
            <v>306.43507213258744</v>
          </cell>
          <cell r="ND172">
            <v>311.36081610250471</v>
          </cell>
          <cell r="NE172">
            <v>317.97747218227391</v>
          </cell>
          <cell r="NF172">
            <v>320.48834167242052</v>
          </cell>
          <cell r="NG172">
            <v>320.53233938550949</v>
          </cell>
          <cell r="NH172">
            <v>320.81432472848894</v>
          </cell>
          <cell r="NI172">
            <v>323.05220840787888</v>
          </cell>
          <cell r="NJ172">
            <v>320.91731937503818</v>
          </cell>
          <cell r="NK172">
            <v>316.25056194353101</v>
          </cell>
          <cell r="NL172">
            <v>310.97683606100082</v>
          </cell>
          <cell r="NM172">
            <v>312.02978133106228</v>
          </cell>
          <cell r="NN172">
            <v>320.12436059141163</v>
          </cell>
          <cell r="NO172">
            <v>315.22261537408826</v>
          </cell>
          <cell r="NP172">
            <v>325.8700619416237</v>
          </cell>
          <cell r="NQ172">
            <v>329.33688174343109</v>
          </cell>
          <cell r="NR172">
            <v>325.9920556006432</v>
          </cell>
          <cell r="NS172">
            <v>332.89769665956499</v>
          </cell>
          <cell r="NT172">
            <v>332.761703728199</v>
          </cell>
          <cell r="NU172">
            <v>338.03042987060547</v>
          </cell>
          <cell r="NV172">
            <v>343.24115902757649</v>
          </cell>
          <cell r="NW172">
            <v>345.96601739501949</v>
          </cell>
          <cell r="NX172">
            <v>348.71987425518034</v>
          </cell>
          <cell r="NY172">
            <v>339.14637186622616</v>
          </cell>
          <cell r="NZ172">
            <v>330.67181235647206</v>
          </cell>
          <cell r="OA172">
            <v>330.07684328174588</v>
          </cell>
          <cell r="OB172">
            <v>328.57192150449754</v>
          </cell>
          <cell r="OC172">
            <v>325.9920556006432</v>
          </cell>
          <cell r="OD172">
            <v>325.54307893753054</v>
          </cell>
          <cell r="OE172">
            <v>324.92711095428467</v>
          </cell>
          <cell r="OF172">
            <v>322.04526074695588</v>
          </cell>
          <cell r="OG172">
            <v>319.9533694791794</v>
          </cell>
          <cell r="OH172">
            <v>316.46955056095123</v>
          </cell>
          <cell r="OI172">
            <v>315.52559962558746</v>
          </cell>
          <cell r="OJ172">
            <v>314.02567758846283</v>
          </cell>
          <cell r="OK172">
            <v>326.34203740930553</v>
          </cell>
          <cell r="OL172">
            <v>339.31836292648319</v>
          </cell>
          <cell r="OM172">
            <v>344.32510268640522</v>
          </cell>
          <cell r="ON172">
            <v>343.77613122081755</v>
          </cell>
          <cell r="OO172">
            <v>348.00891120958329</v>
          </cell>
          <cell r="OP172">
            <v>343.31215533733365</v>
          </cell>
          <cell r="OQ172">
            <v>336.3005197877884</v>
          </cell>
          <cell r="OR172">
            <v>321.17430601739881</v>
          </cell>
          <cell r="OS172">
            <v>321.70427847051621</v>
          </cell>
          <cell r="OT172">
            <v>312.87073761987688</v>
          </cell>
          <cell r="OU172">
            <v>300.6903707304001</v>
          </cell>
          <cell r="OV172">
            <v>294.6996821141243</v>
          </cell>
          <cell r="OW172">
            <v>292.47079796695709</v>
          </cell>
          <cell r="OX172">
            <v>296.3255976023674</v>
          </cell>
          <cell r="OY172">
            <v>296.73657624053953</v>
          </cell>
          <cell r="OZ172">
            <v>298.06950695753096</v>
          </cell>
          <cell r="PA172">
            <v>304.86915352582929</v>
          </cell>
          <cell r="PB172">
            <v>286.33811673116685</v>
          </cell>
          <cell r="PC172">
            <v>279.99544641017911</v>
          </cell>
          <cell r="PD172">
            <v>276.83561065196994</v>
          </cell>
          <cell r="PE172">
            <v>271.36889480066299</v>
          </cell>
          <cell r="PF172">
            <v>266.89612728595733</v>
          </cell>
          <cell r="PG172">
            <v>264.76823788928982</v>
          </cell>
          <cell r="PH172">
            <v>261.95338419961928</v>
          </cell>
          <cell r="PI172">
            <v>257.16463310909273</v>
          </cell>
          <cell r="PJ172">
            <v>258.21557848310471</v>
          </cell>
          <cell r="PK172">
            <v>259.37551819181442</v>
          </cell>
          <cell r="PL172">
            <v>257.83459828567504</v>
          </cell>
          <cell r="PM172">
            <v>257.00064163303375</v>
          </cell>
          <cell r="PN172">
            <v>263.61829766082764</v>
          </cell>
          <cell r="PO172">
            <v>268.00506964540483</v>
          </cell>
          <cell r="PP172">
            <v>269.54598955154421</v>
          </cell>
          <cell r="PQ172">
            <v>269.81697546625139</v>
          </cell>
          <cell r="PR172">
            <v>273.08380566310882</v>
          </cell>
          <cell r="PS172">
            <v>267.64208851242068</v>
          </cell>
          <cell r="PT172">
            <v>266.74613508224485</v>
          </cell>
          <cell r="PU172">
            <v>263.89328336763379</v>
          </cell>
          <cell r="PV172">
            <v>258.14058238124846</v>
          </cell>
          <cell r="PW172">
            <v>258.6535557179451</v>
          </cell>
          <cell r="PX172">
            <v>257.09963648748396</v>
          </cell>
          <cell r="PY172">
            <v>254.0617943882942</v>
          </cell>
          <cell r="PZ172">
            <v>253.50282344245909</v>
          </cell>
          <cell r="QA172">
            <v>250.53797754907606</v>
          </cell>
          <cell r="QB172">
            <v>250.23899308967592</v>
          </cell>
          <cell r="QC172">
            <v>248.55808046007155</v>
          </cell>
          <cell r="QD172">
            <v>243.37434989976882</v>
          </cell>
          <cell r="QE172">
            <v>243.10736377716066</v>
          </cell>
          <cell r="QF172">
            <v>243.80832734251021</v>
          </cell>
          <cell r="QG172">
            <v>236.78069262456896</v>
          </cell>
          <cell r="QH172">
            <v>235.39076487016678</v>
          </cell>
          <cell r="QI172">
            <v>236.13172635650636</v>
          </cell>
          <cell r="QJ172">
            <v>241.8584286942482</v>
          </cell>
          <cell r="QK172">
            <v>239.83353394412995</v>
          </cell>
          <cell r="QL172">
            <v>241.30745733261108</v>
          </cell>
          <cell r="QM172">
            <v>238.31061310243606</v>
          </cell>
          <cell r="QN172">
            <v>238.52760182380675</v>
          </cell>
          <cell r="QO172">
            <v>236.8156908054352</v>
          </cell>
          <cell r="QP172">
            <v>237.04667879915237</v>
          </cell>
          <cell r="QQ172">
            <v>236.36571419429777</v>
          </cell>
          <cell r="QR172">
            <v>236.96468306112291</v>
          </cell>
          <cell r="QS172">
            <v>238.07162552452087</v>
          </cell>
          <cell r="QT172">
            <v>242.4833962097168</v>
          </cell>
          <cell r="QU172">
            <v>244.09631237363817</v>
          </cell>
          <cell r="QV172">
            <v>245.30624948358533</v>
          </cell>
          <cell r="QW172">
            <v>250.1000003142357</v>
          </cell>
          <cell r="QX172">
            <v>251.16594490861894</v>
          </cell>
          <cell r="QY172">
            <v>249.67902219581606</v>
          </cell>
          <cell r="QZ172">
            <v>252.37588201856613</v>
          </cell>
          <cell r="RA172">
            <v>255.41272416973112</v>
          </cell>
          <cell r="RB172">
            <v>258.21957827520373</v>
          </cell>
          <cell r="RC172">
            <v>258.11558368062975</v>
          </cell>
          <cell r="RD172">
            <v>258.56756018781664</v>
          </cell>
          <cell r="RE172">
            <v>257.63960842084884</v>
          </cell>
          <cell r="RF172">
            <v>253.43982671689989</v>
          </cell>
          <cell r="RG172">
            <v>251.51792661333084</v>
          </cell>
          <cell r="RH172">
            <v>246.20920254993439</v>
          </cell>
          <cell r="RI172">
            <v>247.21115047073363</v>
          </cell>
          <cell r="RJ172">
            <v>247.72412380743026</v>
          </cell>
          <cell r="RK172">
            <v>248.10310410881044</v>
          </cell>
          <cell r="RL172">
            <v>248.13010270547866</v>
          </cell>
          <cell r="RM172">
            <v>247.54613305902481</v>
          </cell>
          <cell r="RN172">
            <v>248.2330973520279</v>
          </cell>
          <cell r="RO172">
            <v>252.48987609338758</v>
          </cell>
          <cell r="RP172">
            <v>251.27493924331665</v>
          </cell>
          <cell r="RQ172">
            <v>249.97000707101822</v>
          </cell>
          <cell r="RR172">
            <v>249.16604885911943</v>
          </cell>
          <cell r="RS172">
            <v>245.03126377677918</v>
          </cell>
          <cell r="RT172">
            <v>246.02521211338043</v>
          </cell>
          <cell r="RU172">
            <v>243.13036258172988</v>
          </cell>
          <cell r="RV172">
            <v>237.28366648101806</v>
          </cell>
          <cell r="RW172">
            <v>235.92373716735841</v>
          </cell>
          <cell r="RX172">
            <v>235.3267681965828</v>
          </cell>
          <cell r="RY172">
            <v>237.17267225027084</v>
          </cell>
          <cell r="RZ172">
            <v>235.70074875783919</v>
          </cell>
          <cell r="SA172">
            <v>231.13998581695554</v>
          </cell>
          <cell r="SB172">
            <v>226.22424132728577</v>
          </cell>
          <cell r="SC172">
            <v>228.73011107730864</v>
          </cell>
          <cell r="SD172">
            <v>230.09704002714159</v>
          </cell>
          <cell r="SE172">
            <v>232.25192802047729</v>
          </cell>
          <cell r="SF172">
            <v>232.74590234470369</v>
          </cell>
          <cell r="SG172">
            <v>235.95373560810089</v>
          </cell>
          <cell r="SH172">
            <v>236.34371533775328</v>
          </cell>
          <cell r="SI172">
            <v>237.7826405453682</v>
          </cell>
          <cell r="SJ172">
            <v>239.58954662609102</v>
          </cell>
          <cell r="SK172">
            <v>241.84742926597596</v>
          </cell>
          <cell r="SL172">
            <v>240.62749267578124</v>
          </cell>
          <cell r="SM172">
            <v>240.22751346588134</v>
          </cell>
          <cell r="SN172">
            <v>238.65859501504897</v>
          </cell>
          <cell r="SO172">
            <v>241.98042235326767</v>
          </cell>
          <cell r="SP172">
            <v>242.2984058251381</v>
          </cell>
          <cell r="SQ172">
            <v>241.71243628263474</v>
          </cell>
          <cell r="SR172">
            <v>239.11957105445862</v>
          </cell>
          <cell r="SS172">
            <v>241.98942188549043</v>
          </cell>
        </row>
        <row r="173">
          <cell r="B173" t="str">
            <v>AKFAST 3 7/8 10/05/78 nc-23</v>
          </cell>
          <cell r="C173" t="str">
            <v>XS1788973573</v>
          </cell>
          <cell r="D173">
            <v>391.5401585044861</v>
          </cell>
          <cell r="E173">
            <v>390.88611637878415</v>
          </cell>
          <cell r="F173">
            <v>397.03270581817623</v>
          </cell>
          <cell r="G173">
            <v>397.25574322509766</v>
          </cell>
          <cell r="H173">
            <v>400.85749594497679</v>
          </cell>
          <cell r="I173">
            <v>403.81525326919558</v>
          </cell>
          <cell r="J173">
            <v>403.95791683578494</v>
          </cell>
          <cell r="K173">
            <v>402.45191200256346</v>
          </cell>
          <cell r="L173">
            <v>400.40941178512577</v>
          </cell>
          <cell r="M173">
            <v>397.82840683746338</v>
          </cell>
          <cell r="N173">
            <v>399.02999575042725</v>
          </cell>
          <cell r="O173">
            <v>400.86754267501829</v>
          </cell>
          <cell r="P173">
            <v>393.5203689956665</v>
          </cell>
          <cell r="Q173">
            <v>392.14698099899289</v>
          </cell>
          <cell r="R173">
            <v>379.37155907821659</v>
          </cell>
          <cell r="S173">
            <v>369.24545986938477</v>
          </cell>
          <cell r="T173">
            <v>387.1557655143738</v>
          </cell>
          <cell r="U173">
            <v>383.00847535324095</v>
          </cell>
          <cell r="V173">
            <v>380.06779747009278</v>
          </cell>
          <cell r="W173">
            <v>362.37148717498775</v>
          </cell>
          <cell r="X173">
            <v>346.84928926086423</v>
          </cell>
          <cell r="Y173">
            <v>342.74921873092649</v>
          </cell>
          <cell r="Z173">
            <v>357.32903336715697</v>
          </cell>
          <cell r="AA173">
            <v>391.43265849304203</v>
          </cell>
          <cell r="AB173">
            <v>400.0778696937561</v>
          </cell>
          <cell r="AC173">
            <v>414.52707683944703</v>
          </cell>
          <cell r="AD173">
            <v>418.94763805770879</v>
          </cell>
          <cell r="AE173">
            <v>419.85385310745238</v>
          </cell>
          <cell r="AF173">
            <v>411.81747374725342</v>
          </cell>
          <cell r="AG173">
            <v>412.60513738250728</v>
          </cell>
          <cell r="AH173">
            <v>431.80443849182126</v>
          </cell>
          <cell r="AI173">
            <v>452.51979116439821</v>
          </cell>
          <cell r="AJ173">
            <v>452.67953417205814</v>
          </cell>
          <cell r="AK173">
            <v>454.74815588760373</v>
          </cell>
          <cell r="AL173">
            <v>459.55350686645505</v>
          </cell>
          <cell r="AM173">
            <v>463.94694191360475</v>
          </cell>
          <cell r="AN173">
            <v>468.04500309753416</v>
          </cell>
          <cell r="AO173">
            <v>468.83869477081299</v>
          </cell>
          <cell r="AP173">
            <v>469.76098458862305</v>
          </cell>
          <cell r="AQ173">
            <v>454.49899698257445</v>
          </cell>
          <cell r="AR173">
            <v>450.97761810302734</v>
          </cell>
          <cell r="AS173">
            <v>447.85911309814452</v>
          </cell>
          <cell r="AT173">
            <v>444.80088847351078</v>
          </cell>
          <cell r="AU173">
            <v>446.60528118896485</v>
          </cell>
          <cell r="AV173">
            <v>447.27338873672483</v>
          </cell>
          <cell r="AW173">
            <v>449.84937031936647</v>
          </cell>
          <cell r="AX173">
            <v>449.9357721977234</v>
          </cell>
          <cell r="AY173">
            <v>433.7615415039063</v>
          </cell>
          <cell r="AZ173">
            <v>431.6256066970825</v>
          </cell>
          <cell r="BA173">
            <v>426.71878374481201</v>
          </cell>
          <cell r="BB173">
            <v>422.70712443923946</v>
          </cell>
          <cell r="BC173">
            <v>448.33130941009517</v>
          </cell>
          <cell r="BD173">
            <v>450.12766474151613</v>
          </cell>
          <cell r="BE173">
            <v>476.40689651107783</v>
          </cell>
          <cell r="BF173">
            <v>485.30227128982546</v>
          </cell>
          <cell r="BG173">
            <v>488.63678099060058</v>
          </cell>
          <cell r="BH173">
            <v>490.29449144744876</v>
          </cell>
          <cell r="BI173">
            <v>499.90117471313476</v>
          </cell>
          <cell r="BJ173">
            <v>504.77283411026002</v>
          </cell>
          <cell r="BK173">
            <v>511.23489087295536</v>
          </cell>
          <cell r="BL173">
            <v>586.41557644653324</v>
          </cell>
          <cell r="BM173">
            <v>631.2059083175659</v>
          </cell>
          <cell r="BN173">
            <v>695.97818156814571</v>
          </cell>
          <cell r="BO173">
            <v>735.81346618270868</v>
          </cell>
          <cell r="BP173">
            <v>740.28827974319461</v>
          </cell>
          <cell r="BQ173">
            <v>730.83933013916021</v>
          </cell>
          <cell r="BR173">
            <v>733.28269488525382</v>
          </cell>
          <cell r="BS173">
            <v>745.71954200363155</v>
          </cell>
          <cell r="BT173">
            <v>750.12101443481436</v>
          </cell>
          <cell r="BU173">
            <v>754.82489344024657</v>
          </cell>
          <cell r="BV173">
            <v>769.73022212982175</v>
          </cell>
          <cell r="BW173">
            <v>745.27648120880121</v>
          </cell>
          <cell r="BX173">
            <v>845.97184239578246</v>
          </cell>
          <cell r="BY173">
            <v>848.05754355239878</v>
          </cell>
          <cell r="BZ173">
            <v>825.93062530899056</v>
          </cell>
          <cell r="CA173">
            <v>841.11424842071528</v>
          </cell>
          <cell r="CB173">
            <v>841.94511299514772</v>
          </cell>
          <cell r="CC173">
            <v>709.21575307083128</v>
          </cell>
          <cell r="CD173">
            <v>610.55987808227542</v>
          </cell>
          <cell r="CE173">
            <v>501.56290386199953</v>
          </cell>
          <cell r="CF173">
            <v>467.11969926071168</v>
          </cell>
          <cell r="CG173">
            <v>391.76620993041996</v>
          </cell>
          <cell r="CH173">
            <v>389.02043861007689</v>
          </cell>
          <cell r="CI173">
            <v>401.5808605079651</v>
          </cell>
          <cell r="CJ173">
            <v>305.53613065719605</v>
          </cell>
          <cell r="CK173">
            <v>261.71329888916011</v>
          </cell>
          <cell r="CL173">
            <v>253.69098495101929</v>
          </cell>
          <cell r="CM173">
            <v>258.52647611999515</v>
          </cell>
          <cell r="CN173">
            <v>280.85734298324581</v>
          </cell>
          <cell r="CO173">
            <v>278.77566051864625</v>
          </cell>
          <cell r="CP173">
            <v>242.52504918289185</v>
          </cell>
          <cell r="CQ173">
            <v>218.43499988937378</v>
          </cell>
          <cell r="CR173">
            <v>209.47834005737303</v>
          </cell>
          <cell r="CS173">
            <v>198.3425444793701</v>
          </cell>
          <cell r="CT173">
            <v>182.23462220382692</v>
          </cell>
          <cell r="CU173">
            <v>183.47036999893189</v>
          </cell>
          <cell r="CV173">
            <v>184.95326735305784</v>
          </cell>
          <cell r="CW173">
            <v>186.3819123649597</v>
          </cell>
          <cell r="CX173">
            <v>185.75801042938232</v>
          </cell>
          <cell r="CY173">
            <v>187.88992654418945</v>
          </cell>
          <cell r="CZ173">
            <v>188.3430340690613</v>
          </cell>
          <cell r="DA173">
            <v>188.32997332000733</v>
          </cell>
          <cell r="DB173">
            <v>190.45586139678954</v>
          </cell>
          <cell r="DC173">
            <v>195.74144607162475</v>
          </cell>
          <cell r="DD173">
            <v>206.22520886993408</v>
          </cell>
          <cell r="DE173">
            <v>204.56950775909422</v>
          </cell>
          <cell r="DF173">
            <v>209.46226528930663</v>
          </cell>
          <cell r="DG173">
            <v>212.75960208892823</v>
          </cell>
          <cell r="DH173">
            <v>219.87971966934205</v>
          </cell>
          <cell r="DI173">
            <v>220.36497673034668</v>
          </cell>
          <cell r="DJ173">
            <v>219.30102801895143</v>
          </cell>
          <cell r="DK173">
            <v>213.24284980392457</v>
          </cell>
          <cell r="DL173">
            <v>215.69827062606811</v>
          </cell>
          <cell r="DM173">
            <v>217.10280348587034</v>
          </cell>
          <cell r="DN173">
            <v>205.2928723220825</v>
          </cell>
          <cell r="DO173">
            <v>203.34581604003907</v>
          </cell>
          <cell r="DP173">
            <v>200.66434379196167</v>
          </cell>
          <cell r="DQ173">
            <v>199.84252127456665</v>
          </cell>
          <cell r="DR173">
            <v>199.63254461669922</v>
          </cell>
          <cell r="DS173">
            <v>200.35791852569579</v>
          </cell>
          <cell r="DT173">
            <v>214.97088737106324</v>
          </cell>
          <cell r="DU173">
            <v>227.41577187347411</v>
          </cell>
          <cell r="DV173">
            <v>229.32364590835573</v>
          </cell>
          <cell r="DW173">
            <v>229.97668336105349</v>
          </cell>
          <cell r="DX173">
            <v>231.4686227722168</v>
          </cell>
          <cell r="DY173">
            <v>231.15416012191773</v>
          </cell>
          <cell r="DZ173">
            <v>235.30245495605467</v>
          </cell>
          <cell r="EA173">
            <v>230.9682956161499</v>
          </cell>
          <cell r="EB173">
            <v>229.2734122581482</v>
          </cell>
          <cell r="EC173">
            <v>228.3541364593506</v>
          </cell>
          <cell r="ED173">
            <v>222.51497695922851</v>
          </cell>
          <cell r="EE173">
            <v>221.49322451400755</v>
          </cell>
          <cell r="EF173">
            <v>221.26014037704468</v>
          </cell>
          <cell r="EG173">
            <v>223.68943970108032</v>
          </cell>
          <cell r="EH173">
            <v>224.26813135147094</v>
          </cell>
          <cell r="EI173">
            <v>224.96236039733887</v>
          </cell>
          <cell r="EJ173">
            <v>225.58425298690796</v>
          </cell>
          <cell r="EK173">
            <v>225.92986050033568</v>
          </cell>
          <cell r="EL173">
            <v>227.98642613983154</v>
          </cell>
          <cell r="EM173">
            <v>229.3909589996338</v>
          </cell>
          <cell r="EN173">
            <v>229.6401179046631</v>
          </cell>
          <cell r="EO173">
            <v>231.04264141845701</v>
          </cell>
          <cell r="EP173">
            <v>239.29402080154421</v>
          </cell>
          <cell r="EQ173">
            <v>240.89747891616821</v>
          </cell>
          <cell r="ER173">
            <v>238.58070296859742</v>
          </cell>
          <cell r="ES173">
            <v>238.00301599121093</v>
          </cell>
          <cell r="ET173">
            <v>244.3344652633667</v>
          </cell>
          <cell r="EU173">
            <v>248.59126478195191</v>
          </cell>
          <cell r="EV173">
            <v>252.4009848136902</v>
          </cell>
          <cell r="EW173">
            <v>251.84138195037841</v>
          </cell>
          <cell r="EX173">
            <v>243.90948858261109</v>
          </cell>
          <cell r="EY173">
            <v>246.80194216156005</v>
          </cell>
          <cell r="EZ173">
            <v>248.04673201370238</v>
          </cell>
          <cell r="FA173">
            <v>247.37058708190918</v>
          </cell>
          <cell r="FB173">
            <v>245.86860094070434</v>
          </cell>
          <cell r="FC173">
            <v>249.24631158065796</v>
          </cell>
          <cell r="FD173">
            <v>254.16016724395752</v>
          </cell>
          <cell r="FE173">
            <v>254.57610186767579</v>
          </cell>
          <cell r="FF173">
            <v>254.18227005004883</v>
          </cell>
          <cell r="FG173">
            <v>248.00554042053224</v>
          </cell>
          <cell r="FH173">
            <v>244.99855411911011</v>
          </cell>
          <cell r="FI173">
            <v>242.29196504592895</v>
          </cell>
          <cell r="FJ173">
            <v>235.00507174682619</v>
          </cell>
          <cell r="FK173">
            <v>230.0249076652527</v>
          </cell>
          <cell r="FL173">
            <v>225.11908938598634</v>
          </cell>
          <cell r="FM173">
            <v>217.32985958480833</v>
          </cell>
          <cell r="FN173">
            <v>210.21074667739867</v>
          </cell>
          <cell r="FO173">
            <v>203.13182069015505</v>
          </cell>
          <cell r="FP173">
            <v>205.80425088119509</v>
          </cell>
          <cell r="FQ173">
            <v>205.66259198760986</v>
          </cell>
          <cell r="FR173">
            <v>210.46693829345702</v>
          </cell>
          <cell r="FS173">
            <v>213.68992929077149</v>
          </cell>
          <cell r="FT173">
            <v>214.03754615020753</v>
          </cell>
          <cell r="FU173">
            <v>211.92170480346681</v>
          </cell>
          <cell r="FV173">
            <v>210.47698502349851</v>
          </cell>
          <cell r="FW173">
            <v>209.32261574172972</v>
          </cell>
          <cell r="FX173">
            <v>209.79883074569702</v>
          </cell>
          <cell r="FY173">
            <v>212.20602726364135</v>
          </cell>
          <cell r="FZ173">
            <v>213.89186856460572</v>
          </cell>
          <cell r="GA173">
            <v>212.88317686843871</v>
          </cell>
          <cell r="GB173">
            <v>214.79908828735353</v>
          </cell>
          <cell r="GC173">
            <v>216.99329412841797</v>
          </cell>
          <cell r="GD173">
            <v>218.70827094650269</v>
          </cell>
          <cell r="GE173">
            <v>220.72163564682006</v>
          </cell>
          <cell r="GF173">
            <v>224.48413604736328</v>
          </cell>
          <cell r="GG173">
            <v>227.67799152755737</v>
          </cell>
          <cell r="GH173">
            <v>227.66593545150758</v>
          </cell>
          <cell r="GI173">
            <v>233.4166837272644</v>
          </cell>
          <cell r="GJ173">
            <v>236.49299246597289</v>
          </cell>
          <cell r="GK173">
            <v>236.90088970565796</v>
          </cell>
          <cell r="GL173">
            <v>233.59551552200315</v>
          </cell>
          <cell r="GM173">
            <v>233.50208093261719</v>
          </cell>
          <cell r="GN173">
            <v>234.29979129791261</v>
          </cell>
          <cell r="GO173">
            <v>226.4342063484192</v>
          </cell>
          <cell r="GP173">
            <v>223.48448640823364</v>
          </cell>
          <cell r="GQ173">
            <v>225.28686977767944</v>
          </cell>
          <cell r="GR173">
            <v>225.03168283462526</v>
          </cell>
          <cell r="GS173">
            <v>226.00420630264281</v>
          </cell>
          <cell r="GT173">
            <v>226.02530443572996</v>
          </cell>
          <cell r="GU173">
            <v>221.03308427810668</v>
          </cell>
          <cell r="GV173">
            <v>215.49733602523804</v>
          </cell>
          <cell r="GW173">
            <v>212.97158809280396</v>
          </cell>
          <cell r="GX173">
            <v>217.3047427597046</v>
          </cell>
          <cell r="GY173">
            <v>221.26415906906129</v>
          </cell>
          <cell r="GZ173">
            <v>215.85198559570313</v>
          </cell>
          <cell r="HA173">
            <v>212.15277959442139</v>
          </cell>
          <cell r="HB173">
            <v>207.89899409484863</v>
          </cell>
          <cell r="HC173">
            <v>213.89488258361817</v>
          </cell>
          <cell r="HD173">
            <v>229.37488423156736</v>
          </cell>
          <cell r="HE173">
            <v>228.31294486618043</v>
          </cell>
          <cell r="HF173">
            <v>227.03299145889284</v>
          </cell>
          <cell r="HG173">
            <v>228.02560838699341</v>
          </cell>
          <cell r="HH173">
            <v>227.24598213577269</v>
          </cell>
          <cell r="HI173">
            <v>231.66754802703858</v>
          </cell>
          <cell r="HJ173">
            <v>233.59652019500732</v>
          </cell>
          <cell r="HK173">
            <v>230.73621615219116</v>
          </cell>
          <cell r="HL173">
            <v>229.89530484771728</v>
          </cell>
          <cell r="HM173">
            <v>229.77474408721923</v>
          </cell>
          <cell r="HN173">
            <v>229.83502446746826</v>
          </cell>
          <cell r="HO173">
            <v>228.52091217803954</v>
          </cell>
          <cell r="HP173">
            <v>227.35046812820434</v>
          </cell>
          <cell r="HQ173">
            <v>227.28014101791382</v>
          </cell>
          <cell r="HR173">
            <v>232.73953412246706</v>
          </cell>
          <cell r="HS173">
            <v>243.5729231262207</v>
          </cell>
          <cell r="HT173">
            <v>253.75327467727661</v>
          </cell>
          <cell r="HU173">
            <v>257.42033114242554</v>
          </cell>
          <cell r="HV173">
            <v>265.66266846847537</v>
          </cell>
          <cell r="HW173">
            <v>267.73229485702518</v>
          </cell>
          <cell r="HX173">
            <v>261.1295838737488</v>
          </cell>
          <cell r="HY173">
            <v>260.0033454360962</v>
          </cell>
          <cell r="HZ173">
            <v>260.88142964172363</v>
          </cell>
          <cell r="IA173">
            <v>263.54783179473878</v>
          </cell>
          <cell r="IB173">
            <v>264.36764496612545</v>
          </cell>
          <cell r="IC173">
            <v>269.15692117691037</v>
          </cell>
          <cell r="ID173">
            <v>270.21283250427246</v>
          </cell>
          <cell r="IE173">
            <v>280.6353102493286</v>
          </cell>
          <cell r="IF173">
            <v>271.12206157302853</v>
          </cell>
          <cell r="IG173">
            <v>264.75846276473999</v>
          </cell>
          <cell r="IH173">
            <v>262.49292514038086</v>
          </cell>
          <cell r="II173">
            <v>259.49498089599609</v>
          </cell>
          <cell r="IJ173">
            <v>255.75257395553587</v>
          </cell>
          <cell r="IK173">
            <v>257.69762089157109</v>
          </cell>
          <cell r="IL173">
            <v>261.15470069885254</v>
          </cell>
          <cell r="IM173">
            <v>266.90444430160522</v>
          </cell>
          <cell r="IN173">
            <v>273.29717862701415</v>
          </cell>
          <cell r="IO173">
            <v>276.33229577255253</v>
          </cell>
          <cell r="IP173">
            <v>274.49474884796143</v>
          </cell>
          <cell r="IQ173">
            <v>275.13472555160524</v>
          </cell>
          <cell r="IR173">
            <v>268.08091638946536</v>
          </cell>
          <cell r="IS173">
            <v>265.1633459854126</v>
          </cell>
          <cell r="IT173">
            <v>266.79393027114867</v>
          </cell>
          <cell r="IU173">
            <v>264.1787664413452</v>
          </cell>
          <cell r="IV173">
            <v>263.63121965408322</v>
          </cell>
          <cell r="IW173">
            <v>273.2660337638855</v>
          </cell>
          <cell r="IX173">
            <v>279.69995968246462</v>
          </cell>
          <cell r="IY173">
            <v>273.20273936462405</v>
          </cell>
          <cell r="IZ173">
            <v>268.84647721862791</v>
          </cell>
          <cell r="JA173">
            <v>273.25699170684811</v>
          </cell>
          <cell r="JB173">
            <v>278.51243619155883</v>
          </cell>
          <cell r="JC173">
            <v>283.48355821609499</v>
          </cell>
          <cell r="JD173">
            <v>283.48556756210326</v>
          </cell>
          <cell r="JE173">
            <v>291.69776469802855</v>
          </cell>
          <cell r="JF173">
            <v>297.08080265426639</v>
          </cell>
          <cell r="JG173">
            <v>297.55601298522953</v>
          </cell>
          <cell r="JH173">
            <v>296.10024180221558</v>
          </cell>
          <cell r="JI173">
            <v>294.1230453300476</v>
          </cell>
          <cell r="JJ173">
            <v>292.03834884643555</v>
          </cell>
          <cell r="JK173">
            <v>293.59056863784792</v>
          </cell>
          <cell r="JL173">
            <v>296.94718114471431</v>
          </cell>
          <cell r="JM173">
            <v>304.86400441741944</v>
          </cell>
          <cell r="JN173">
            <v>314.52092133331297</v>
          </cell>
          <cell r="JO173">
            <v>315.87823456192018</v>
          </cell>
          <cell r="JP173">
            <v>317.45456650543213</v>
          </cell>
          <cell r="JQ173">
            <v>316.51218322753908</v>
          </cell>
          <cell r="JR173">
            <v>308.49388798141484</v>
          </cell>
          <cell r="JS173">
            <v>317.82529084396361</v>
          </cell>
          <cell r="JT173">
            <v>333.29725510787966</v>
          </cell>
          <cell r="JU173">
            <v>340.72580730056762</v>
          </cell>
          <cell r="JV173">
            <v>352.30667301940917</v>
          </cell>
          <cell r="JW173">
            <v>357.44055207061768</v>
          </cell>
          <cell r="JX173">
            <v>364.5445948829651</v>
          </cell>
          <cell r="JY173">
            <v>362.53625354766848</v>
          </cell>
          <cell r="JZ173">
            <v>360.62335614776612</v>
          </cell>
          <cell r="KA173">
            <v>363.67354338836674</v>
          </cell>
          <cell r="KB173">
            <v>360.63943091583252</v>
          </cell>
          <cell r="KC173">
            <v>361.52354315948486</v>
          </cell>
          <cell r="KD173">
            <v>359.53027191925048</v>
          </cell>
          <cell r="KE173">
            <v>360.3279822845459</v>
          </cell>
          <cell r="KF173">
            <v>347.68819121932984</v>
          </cell>
          <cell r="KG173">
            <v>345.75118166732784</v>
          </cell>
          <cell r="KH173">
            <v>345.79940597152705</v>
          </cell>
          <cell r="KI173">
            <v>344.69527033996582</v>
          </cell>
          <cell r="KJ173">
            <v>343.78905529022217</v>
          </cell>
          <cell r="KK173">
            <v>345.26994329833985</v>
          </cell>
          <cell r="KL173">
            <v>345.29506012344365</v>
          </cell>
          <cell r="KM173">
            <v>344.86104138565065</v>
          </cell>
          <cell r="KN173">
            <v>329.56991826248168</v>
          </cell>
          <cell r="KO173">
            <v>333.33141399002074</v>
          </cell>
          <cell r="KP173">
            <v>317.47064127349859</v>
          </cell>
          <cell r="KQ173">
            <v>302.53014902877806</v>
          </cell>
          <cell r="KR173">
            <v>294.38225096511837</v>
          </cell>
          <cell r="KS173">
            <v>290.53636270523072</v>
          </cell>
          <cell r="KT173">
            <v>289.66732055664062</v>
          </cell>
          <cell r="KU173">
            <v>291.14017118072508</v>
          </cell>
          <cell r="KV173">
            <v>296.65683064651489</v>
          </cell>
          <cell r="KW173">
            <v>296.8989568405151</v>
          </cell>
          <cell r="KX173">
            <v>293.94521820831295</v>
          </cell>
          <cell r="KY173">
            <v>293.45091909027099</v>
          </cell>
          <cell r="KZ173">
            <v>292.32568532562254</v>
          </cell>
          <cell r="LA173">
            <v>296.24089602279662</v>
          </cell>
          <cell r="LB173">
            <v>294.14414346313475</v>
          </cell>
          <cell r="LC173">
            <v>292.48040496826172</v>
          </cell>
          <cell r="LD173">
            <v>294.14514813613891</v>
          </cell>
          <cell r="LE173">
            <v>296.84369982528688</v>
          </cell>
          <cell r="LF173">
            <v>310.09433207702637</v>
          </cell>
          <cell r="LG173">
            <v>315.40905226898195</v>
          </cell>
          <cell r="LH173">
            <v>312.45129494476316</v>
          </cell>
          <cell r="LI173">
            <v>312.04942574310303</v>
          </cell>
          <cell r="LJ173">
            <v>311.16933219146728</v>
          </cell>
          <cell r="LK173">
            <v>312.95564079284668</v>
          </cell>
          <cell r="LL173">
            <v>313.74229975509644</v>
          </cell>
          <cell r="LM173">
            <v>322.5221371383667</v>
          </cell>
          <cell r="LN173">
            <v>324.93234767532346</v>
          </cell>
          <cell r="LO173">
            <v>332.15192788314823</v>
          </cell>
          <cell r="LP173">
            <v>335.73559648895264</v>
          </cell>
          <cell r="LQ173">
            <v>340.82828394699095</v>
          </cell>
          <cell r="LR173">
            <v>336.62372742462156</v>
          </cell>
          <cell r="LS173">
            <v>340.93076059341433</v>
          </cell>
          <cell r="LT173">
            <v>337.18835365295411</v>
          </cell>
          <cell r="LU173">
            <v>333.49115699768066</v>
          </cell>
          <cell r="LV173">
            <v>327.94737136077885</v>
          </cell>
          <cell r="LW173">
            <v>322.12730064773564</v>
          </cell>
          <cell r="LX173">
            <v>331.12917076492312</v>
          </cell>
          <cell r="LY173">
            <v>339.90900814819332</v>
          </cell>
          <cell r="LZ173">
            <v>340.87349423217773</v>
          </cell>
          <cell r="MA173">
            <v>342.2428635368347</v>
          </cell>
          <cell r="MB173">
            <v>345.74515362930299</v>
          </cell>
          <cell r="MC173">
            <v>351.28190655517579</v>
          </cell>
          <cell r="MD173">
            <v>356.63982768630979</v>
          </cell>
          <cell r="ME173">
            <v>354.76309851455687</v>
          </cell>
          <cell r="MF173">
            <v>346.62725652694701</v>
          </cell>
          <cell r="MG173">
            <v>341.41099428939816</v>
          </cell>
          <cell r="MH173">
            <v>341.76463918685914</v>
          </cell>
          <cell r="MI173">
            <v>342.09316725921633</v>
          </cell>
          <cell r="MJ173">
            <v>342.40361121749874</v>
          </cell>
          <cell r="MK173">
            <v>342.28305045700068</v>
          </cell>
          <cell r="ML173">
            <v>348.81844834899903</v>
          </cell>
          <cell r="MM173">
            <v>356.13950053024291</v>
          </cell>
          <cell r="MN173">
            <v>358.06746802520752</v>
          </cell>
          <cell r="MO173">
            <v>356.02195378875729</v>
          </cell>
          <cell r="MP173">
            <v>356.62676693725587</v>
          </cell>
          <cell r="MQ173">
            <v>355.53368270874023</v>
          </cell>
          <cell r="MR173">
            <v>355.29055184173581</v>
          </cell>
          <cell r="MS173">
            <v>355.792888343811</v>
          </cell>
          <cell r="MT173">
            <v>358.72351949691773</v>
          </cell>
          <cell r="MU173">
            <v>360.62536549377438</v>
          </cell>
          <cell r="MV173">
            <v>365.61055294036868</v>
          </cell>
          <cell r="MW173">
            <v>373.65999304962162</v>
          </cell>
          <cell r="MX173">
            <v>375.39405865478517</v>
          </cell>
          <cell r="MY173">
            <v>371.06793669891357</v>
          </cell>
          <cell r="MZ173">
            <v>365.31116038513187</v>
          </cell>
          <cell r="NA173">
            <v>371.60443208312984</v>
          </cell>
          <cell r="NB173">
            <v>386.93574212646485</v>
          </cell>
          <cell r="NC173">
            <v>390.08438732147215</v>
          </cell>
          <cell r="ND173">
            <v>392.17008847808836</v>
          </cell>
          <cell r="NE173">
            <v>401.17999597930913</v>
          </cell>
          <cell r="NF173">
            <v>404.12268320846556</v>
          </cell>
          <cell r="NG173">
            <v>403.77908504104613</v>
          </cell>
          <cell r="NH173">
            <v>403.85242617034913</v>
          </cell>
          <cell r="NI173">
            <v>406.35406195068362</v>
          </cell>
          <cell r="NJ173">
            <v>404.29749631118773</v>
          </cell>
          <cell r="NK173">
            <v>400.03065006256105</v>
          </cell>
          <cell r="NL173">
            <v>396.02401412200931</v>
          </cell>
          <cell r="NM173">
            <v>397.89571992874147</v>
          </cell>
          <cell r="NN173">
            <v>406.86343116378782</v>
          </cell>
          <cell r="NO173">
            <v>413.34156269454957</v>
          </cell>
          <cell r="NP173">
            <v>426.09689115524293</v>
          </cell>
          <cell r="NQ173">
            <v>427.4662604598999</v>
          </cell>
          <cell r="NR173">
            <v>425.20474152755736</v>
          </cell>
          <cell r="NS173">
            <v>429.18525597000126</v>
          </cell>
          <cell r="NT173">
            <v>432.72371429061889</v>
          </cell>
          <cell r="NU173">
            <v>443.42448645782474</v>
          </cell>
          <cell r="NV173">
            <v>449.5489730911255</v>
          </cell>
          <cell r="NW173">
            <v>453.79170718765255</v>
          </cell>
          <cell r="NX173">
            <v>454.79035215377809</v>
          </cell>
          <cell r="NY173">
            <v>446.87352888107301</v>
          </cell>
          <cell r="NZ173">
            <v>441.41112175750732</v>
          </cell>
          <cell r="OA173">
            <v>439.95233655548094</v>
          </cell>
          <cell r="OB173">
            <v>437.79831763458253</v>
          </cell>
          <cell r="OC173">
            <v>435.93163519287111</v>
          </cell>
          <cell r="OD173">
            <v>435.66238282775879</v>
          </cell>
          <cell r="OE173">
            <v>434.73306029891967</v>
          </cell>
          <cell r="OF173">
            <v>433.69623775863647</v>
          </cell>
          <cell r="OG173">
            <v>433.94338731765748</v>
          </cell>
          <cell r="OH173">
            <v>429.73581677627567</v>
          </cell>
          <cell r="OI173">
            <v>428.22378390502934</v>
          </cell>
          <cell r="OJ173">
            <v>427.63504552459716</v>
          </cell>
          <cell r="OK173">
            <v>438.21827095031739</v>
          </cell>
          <cell r="OL173">
            <v>457.3522683143616</v>
          </cell>
          <cell r="OM173">
            <v>462.68708196640017</v>
          </cell>
          <cell r="ON173">
            <v>461.67135755920413</v>
          </cell>
          <cell r="OO173">
            <v>464.0363578109741</v>
          </cell>
          <cell r="OP173">
            <v>461.01430141448975</v>
          </cell>
          <cell r="OQ173">
            <v>451.98329578018183</v>
          </cell>
          <cell r="OR173">
            <v>448.13539817428585</v>
          </cell>
          <cell r="OS173">
            <v>451.54324900436399</v>
          </cell>
          <cell r="OT173">
            <v>422.82467118072509</v>
          </cell>
          <cell r="OU173">
            <v>403.42644481658937</v>
          </cell>
          <cell r="OV173">
            <v>393.61882695007324</v>
          </cell>
          <cell r="OW173">
            <v>388.79539185714725</v>
          </cell>
          <cell r="OX173">
            <v>392.55286889266966</v>
          </cell>
          <cell r="OY173">
            <v>397.14623386764526</v>
          </cell>
          <cell r="OZ173">
            <v>398.12679471969602</v>
          </cell>
          <cell r="PA173">
            <v>407.97962287139893</v>
          </cell>
          <cell r="PB173">
            <v>394.37132703018187</v>
          </cell>
          <cell r="PC173">
            <v>388.39050863647464</v>
          </cell>
          <cell r="PD173">
            <v>380.06377877807614</v>
          </cell>
          <cell r="PE173">
            <v>371.68681526947023</v>
          </cell>
          <cell r="PF173">
            <v>367.71534288406372</v>
          </cell>
          <cell r="PG173">
            <v>364.53052946090696</v>
          </cell>
          <cell r="PH173">
            <v>361.94550582122804</v>
          </cell>
          <cell r="PI173">
            <v>358.27844935607914</v>
          </cell>
          <cell r="PJ173">
            <v>360.12101964569092</v>
          </cell>
          <cell r="PK173">
            <v>365.08410428619385</v>
          </cell>
          <cell r="PL173">
            <v>366.89954840469358</v>
          </cell>
          <cell r="PM173">
            <v>367.87106719970706</v>
          </cell>
          <cell r="PN173">
            <v>374.11912861251835</v>
          </cell>
          <cell r="PO173">
            <v>377.10501678085325</v>
          </cell>
          <cell r="PP173">
            <v>382.49006408309936</v>
          </cell>
          <cell r="PQ173">
            <v>383.42440997695923</v>
          </cell>
          <cell r="PR173">
            <v>385.94513454437254</v>
          </cell>
          <cell r="PS173">
            <v>380.85947979736329</v>
          </cell>
          <cell r="PT173">
            <v>379.84777408218383</v>
          </cell>
          <cell r="PU173">
            <v>378.01022715759279</v>
          </cell>
          <cell r="PV173">
            <v>372.25345084381104</v>
          </cell>
          <cell r="PW173">
            <v>373.99555383300776</v>
          </cell>
          <cell r="PX173">
            <v>371.98620782470698</v>
          </cell>
          <cell r="PY173">
            <v>366.61623061752317</v>
          </cell>
          <cell r="PZ173">
            <v>364.50641730880733</v>
          </cell>
          <cell r="QA173">
            <v>362.36244511795047</v>
          </cell>
          <cell r="QB173">
            <v>359.03396345520019</v>
          </cell>
          <cell r="QC173">
            <v>357.60531844329836</v>
          </cell>
          <cell r="QD173">
            <v>351.3150607643127</v>
          </cell>
          <cell r="QE173">
            <v>351.5812991104126</v>
          </cell>
          <cell r="QF173">
            <v>349.77087835693362</v>
          </cell>
          <cell r="QG173">
            <v>343.97291044998167</v>
          </cell>
          <cell r="QH173">
            <v>342.37347102737425</v>
          </cell>
          <cell r="QI173">
            <v>344.63498995971679</v>
          </cell>
          <cell r="QJ173">
            <v>349.07463996505737</v>
          </cell>
          <cell r="QK173">
            <v>345.55627510452274</v>
          </cell>
          <cell r="QL173">
            <v>347.92228002929687</v>
          </cell>
          <cell r="QM173">
            <v>344.46218620300294</v>
          </cell>
          <cell r="QN173">
            <v>344.61791051864623</v>
          </cell>
          <cell r="QO173">
            <v>343.68055060577393</v>
          </cell>
          <cell r="QP173">
            <v>344.71234978103638</v>
          </cell>
          <cell r="QQ173">
            <v>338.73555007934573</v>
          </cell>
          <cell r="QR173">
            <v>338.71344727325436</v>
          </cell>
          <cell r="QS173">
            <v>342.62162525939942</v>
          </cell>
          <cell r="QT173">
            <v>347.34459305191041</v>
          </cell>
          <cell r="QU173">
            <v>363.04461808776853</v>
          </cell>
          <cell r="QV173">
            <v>365.3041276741028</v>
          </cell>
          <cell r="QW173">
            <v>377.57721309280396</v>
          </cell>
          <cell r="QX173">
            <v>381.14882562255855</v>
          </cell>
          <cell r="QY173">
            <v>381.86917616653443</v>
          </cell>
          <cell r="QZ173">
            <v>387.0201346588135</v>
          </cell>
          <cell r="RA173">
            <v>389.76691065216067</v>
          </cell>
          <cell r="RB173">
            <v>391.0066771392822</v>
          </cell>
          <cell r="RC173">
            <v>388.42165349960328</v>
          </cell>
          <cell r="RD173">
            <v>387.81985437011718</v>
          </cell>
          <cell r="RE173">
            <v>386.12095232009887</v>
          </cell>
          <cell r="RF173">
            <v>384.76062507247923</v>
          </cell>
          <cell r="RG173">
            <v>380.50081153488156</v>
          </cell>
          <cell r="RH173">
            <v>373.73132483291624</v>
          </cell>
          <cell r="RI173">
            <v>375.49050726318364</v>
          </cell>
          <cell r="RJ173">
            <v>373.05919859313968</v>
          </cell>
          <cell r="RK173">
            <v>376.3454839897156</v>
          </cell>
          <cell r="RL173">
            <v>377.10300743484498</v>
          </cell>
          <cell r="RM173">
            <v>376.37361483383177</v>
          </cell>
          <cell r="RN173">
            <v>379.4047132873535</v>
          </cell>
          <cell r="RO173">
            <v>387.70331230163572</v>
          </cell>
          <cell r="RP173">
            <v>387.00606923675537</v>
          </cell>
          <cell r="RQ173">
            <v>388.8114666252136</v>
          </cell>
          <cell r="RR173">
            <v>389.44742463684082</v>
          </cell>
          <cell r="RS173">
            <v>385.52417655563352</v>
          </cell>
          <cell r="RT173">
            <v>385.94212052536011</v>
          </cell>
          <cell r="RU173">
            <v>380.01655914688115</v>
          </cell>
          <cell r="RV173">
            <v>372.03342745590209</v>
          </cell>
          <cell r="RW173">
            <v>370.74945535659788</v>
          </cell>
          <cell r="RX173">
            <v>369.87237582397461</v>
          </cell>
          <cell r="RY173">
            <v>373.0300630760193</v>
          </cell>
          <cell r="RZ173">
            <v>373.71324071884158</v>
          </cell>
          <cell r="SA173">
            <v>368.28298313140868</v>
          </cell>
          <cell r="SB173">
            <v>366.93571663284303</v>
          </cell>
          <cell r="SC173">
            <v>368.53314670944218</v>
          </cell>
          <cell r="SD173">
            <v>369.98590387344359</v>
          </cell>
          <cell r="SE173">
            <v>372.21929196166991</v>
          </cell>
          <cell r="SF173">
            <v>373.08431541824342</v>
          </cell>
          <cell r="SG173">
            <v>378.07854492187499</v>
          </cell>
          <cell r="SH173">
            <v>383.26768098831178</v>
          </cell>
          <cell r="SI173">
            <v>383.76499412536623</v>
          </cell>
          <cell r="SJ173">
            <v>386.67955051040644</v>
          </cell>
          <cell r="SK173">
            <v>385.40462046813968</v>
          </cell>
          <cell r="SL173">
            <v>385.26597559356691</v>
          </cell>
          <cell r="SM173">
            <v>383.41134922790525</v>
          </cell>
          <cell r="SN173">
            <v>382.96426974105833</v>
          </cell>
          <cell r="SO173">
            <v>383.26265762329103</v>
          </cell>
          <cell r="SP173">
            <v>385.35036812591551</v>
          </cell>
          <cell r="SQ173">
            <v>387.54155994796753</v>
          </cell>
          <cell r="SR173">
            <v>382.56440988540652</v>
          </cell>
          <cell r="SS173">
            <v>394.79931772994996</v>
          </cell>
        </row>
        <row r="174">
          <cell r="B174" t="str">
            <v>AKFAST 2.249 05/17/81 nc-26</v>
          </cell>
          <cell r="C174" t="str">
            <v>XS2110077299</v>
          </cell>
          <cell r="D174">
            <v>422.17449600577356</v>
          </cell>
          <cell r="E174">
            <v>421.0603462815285</v>
          </cell>
          <cell r="F174">
            <v>426.79756551861766</v>
          </cell>
          <cell r="G174">
            <v>429.27155955076216</v>
          </cell>
          <cell r="H174">
            <v>427.88363586187359</v>
          </cell>
          <cell r="I174">
            <v>431.12379586100576</v>
          </cell>
          <cell r="J174">
            <v>432.0614466190338</v>
          </cell>
          <cell r="K174">
            <v>430.37768659472465</v>
          </cell>
          <cell r="L174">
            <v>428.50639641880991</v>
          </cell>
          <cell r="M174">
            <v>424.67757225394246</v>
          </cell>
          <cell r="N174">
            <v>421.57279498457905</v>
          </cell>
          <cell r="O174">
            <v>424.4388975155353</v>
          </cell>
          <cell r="P174">
            <v>418.12404529809953</v>
          </cell>
          <cell r="Q174">
            <v>419.60623548030856</v>
          </cell>
          <cell r="R174">
            <v>409.00626915693283</v>
          </cell>
          <cell r="S174">
            <v>401.57325587511059</v>
          </cell>
          <cell r="T174">
            <v>415.49962601065636</v>
          </cell>
          <cell r="U174">
            <v>413.13594383239746</v>
          </cell>
          <cell r="V174">
            <v>411.85331782221795</v>
          </cell>
          <cell r="W174">
            <v>393.52751038670544</v>
          </cell>
          <cell r="X174">
            <v>383.61348322749137</v>
          </cell>
          <cell r="Y174">
            <v>378.69056603908541</v>
          </cell>
          <cell r="Z174">
            <v>387.01409683227541</v>
          </cell>
          <cell r="AA174">
            <v>422.71702975988387</v>
          </cell>
          <cell r="AB174">
            <v>431.9571517753601</v>
          </cell>
          <cell r="AC174">
            <v>445.84641701459884</v>
          </cell>
          <cell r="AD174">
            <v>448.68744866967199</v>
          </cell>
          <cell r="AE174">
            <v>448.98328500509263</v>
          </cell>
          <cell r="AF174">
            <v>440.73195833444595</v>
          </cell>
          <cell r="AG174">
            <v>438.2238679111004</v>
          </cell>
          <cell r="AH174">
            <v>453.22126586437224</v>
          </cell>
          <cell r="AI174">
            <v>472.09963540434836</v>
          </cell>
          <cell r="AJ174">
            <v>467.19878058671952</v>
          </cell>
          <cell r="AK174">
            <v>469.68280296921733</v>
          </cell>
          <cell r="AL174">
            <v>472.02041143655777</v>
          </cell>
          <cell r="AM174">
            <v>475.98261266112326</v>
          </cell>
          <cell r="AN174">
            <v>480.46327959895137</v>
          </cell>
          <cell r="AO174">
            <v>481.91538473010064</v>
          </cell>
          <cell r="AP174">
            <v>482.67252518177031</v>
          </cell>
          <cell r="AQ174">
            <v>472.0585191679001</v>
          </cell>
          <cell r="AR174">
            <v>469.88637848138808</v>
          </cell>
          <cell r="AS174">
            <v>467.79346176266671</v>
          </cell>
          <cell r="AT174">
            <v>470.95840913414958</v>
          </cell>
          <cell r="AU174">
            <v>466.9240037870407</v>
          </cell>
          <cell r="AV174">
            <v>463.5063419866562</v>
          </cell>
          <cell r="AW174">
            <v>465.50900355219841</v>
          </cell>
          <cell r="AX174">
            <v>466.01844375014309</v>
          </cell>
          <cell r="AY174">
            <v>454.47280398845669</v>
          </cell>
          <cell r="AZ174">
            <v>445.78123273730279</v>
          </cell>
          <cell r="BA174">
            <v>442.49093098640441</v>
          </cell>
          <cell r="BB174">
            <v>445.1915657365322</v>
          </cell>
          <cell r="BC174">
            <v>461.35225233078</v>
          </cell>
          <cell r="BD174">
            <v>463.89443914532666</v>
          </cell>
          <cell r="BE174">
            <v>475.87530931234357</v>
          </cell>
          <cell r="BF174">
            <v>482.81091641664506</v>
          </cell>
          <cell r="BG174">
            <v>479.45041621327402</v>
          </cell>
          <cell r="BH174">
            <v>485.40424781799317</v>
          </cell>
          <cell r="BI174">
            <v>488.77277070164683</v>
          </cell>
          <cell r="BJ174">
            <v>488.71460626959805</v>
          </cell>
          <cell r="BK174">
            <v>494.0637283480167</v>
          </cell>
          <cell r="BL174">
            <v>526.25874432206149</v>
          </cell>
          <cell r="BM174">
            <v>564.46776200294494</v>
          </cell>
          <cell r="BN174">
            <v>588.0444136834144</v>
          </cell>
          <cell r="BO174">
            <v>613.1864908540249</v>
          </cell>
          <cell r="BP174">
            <v>611.06048057913779</v>
          </cell>
          <cell r="BQ174">
            <v>607.29383218646046</v>
          </cell>
          <cell r="BR174">
            <v>604.42873249053957</v>
          </cell>
          <cell r="BS174">
            <v>600.72225419998165</v>
          </cell>
          <cell r="BT174">
            <v>604.48087991237651</v>
          </cell>
          <cell r="BU174">
            <v>599.62916401147834</v>
          </cell>
          <cell r="BV174">
            <v>599.51885215759273</v>
          </cell>
          <cell r="BW174">
            <v>602.43008226513859</v>
          </cell>
          <cell r="BX174">
            <v>642.73201666474336</v>
          </cell>
          <cell r="BY174">
            <v>653.88253942251208</v>
          </cell>
          <cell r="BZ174">
            <v>626.86516073584551</v>
          </cell>
          <cell r="CA174">
            <v>630.49843206882474</v>
          </cell>
          <cell r="CB174">
            <v>626.30156744599333</v>
          </cell>
          <cell r="CC174">
            <v>581.31037642121316</v>
          </cell>
          <cell r="CD174">
            <v>540.61332501769073</v>
          </cell>
          <cell r="CE174">
            <v>466.59306822538377</v>
          </cell>
          <cell r="CF174">
            <v>448.80277469873425</v>
          </cell>
          <cell r="CG174">
            <v>386.11054246544836</v>
          </cell>
          <cell r="CH174">
            <v>375.63292201638222</v>
          </cell>
          <cell r="CI174">
            <v>387.8474527466297</v>
          </cell>
          <cell r="CJ174">
            <v>325.27255221247674</v>
          </cell>
          <cell r="CK174">
            <v>301.34290259957311</v>
          </cell>
          <cell r="CL174">
            <v>287.28014689922333</v>
          </cell>
          <cell r="CM174">
            <v>292.07770970821383</v>
          </cell>
          <cell r="CN174">
            <v>308.33667413592337</v>
          </cell>
          <cell r="CO174">
            <v>304.82574867725373</v>
          </cell>
          <cell r="CP174">
            <v>282.86165573358539</v>
          </cell>
          <cell r="CQ174">
            <v>267.92442788243289</v>
          </cell>
          <cell r="CR174">
            <v>260.85544371843338</v>
          </cell>
          <cell r="CS174">
            <v>256.67462445616724</v>
          </cell>
          <cell r="CT174">
            <v>242.11947675347329</v>
          </cell>
          <cell r="CU174">
            <v>243.09122390270232</v>
          </cell>
          <cell r="CV174">
            <v>243.48232956647874</v>
          </cell>
          <cell r="CW174">
            <v>244.75191872119905</v>
          </cell>
          <cell r="CX174">
            <v>243.22660663247106</v>
          </cell>
          <cell r="CY174">
            <v>244.05093703150749</v>
          </cell>
          <cell r="CZ174">
            <v>244.43301717996596</v>
          </cell>
          <cell r="DA174">
            <v>241.12566723346708</v>
          </cell>
        </row>
        <row r="175">
          <cell r="B175" t="str">
            <v>BALDER 3 03/07/78 nc-23</v>
          </cell>
          <cell r="C175" t="str">
            <v>XS1677911825</v>
          </cell>
          <cell r="D175">
            <v>469.53383146262172</v>
          </cell>
          <cell r="E175">
            <v>468.34942395329472</v>
          </cell>
          <cell r="F175">
            <v>481.4387220929861</v>
          </cell>
          <cell r="G175">
            <v>490.17123503422738</v>
          </cell>
          <cell r="H175">
            <v>500.92362138783932</v>
          </cell>
          <cell r="I175">
            <v>508.0430271320343</v>
          </cell>
          <cell r="J175">
            <v>515.96699252271651</v>
          </cell>
          <cell r="K175">
            <v>513.80355456376071</v>
          </cell>
          <cell r="L175">
            <v>515.13152661967274</v>
          </cell>
          <cell r="M175">
            <v>508.06894850850108</v>
          </cell>
          <cell r="N175">
            <v>506.87158031094071</v>
          </cell>
          <cell r="O175">
            <v>515.26113350200649</v>
          </cell>
          <cell r="P175">
            <v>506.46880199968814</v>
          </cell>
          <cell r="Q175">
            <v>509.24538020968441</v>
          </cell>
          <cell r="R175">
            <v>499.81299010384083</v>
          </cell>
          <cell r="S175">
            <v>495.39738332033153</v>
          </cell>
          <cell r="T175">
            <v>533.18875625681881</v>
          </cell>
          <cell r="U175">
            <v>524.90587949967392</v>
          </cell>
          <cell r="V175">
            <v>526.2418273637295</v>
          </cell>
          <cell r="W175">
            <v>503.25953619790079</v>
          </cell>
          <cell r="X175">
            <v>489.34374493932722</v>
          </cell>
          <cell r="Y175">
            <v>480.51452532434462</v>
          </cell>
          <cell r="Z175">
            <v>520.50722130846975</v>
          </cell>
          <cell r="AA175">
            <v>557.62065055274968</v>
          </cell>
          <cell r="AB175">
            <v>577.09059520733354</v>
          </cell>
          <cell r="AC175">
            <v>597.23948053014283</v>
          </cell>
          <cell r="AD175">
            <v>603.90027730607983</v>
          </cell>
          <cell r="AE175">
            <v>604.81749524259567</v>
          </cell>
          <cell r="AF175">
            <v>531.48193331408504</v>
          </cell>
          <cell r="AG175">
            <v>536.16871757447711</v>
          </cell>
          <cell r="AH175">
            <v>570.30916433322432</v>
          </cell>
          <cell r="AI175">
            <v>585.9935910476446</v>
          </cell>
          <cell r="AJ175">
            <v>587.22685038185125</v>
          </cell>
          <cell r="AK175">
            <v>591.51484423506258</v>
          </cell>
          <cell r="AL175">
            <v>592.1738453829289</v>
          </cell>
          <cell r="AM175">
            <v>594.00130242383477</v>
          </cell>
          <cell r="AN175">
            <v>598.73594153308875</v>
          </cell>
          <cell r="AO175">
            <v>605.33592277193077</v>
          </cell>
          <cell r="AP175">
            <v>605.71377668273453</v>
          </cell>
          <cell r="AQ175">
            <v>594.91951733636859</v>
          </cell>
          <cell r="AR175">
            <v>590.82493683063979</v>
          </cell>
          <cell r="AS175">
            <v>588.2108657115698</v>
          </cell>
          <cell r="AT175">
            <v>591.67037249386317</v>
          </cell>
          <cell r="AU175">
            <v>587.40231816101073</v>
          </cell>
          <cell r="AV175">
            <v>584.07341523706918</v>
          </cell>
          <cell r="AW175">
            <v>589.85687311720847</v>
          </cell>
          <cell r="AX175">
            <v>592.14094517433648</v>
          </cell>
          <cell r="AY175">
            <v>576.80147216212754</v>
          </cell>
          <cell r="AZ175">
            <v>572.24628873610493</v>
          </cell>
          <cell r="BA175">
            <v>567.4398673535585</v>
          </cell>
          <cell r="BB175">
            <v>570.1416723622084</v>
          </cell>
          <cell r="BC175">
            <v>587.94367613875863</v>
          </cell>
          <cell r="BD175">
            <v>597.08594622337819</v>
          </cell>
          <cell r="BE175">
            <v>610.45838555216778</v>
          </cell>
          <cell r="BF175">
            <v>616.26975876080996</v>
          </cell>
          <cell r="BG175">
            <v>614.41039848732953</v>
          </cell>
          <cell r="BH175">
            <v>623.3801917208433</v>
          </cell>
          <cell r="BI175">
            <v>628.10087316584588</v>
          </cell>
          <cell r="BJ175">
            <v>618.44914833605299</v>
          </cell>
          <cell r="BK175">
            <v>620.92763071668151</v>
          </cell>
          <cell r="BL175">
            <v>663.1585378611087</v>
          </cell>
          <cell r="BM175">
            <v>704.00464531660077</v>
          </cell>
          <cell r="BN175">
            <v>726.1434947712421</v>
          </cell>
          <cell r="BO175">
            <v>747.21857081472876</v>
          </cell>
          <cell r="BP175">
            <v>732.29782773005968</v>
          </cell>
          <cell r="BQ175">
            <v>700.78441277861589</v>
          </cell>
          <cell r="BR175">
            <v>699.8352916095256</v>
          </cell>
          <cell r="BS175">
            <v>699.84227044165141</v>
          </cell>
          <cell r="BT175">
            <v>694.55929452252394</v>
          </cell>
          <cell r="BU175">
            <v>686.22158408439157</v>
          </cell>
          <cell r="BV175">
            <v>687.47179201090341</v>
          </cell>
          <cell r="BW175">
            <v>681.17987636160854</v>
          </cell>
          <cell r="BX175">
            <v>722.54640529847154</v>
          </cell>
          <cell r="BY175">
            <v>719.72396619164942</v>
          </cell>
          <cell r="BZ175">
            <v>690.66012131631373</v>
          </cell>
          <cell r="CA175">
            <v>693.8474536457062</v>
          </cell>
          <cell r="CB175">
            <v>673.31971743607517</v>
          </cell>
          <cell r="CC175">
            <v>608.14141328644746</v>
          </cell>
          <cell r="CD175">
            <v>520.23803778362276</v>
          </cell>
          <cell r="CE175">
            <v>421.63212472808362</v>
          </cell>
          <cell r="CF175">
            <v>395.96398016989235</v>
          </cell>
          <cell r="CG175">
            <v>347.53387614583971</v>
          </cell>
          <cell r="CH175">
            <v>343.55494485819338</v>
          </cell>
          <cell r="CI175">
            <v>349.84287260341642</v>
          </cell>
          <cell r="CJ175">
            <v>271.48653944849968</v>
          </cell>
          <cell r="CK175">
            <v>256.37936184847354</v>
          </cell>
          <cell r="CL175">
            <v>251.03058551216125</v>
          </cell>
          <cell r="CM175">
            <v>254.46117998993398</v>
          </cell>
          <cell r="CN175">
            <v>266.20256655335425</v>
          </cell>
          <cell r="CO175">
            <v>271.71085905253892</v>
          </cell>
          <cell r="CP175">
            <v>253.72242076063156</v>
          </cell>
          <cell r="CQ175">
            <v>238.35602939593792</v>
          </cell>
          <cell r="CR175">
            <v>228.86082980096342</v>
          </cell>
          <cell r="CS175">
            <v>220.89100351345539</v>
          </cell>
          <cell r="CT175">
            <v>205.95331183648111</v>
          </cell>
          <cell r="CU175">
            <v>210.74876648283006</v>
          </cell>
          <cell r="CV175">
            <v>212.45160152149199</v>
          </cell>
          <cell r="CW175">
            <v>221.53305606901648</v>
          </cell>
          <cell r="CX175">
            <v>222.35655825984477</v>
          </cell>
          <cell r="CY175">
            <v>225.71636744034291</v>
          </cell>
          <cell r="CZ175">
            <v>227.65149789118769</v>
          </cell>
          <cell r="DA175">
            <v>227.41022969484328</v>
          </cell>
          <cell r="DB175">
            <v>229.04626734030248</v>
          </cell>
          <cell r="DC175">
            <v>231.09804398524761</v>
          </cell>
          <cell r="DD175">
            <v>230.42608214914799</v>
          </cell>
          <cell r="DE175">
            <v>228.37131457614899</v>
          </cell>
          <cell r="DF175">
            <v>233.63734190297126</v>
          </cell>
          <cell r="DG175">
            <v>240.8783787213564</v>
          </cell>
          <cell r="DH175">
            <v>246.0028354536295</v>
          </cell>
          <cell r="DI175">
            <v>245.25111553609372</v>
          </cell>
          <cell r="DJ175">
            <v>243.78755474174022</v>
          </cell>
          <cell r="DK175">
            <v>241.76568737733365</v>
          </cell>
          <cell r="DL175">
            <v>241.16949571859837</v>
          </cell>
          <cell r="DM175">
            <v>243.77359707748892</v>
          </cell>
          <cell r="DN175">
            <v>229.98741270124913</v>
          </cell>
          <cell r="DO175">
            <v>228.287568590641</v>
          </cell>
          <cell r="DP175">
            <v>224.0454356342554</v>
          </cell>
          <cell r="DQ175">
            <v>223.90386503970623</v>
          </cell>
          <cell r="DR175">
            <v>223.57187202572823</v>
          </cell>
          <cell r="DS175">
            <v>224.97062937891482</v>
          </cell>
          <cell r="DT175">
            <v>231.61447756254674</v>
          </cell>
          <cell r="DU175">
            <v>240.01100958573818</v>
          </cell>
          <cell r="DV175">
            <v>241.43469133937359</v>
          </cell>
          <cell r="DW175">
            <v>241.36988789820671</v>
          </cell>
          <cell r="DX175">
            <v>244.19133002901077</v>
          </cell>
          <cell r="DY175">
            <v>243.12755661785604</v>
          </cell>
          <cell r="DZ175">
            <v>247.03271168017389</v>
          </cell>
          <cell r="EA175">
            <v>247.03470563220978</v>
          </cell>
          <cell r="EB175">
            <v>243.29704254090785</v>
          </cell>
          <cell r="EC175">
            <v>241.446655051589</v>
          </cell>
          <cell r="ED175">
            <v>238.56539435970782</v>
          </cell>
          <cell r="EE175">
            <v>239.14364045011996</v>
          </cell>
          <cell r="EF175">
            <v>237.80569863402843</v>
          </cell>
          <cell r="EG175">
            <v>239.40883607089518</v>
          </cell>
          <cell r="EH175">
            <v>241.57028007781506</v>
          </cell>
          <cell r="EI175">
            <v>239.59925849032402</v>
          </cell>
          <cell r="EJ175">
            <v>242.3927852926254</v>
          </cell>
          <cell r="EK175">
            <v>243.57818977797032</v>
          </cell>
          <cell r="EL175">
            <v>245.75060052108765</v>
          </cell>
          <cell r="EM175">
            <v>246.65585474538804</v>
          </cell>
          <cell r="EN175">
            <v>247.80935599815845</v>
          </cell>
          <cell r="EO175">
            <v>249.72554390466215</v>
          </cell>
          <cell r="EP175">
            <v>257.56476633381845</v>
          </cell>
          <cell r="EQ175">
            <v>258.54379678344725</v>
          </cell>
          <cell r="ER175">
            <v>259.15095517838</v>
          </cell>
          <cell r="ES175">
            <v>256.68443650996687</v>
          </cell>
          <cell r="ET175">
            <v>258.715276658535</v>
          </cell>
          <cell r="EU175">
            <v>261.72514725673199</v>
          </cell>
          <cell r="EV175">
            <v>265.35413996207711</v>
          </cell>
          <cell r="EW175">
            <v>264.64130210924151</v>
          </cell>
          <cell r="EX175">
            <v>262.07408886301522</v>
          </cell>
          <cell r="EY175">
            <v>263.45490064787867</v>
          </cell>
          <cell r="EZ175">
            <v>263.87462755143645</v>
          </cell>
          <cell r="FA175">
            <v>263.49876759266851</v>
          </cell>
          <cell r="FB175">
            <v>263.5446284894943</v>
          </cell>
          <cell r="FC175">
            <v>270.13563694417473</v>
          </cell>
          <cell r="FD175">
            <v>273.28009930479527</v>
          </cell>
          <cell r="FE175">
            <v>272.88729075372214</v>
          </cell>
          <cell r="FF175">
            <v>272.24224727010727</v>
          </cell>
          <cell r="FG175">
            <v>266.63924204921722</v>
          </cell>
          <cell r="FH175">
            <v>265.07698062908645</v>
          </cell>
          <cell r="FI175">
            <v>261.48088813233375</v>
          </cell>
          <cell r="FJ175">
            <v>261.10403119754795</v>
          </cell>
          <cell r="FK175">
            <v>258.17491565680507</v>
          </cell>
          <cell r="FL175">
            <v>254.60873244059087</v>
          </cell>
          <cell r="FM175">
            <v>251.06448269677162</v>
          </cell>
          <cell r="FN175">
            <v>246.73561282682419</v>
          </cell>
          <cell r="FO175">
            <v>244.73667591083051</v>
          </cell>
          <cell r="FP175">
            <v>247.49132064843178</v>
          </cell>
          <cell r="FQ175">
            <v>248.25998915827276</v>
          </cell>
          <cell r="FR175">
            <v>253.49810115659236</v>
          </cell>
          <cell r="FS175">
            <v>256.18893942904475</v>
          </cell>
          <cell r="FT175">
            <v>257.59168468630315</v>
          </cell>
          <cell r="FU175">
            <v>255.45616205585003</v>
          </cell>
          <cell r="FV175">
            <v>254.66655704963208</v>
          </cell>
          <cell r="FW175">
            <v>254.01752566194534</v>
          </cell>
          <cell r="FX175">
            <v>259.09612149739269</v>
          </cell>
          <cell r="FY175">
            <v>262.72212327468395</v>
          </cell>
          <cell r="FZ175">
            <v>263.20067176330093</v>
          </cell>
          <cell r="GA175">
            <v>263.12490158593653</v>
          </cell>
          <cell r="GB175">
            <v>265.01118021190166</v>
          </cell>
          <cell r="GC175">
            <v>266.31821577143666</v>
          </cell>
          <cell r="GD175">
            <v>267.44380169570445</v>
          </cell>
          <cell r="GE175">
            <v>268.98911452353002</v>
          </cell>
          <cell r="GF175">
            <v>275.62498689901832</v>
          </cell>
          <cell r="GG175">
            <v>278.84920734107493</v>
          </cell>
          <cell r="GH175">
            <v>279.81328315043447</v>
          </cell>
          <cell r="GI175">
            <v>281.57394279813764</v>
          </cell>
          <cell r="GJ175">
            <v>285.16903831887242</v>
          </cell>
          <cell r="GK175">
            <v>287.04634416067597</v>
          </cell>
          <cell r="GL175">
            <v>284.05441913080216</v>
          </cell>
          <cell r="GM175">
            <v>284.2887084950209</v>
          </cell>
          <cell r="GN175">
            <v>285.13115323019025</v>
          </cell>
          <cell r="GO175">
            <v>275.48042537641521</v>
          </cell>
          <cell r="GP175">
            <v>270.01699679803852</v>
          </cell>
          <cell r="GQ175">
            <v>271.07777928113933</v>
          </cell>
          <cell r="GR175">
            <v>270.75974393141269</v>
          </cell>
          <cell r="GS175">
            <v>269.99306937360763</v>
          </cell>
          <cell r="GT175">
            <v>270.71986489069462</v>
          </cell>
          <cell r="GU175">
            <v>267.8037100381851</v>
          </cell>
          <cell r="GV175">
            <v>267.85754674315456</v>
          </cell>
          <cell r="GW175">
            <v>263.69218094015122</v>
          </cell>
          <cell r="GX175">
            <v>266.09888104748728</v>
          </cell>
          <cell r="GY175">
            <v>266.26238511443137</v>
          </cell>
          <cell r="GZ175">
            <v>262.97037030315397</v>
          </cell>
          <cell r="HA175">
            <v>257.11313619768617</v>
          </cell>
          <cell r="HB175">
            <v>255.94567728066443</v>
          </cell>
          <cell r="HC175">
            <v>260.94650898671148</v>
          </cell>
          <cell r="HD175">
            <v>284.59677408456798</v>
          </cell>
          <cell r="HE175">
            <v>284.52598878729344</v>
          </cell>
          <cell r="HF175">
            <v>285.60471683871748</v>
          </cell>
          <cell r="HG175">
            <v>289.43111079561714</v>
          </cell>
          <cell r="HH175">
            <v>288.97050787532328</v>
          </cell>
          <cell r="HI175">
            <v>294.60043144869809</v>
          </cell>
          <cell r="HJ175">
            <v>297.24241789627075</v>
          </cell>
          <cell r="HK175">
            <v>296.80474542438981</v>
          </cell>
          <cell r="HL175">
            <v>296.71102967870235</v>
          </cell>
          <cell r="HM175">
            <v>298.31416711556909</v>
          </cell>
          <cell r="HN175">
            <v>300.350989120245</v>
          </cell>
          <cell r="HO175">
            <v>298.85153718924522</v>
          </cell>
          <cell r="HP175">
            <v>299.28821268510819</v>
          </cell>
          <cell r="HQ175">
            <v>296.44284312987327</v>
          </cell>
          <cell r="HR175">
            <v>297.11580194199087</v>
          </cell>
          <cell r="HS175">
            <v>304.9330908987522</v>
          </cell>
          <cell r="HT175">
            <v>312.60980623698237</v>
          </cell>
          <cell r="HU175">
            <v>316.97656119561196</v>
          </cell>
          <cell r="HV175">
            <v>325.40300249934194</v>
          </cell>
          <cell r="HW175">
            <v>325.22354681611057</v>
          </cell>
          <cell r="HX175">
            <v>307.43250977575781</v>
          </cell>
          <cell r="HY175">
            <v>305.27704762494562</v>
          </cell>
          <cell r="HZ175">
            <v>303.07273364925385</v>
          </cell>
          <cell r="IA175">
            <v>304.75263823950291</v>
          </cell>
          <cell r="IB175">
            <v>304.04578224277498</v>
          </cell>
          <cell r="IC175">
            <v>312.35059247231482</v>
          </cell>
          <cell r="ID175">
            <v>316.33351166403293</v>
          </cell>
          <cell r="IE175">
            <v>318.82096682882309</v>
          </cell>
          <cell r="IF175">
            <v>311.44832917606828</v>
          </cell>
          <cell r="IG175">
            <v>298.47268630242348</v>
          </cell>
          <cell r="IH175">
            <v>295.48674312865734</v>
          </cell>
          <cell r="II175">
            <v>293.39907534706589</v>
          </cell>
          <cell r="IJ175">
            <v>287.05531694483756</v>
          </cell>
          <cell r="IK175">
            <v>283.22692903590206</v>
          </cell>
          <cell r="IL175">
            <v>290.04524802267554</v>
          </cell>
          <cell r="IM175">
            <v>294.27741121888164</v>
          </cell>
          <cell r="IN175">
            <v>294.49375501477721</v>
          </cell>
          <cell r="IO175">
            <v>299.08383260142801</v>
          </cell>
          <cell r="IP175">
            <v>298.8625039254427</v>
          </cell>
          <cell r="IQ175">
            <v>296.31523019957541</v>
          </cell>
          <cell r="IR175">
            <v>289.69132153630255</v>
          </cell>
          <cell r="IS175">
            <v>286.26571193861963</v>
          </cell>
          <cell r="IT175">
            <v>287.86984635150429</v>
          </cell>
          <cell r="IU175">
            <v>283.88792413580421</v>
          </cell>
          <cell r="IV175">
            <v>284.49907043480874</v>
          </cell>
          <cell r="IW175">
            <v>295.80178755033018</v>
          </cell>
          <cell r="IX175">
            <v>297.52555908536908</v>
          </cell>
          <cell r="IY175">
            <v>290.36527732443807</v>
          </cell>
          <cell r="IZ175">
            <v>283.53798555350306</v>
          </cell>
          <cell r="JA175">
            <v>285.35148493015765</v>
          </cell>
          <cell r="JB175">
            <v>289.00440505993362</v>
          </cell>
          <cell r="JC175">
            <v>296.56945908415315</v>
          </cell>
          <cell r="JD175">
            <v>297.15966888678071</v>
          </cell>
          <cell r="JE175">
            <v>304.22723187804218</v>
          </cell>
          <cell r="JF175">
            <v>311.31872229373454</v>
          </cell>
          <cell r="JG175">
            <v>310.92890467071533</v>
          </cell>
          <cell r="JH175">
            <v>310.01068975818157</v>
          </cell>
          <cell r="JI175">
            <v>307.71266003680233</v>
          </cell>
          <cell r="JJ175">
            <v>306.37471822071075</v>
          </cell>
          <cell r="JK175">
            <v>304.29103834319113</v>
          </cell>
          <cell r="JL175">
            <v>304.40768453729152</v>
          </cell>
          <cell r="JM175">
            <v>320.33437642407415</v>
          </cell>
          <cell r="JN175">
            <v>327.51958258545397</v>
          </cell>
          <cell r="JO175">
            <v>329.11374723815919</v>
          </cell>
          <cell r="JP175">
            <v>331.83349781513209</v>
          </cell>
          <cell r="JQ175">
            <v>332.87932565796376</v>
          </cell>
          <cell r="JR175">
            <v>325.42393899571897</v>
          </cell>
          <cell r="JS175">
            <v>353.774946018219</v>
          </cell>
          <cell r="JT175">
            <v>367.06164540946486</v>
          </cell>
          <cell r="JU175">
            <v>368.79040182459352</v>
          </cell>
          <cell r="JV175">
            <v>374.06739588761332</v>
          </cell>
          <cell r="JW175">
            <v>385.89551936459537</v>
          </cell>
          <cell r="JX175">
            <v>394.52534377598761</v>
          </cell>
          <cell r="JY175">
            <v>391.11668277060983</v>
          </cell>
          <cell r="JZ175">
            <v>387.15769100332261</v>
          </cell>
          <cell r="KA175">
            <v>389.18753417587277</v>
          </cell>
          <cell r="KB175">
            <v>386.91741978299621</v>
          </cell>
          <cell r="KC175">
            <v>387.36506201505665</v>
          </cell>
          <cell r="KD175">
            <v>385.53959892618656</v>
          </cell>
          <cell r="KE175">
            <v>387.93732624936104</v>
          </cell>
          <cell r="KF175">
            <v>370.45435479855536</v>
          </cell>
          <cell r="KG175">
            <v>368.17925552558899</v>
          </cell>
          <cell r="KH175">
            <v>366.10155750417709</v>
          </cell>
          <cell r="KI175">
            <v>362.33697606039044</v>
          </cell>
          <cell r="KJ175">
            <v>361.04389816510678</v>
          </cell>
          <cell r="KK175">
            <v>362.05084394323825</v>
          </cell>
          <cell r="KL175">
            <v>361.35395770668981</v>
          </cell>
          <cell r="KM175">
            <v>362.98301652002334</v>
          </cell>
          <cell r="KN175">
            <v>349.42214872384073</v>
          </cell>
          <cell r="KO175">
            <v>351.05718939328193</v>
          </cell>
          <cell r="KP175">
            <v>340.8192426649332</v>
          </cell>
          <cell r="KQ175">
            <v>329.32909405803679</v>
          </cell>
          <cell r="KR175">
            <v>325.27040468895439</v>
          </cell>
          <cell r="KS175">
            <v>319.66839644408225</v>
          </cell>
          <cell r="KT175">
            <v>317.46109154033661</v>
          </cell>
          <cell r="KU175">
            <v>319.87477047979837</v>
          </cell>
          <cell r="KV175">
            <v>324.36515046465394</v>
          </cell>
          <cell r="KW175">
            <v>324.8526717374325</v>
          </cell>
          <cell r="KX175">
            <v>316.78115389609337</v>
          </cell>
          <cell r="KY175">
            <v>317.05631927704809</v>
          </cell>
          <cell r="KZ175">
            <v>316.41725764954089</v>
          </cell>
          <cell r="LA175">
            <v>317.67145348012446</v>
          </cell>
          <cell r="LB175">
            <v>315.73432907724379</v>
          </cell>
          <cell r="LC175">
            <v>316.14109529256825</v>
          </cell>
          <cell r="LD175">
            <v>316.54686453187469</v>
          </cell>
          <cell r="LE175">
            <v>317.56178611814971</v>
          </cell>
          <cell r="LF175">
            <v>324.76394087183479</v>
          </cell>
          <cell r="LG175">
            <v>329.7557997937202</v>
          </cell>
          <cell r="LH175">
            <v>326.80076287651059</v>
          </cell>
          <cell r="LI175">
            <v>325.25545004868508</v>
          </cell>
          <cell r="LJ175">
            <v>324.79584410440924</v>
          </cell>
          <cell r="LK175">
            <v>325.71306204092502</v>
          </cell>
          <cell r="LL175">
            <v>324.17572502124307</v>
          </cell>
          <cell r="LM175">
            <v>329.02900427663326</v>
          </cell>
          <cell r="LN175">
            <v>329.80265766656396</v>
          </cell>
          <cell r="LO175">
            <v>342.15020564889909</v>
          </cell>
          <cell r="LP175">
            <v>348.53783099591737</v>
          </cell>
          <cell r="LQ175">
            <v>353.74304278564449</v>
          </cell>
          <cell r="LR175">
            <v>351.58857761085028</v>
          </cell>
          <cell r="LS175">
            <v>355.9583234975338</v>
          </cell>
          <cell r="LT175">
            <v>352.56960201251508</v>
          </cell>
          <cell r="LU175">
            <v>347.43019063997269</v>
          </cell>
          <cell r="LV175">
            <v>344.31164965581894</v>
          </cell>
          <cell r="LW175">
            <v>338.93196706295009</v>
          </cell>
          <cell r="LX175">
            <v>343.41237728762627</v>
          </cell>
          <cell r="LY175">
            <v>351.02728011274337</v>
          </cell>
          <cell r="LZ175">
            <v>352.5147683315277</v>
          </cell>
          <cell r="MA175">
            <v>359.73486865353584</v>
          </cell>
          <cell r="MB175">
            <v>367.33681079041958</v>
          </cell>
          <cell r="MC175">
            <v>377.48802060520649</v>
          </cell>
          <cell r="MD175">
            <v>384.25549381506443</v>
          </cell>
          <cell r="ME175">
            <v>380.58462811696529</v>
          </cell>
          <cell r="MF175">
            <v>370.76640829217433</v>
          </cell>
          <cell r="MG175">
            <v>368.77644416034218</v>
          </cell>
          <cell r="MH175">
            <v>368.22411944639686</v>
          </cell>
          <cell r="MI175">
            <v>369.881093588233</v>
          </cell>
          <cell r="MJ175">
            <v>370.71655949127677</v>
          </cell>
          <cell r="MK175">
            <v>376.32355261623854</v>
          </cell>
          <cell r="ML175">
            <v>389.19650696003436</v>
          </cell>
          <cell r="MM175">
            <v>393.51042218971253</v>
          </cell>
          <cell r="MN175">
            <v>400.31079560816283</v>
          </cell>
          <cell r="MO175">
            <v>399.38360791146761</v>
          </cell>
          <cell r="MP175">
            <v>397.09853887832162</v>
          </cell>
          <cell r="MQ175">
            <v>395.95101948165893</v>
          </cell>
          <cell r="MR175">
            <v>399.23406150877474</v>
          </cell>
          <cell r="MS175">
            <v>398.87315619027618</v>
          </cell>
          <cell r="MT175">
            <v>399.49327527344224</v>
          </cell>
          <cell r="MU175">
            <v>399.62188517975807</v>
          </cell>
          <cell r="MV175">
            <v>404.3844396175146</v>
          </cell>
          <cell r="MW175">
            <v>414.54163128840923</v>
          </cell>
          <cell r="MX175">
            <v>414.11691950476171</v>
          </cell>
          <cell r="MY175">
            <v>407.29760354197026</v>
          </cell>
          <cell r="MZ175">
            <v>401.02562741303444</v>
          </cell>
          <cell r="NA175">
            <v>405.19298716807367</v>
          </cell>
          <cell r="NB175">
            <v>412.11200073266031</v>
          </cell>
          <cell r="NC175">
            <v>414.0381583993435</v>
          </cell>
          <cell r="ND175">
            <v>416.50068916368485</v>
          </cell>
          <cell r="NE175">
            <v>424.24220794308184</v>
          </cell>
          <cell r="NF175">
            <v>430.52814173626899</v>
          </cell>
          <cell r="NG175">
            <v>430.65276373851299</v>
          </cell>
          <cell r="NH175">
            <v>429.05660513377188</v>
          </cell>
          <cell r="NI175">
            <v>431.77735268676281</v>
          </cell>
          <cell r="NJ175">
            <v>430.99372953665255</v>
          </cell>
          <cell r="NK175">
            <v>429.13038135910034</v>
          </cell>
          <cell r="NL175">
            <v>423.68988322913651</v>
          </cell>
          <cell r="NM175">
            <v>426.10555612063411</v>
          </cell>
          <cell r="NN175">
            <v>435.87492412054542</v>
          </cell>
          <cell r="NO175">
            <v>438.52488637626175</v>
          </cell>
          <cell r="NP175">
            <v>447.29927231025698</v>
          </cell>
          <cell r="NQ175">
            <v>453.25221611344813</v>
          </cell>
          <cell r="NR175">
            <v>453.52239661431315</v>
          </cell>
          <cell r="NS175">
            <v>460.72156043994431</v>
          </cell>
          <cell r="NT175">
            <v>458.65482915472984</v>
          </cell>
          <cell r="NU175">
            <v>468.79906013739111</v>
          </cell>
          <cell r="NV175">
            <v>476.95233001220225</v>
          </cell>
          <cell r="NW175">
            <v>482.14059320962429</v>
          </cell>
          <cell r="NX175">
            <v>483.91919842565062</v>
          </cell>
          <cell r="NY175">
            <v>476.72402250409129</v>
          </cell>
          <cell r="NZ175">
            <v>468.93066097176074</v>
          </cell>
          <cell r="OA175">
            <v>466.75625627660753</v>
          </cell>
          <cell r="OB175">
            <v>465.26079224967958</v>
          </cell>
          <cell r="OC175">
            <v>463.37650757575034</v>
          </cell>
          <cell r="OD175">
            <v>462.56995397722721</v>
          </cell>
          <cell r="OE175">
            <v>460.09346554863453</v>
          </cell>
          <cell r="OF175">
            <v>457.49434906983379</v>
          </cell>
          <cell r="OG175">
            <v>455.86728420853615</v>
          </cell>
          <cell r="OH175">
            <v>450.639141970396</v>
          </cell>
          <cell r="OI175">
            <v>451.20343039655688</v>
          </cell>
          <cell r="OJ175">
            <v>450.93324989569186</v>
          </cell>
          <cell r="OK175">
            <v>462.82817076587679</v>
          </cell>
          <cell r="OL175">
            <v>485.0348145897388</v>
          </cell>
          <cell r="OM175">
            <v>492.03159228372573</v>
          </cell>
          <cell r="ON175">
            <v>491.5550377471447</v>
          </cell>
          <cell r="OO175">
            <v>502.68029313147065</v>
          </cell>
          <cell r="OP175">
            <v>499.684380197525</v>
          </cell>
          <cell r="OQ175">
            <v>501.49688259816168</v>
          </cell>
          <cell r="OR175">
            <v>495.79417977547644</v>
          </cell>
          <cell r="OS175">
            <v>497.89281429326536</v>
          </cell>
          <cell r="OT175">
            <v>474.02620539951323</v>
          </cell>
          <cell r="OU175">
            <v>440.83787073791029</v>
          </cell>
          <cell r="OV175">
            <v>425.48842796552179</v>
          </cell>
          <cell r="OW175">
            <v>415.91945214521883</v>
          </cell>
          <cell r="OX175">
            <v>420.2164187825918</v>
          </cell>
          <cell r="OY175">
            <v>418.41588009417057</v>
          </cell>
          <cell r="OZ175">
            <v>420.31511940836901</v>
          </cell>
          <cell r="PA175">
            <v>427.787454662919</v>
          </cell>
          <cell r="PB175">
            <v>408.60364212548734</v>
          </cell>
          <cell r="PC175">
            <v>403.86999999225145</v>
          </cell>
          <cell r="PD175">
            <v>384.86265220999712</v>
          </cell>
          <cell r="PE175">
            <v>379.40919339179993</v>
          </cell>
          <cell r="PF175">
            <v>371.34365740656858</v>
          </cell>
          <cell r="PG175">
            <v>363.75866386198999</v>
          </cell>
          <cell r="PH175">
            <v>358.76082308399674</v>
          </cell>
          <cell r="PI175">
            <v>355.47179920077326</v>
          </cell>
          <cell r="PJ175">
            <v>358.61626156139374</v>
          </cell>
          <cell r="PK175">
            <v>362.09869879209998</v>
          </cell>
          <cell r="PL175">
            <v>361.90030056452753</v>
          </cell>
          <cell r="PM175">
            <v>362.32301839613916</v>
          </cell>
          <cell r="PN175">
            <v>366.40762914168835</v>
          </cell>
          <cell r="PO175">
            <v>370.6986139229536</v>
          </cell>
          <cell r="PP175">
            <v>372.25987836706639</v>
          </cell>
          <cell r="PQ175">
            <v>373.5868534469605</v>
          </cell>
          <cell r="PR175">
            <v>374.44524979841708</v>
          </cell>
          <cell r="PS175">
            <v>365.25113696086407</v>
          </cell>
          <cell r="PT175">
            <v>364.59213581299781</v>
          </cell>
          <cell r="PU175">
            <v>364.18138169360162</v>
          </cell>
          <cell r="PV175">
            <v>360.19347762179376</v>
          </cell>
          <cell r="PW175">
            <v>359.78272350239757</v>
          </cell>
          <cell r="PX175">
            <v>359.20148648393155</v>
          </cell>
          <cell r="PY175">
            <v>354.66624257826805</v>
          </cell>
          <cell r="PZ175">
            <v>354.75297949182988</v>
          </cell>
          <cell r="QA175">
            <v>352.31537312793733</v>
          </cell>
          <cell r="QB175">
            <v>348.19985612583156</v>
          </cell>
          <cell r="QC175">
            <v>347.88680565619467</v>
          </cell>
          <cell r="QD175">
            <v>336.90611179447171</v>
          </cell>
          <cell r="QE175">
            <v>337.90707571649551</v>
          </cell>
          <cell r="QF175">
            <v>335.31394109380244</v>
          </cell>
          <cell r="QG175">
            <v>329.13368675851825</v>
          </cell>
          <cell r="QH175">
            <v>329.76776350593565</v>
          </cell>
          <cell r="QI175">
            <v>331.67996350836751</v>
          </cell>
          <cell r="QJ175">
            <v>333.82047101891044</v>
          </cell>
          <cell r="QK175">
            <v>333.5931604868174</v>
          </cell>
          <cell r="QL175">
            <v>337.63789219164846</v>
          </cell>
          <cell r="QM175">
            <v>334.55424536812308</v>
          </cell>
          <cell r="QN175">
            <v>334.2591404668093</v>
          </cell>
          <cell r="QO175">
            <v>334.56620908033847</v>
          </cell>
          <cell r="QP175">
            <v>334.27309813106058</v>
          </cell>
          <cell r="QQ175">
            <v>326.83166913306712</v>
          </cell>
          <cell r="QR175">
            <v>325.9074723644257</v>
          </cell>
          <cell r="QS175">
            <v>330.8444976053238</v>
          </cell>
          <cell r="QT175">
            <v>333.50044171714785</v>
          </cell>
          <cell r="QU175">
            <v>339.00873421633241</v>
          </cell>
          <cell r="QV175">
            <v>338.94393077516554</v>
          </cell>
          <cell r="QW175">
            <v>348.10913130819802</v>
          </cell>
          <cell r="QX175">
            <v>351.93751921713351</v>
          </cell>
          <cell r="QY175">
            <v>353.39609513139726</v>
          </cell>
          <cell r="QZ175">
            <v>357.62127949547767</v>
          </cell>
          <cell r="RA175">
            <v>359.27825363731381</v>
          </cell>
          <cell r="RB175">
            <v>360.98507658004758</v>
          </cell>
          <cell r="RC175">
            <v>354.36515582084655</v>
          </cell>
          <cell r="RD175">
            <v>354.94041098320486</v>
          </cell>
          <cell r="RE175">
            <v>353.97334424579145</v>
          </cell>
          <cell r="RF175">
            <v>352.8497522735596</v>
          </cell>
          <cell r="RG175">
            <v>349.89870326042171</v>
          </cell>
          <cell r="RH175">
            <v>348.57172818052771</v>
          </cell>
          <cell r="RI175">
            <v>348.57272515654563</v>
          </cell>
          <cell r="RJ175">
            <v>347.48003944087026</v>
          </cell>
          <cell r="RK175">
            <v>350.42311264586448</v>
          </cell>
          <cell r="RL175">
            <v>349.75513871383663</v>
          </cell>
          <cell r="RM175">
            <v>352.04319867503642</v>
          </cell>
          <cell r="RN175">
            <v>351.65736895608899</v>
          </cell>
          <cell r="RO175">
            <v>356.78681056845193</v>
          </cell>
          <cell r="RP175">
            <v>355.77288595819471</v>
          </cell>
          <cell r="RQ175">
            <v>355.67617928445338</v>
          </cell>
          <cell r="RR175">
            <v>355.11787271440028</v>
          </cell>
          <cell r="RS175">
            <v>352.72014539122586</v>
          </cell>
          <cell r="RT175">
            <v>351.71020868504047</v>
          </cell>
          <cell r="RU175">
            <v>348.12408594846727</v>
          </cell>
          <cell r="RV175">
            <v>341.99766831815248</v>
          </cell>
          <cell r="RW175">
            <v>340.98872858798507</v>
          </cell>
          <cell r="RX175">
            <v>340.13232618856426</v>
          </cell>
          <cell r="RY175">
            <v>340.93987676310536</v>
          </cell>
          <cell r="RZ175">
            <v>338.63686216163632</v>
          </cell>
          <cell r="SA175">
            <v>334.78354985225201</v>
          </cell>
          <cell r="SB175">
            <v>334.02883900666234</v>
          </cell>
          <cell r="SC175">
            <v>336.28001085519793</v>
          </cell>
          <cell r="SD175">
            <v>337.54517342197897</v>
          </cell>
          <cell r="SE175">
            <v>339.74649646961689</v>
          </cell>
          <cell r="SF175">
            <v>341.22600888025761</v>
          </cell>
          <cell r="SG175">
            <v>347.29759282958508</v>
          </cell>
          <cell r="SH175">
            <v>347.6365646756887</v>
          </cell>
          <cell r="SI175">
            <v>347.07626415359977</v>
          </cell>
          <cell r="SJ175">
            <v>348.98647020399574</v>
          </cell>
          <cell r="SK175">
            <v>348.25070190274715</v>
          </cell>
          <cell r="SL175">
            <v>348.02638229870797</v>
          </cell>
          <cell r="SM175">
            <v>347.41025111961363</v>
          </cell>
          <cell r="SN175">
            <v>346.69242838668828</v>
          </cell>
          <cell r="SO175">
            <v>348.53184913980959</v>
          </cell>
          <cell r="SP175">
            <v>354.37213465297225</v>
          </cell>
          <cell r="SQ175">
            <v>353.82977969920637</v>
          </cell>
          <cell r="SR175">
            <v>351.51878928959366</v>
          </cell>
          <cell r="SS175">
            <v>356.95928741955754</v>
          </cell>
        </row>
        <row r="176">
          <cell r="B176" t="str">
            <v>TLGGR 3 3/8 PERP nc-24</v>
          </cell>
          <cell r="C176" t="str">
            <v>XS2055106210</v>
          </cell>
          <cell r="D176">
            <v>496.59564123332501</v>
          </cell>
          <cell r="E176">
            <v>497.49060634493827</v>
          </cell>
          <cell r="F176">
            <v>497.70359804189206</v>
          </cell>
          <cell r="G176">
            <v>494.4807236790657</v>
          </cell>
          <cell r="H176">
            <v>499.36453329372409</v>
          </cell>
          <cell r="I176">
            <v>496.27865359044074</v>
          </cell>
          <cell r="J176">
            <v>499.88651294541359</v>
          </cell>
          <cell r="K176">
            <v>501.02746846759322</v>
          </cell>
          <cell r="L176">
            <v>502.55740882599355</v>
          </cell>
          <cell r="M176">
            <v>497.33761230909829</v>
          </cell>
          <cell r="N176">
            <v>486.34904067611694</v>
          </cell>
          <cell r="O176">
            <v>488.5479549559355</v>
          </cell>
          <cell r="P176">
            <v>486.22404554879665</v>
          </cell>
          <cell r="Q176">
            <v>478.58934317207337</v>
          </cell>
          <cell r="R176">
            <v>472.83156762719159</v>
          </cell>
          <cell r="S176">
            <v>463.76092122781279</v>
          </cell>
          <cell r="T176">
            <v>464.87187791943546</v>
          </cell>
          <cell r="U176">
            <v>490.14189281952383</v>
          </cell>
          <cell r="V176">
            <v>488.06097393989563</v>
          </cell>
          <cell r="W176">
            <v>487.22100668430329</v>
          </cell>
          <cell r="X176">
            <v>464.87787768554688</v>
          </cell>
          <cell r="Y176">
            <v>465.15486688768863</v>
          </cell>
          <cell r="Z176">
            <v>459.03410549306869</v>
          </cell>
          <cell r="AA176">
            <v>469.39470160639286</v>
          </cell>
          <cell r="AB176">
            <v>487.02701424670221</v>
          </cell>
          <cell r="AC176">
            <v>510.08111552965642</v>
          </cell>
          <cell r="AD176">
            <v>519.02676680171487</v>
          </cell>
          <cell r="AE176">
            <v>520.81569706392293</v>
          </cell>
          <cell r="AF176">
            <v>522.65962518215179</v>
          </cell>
          <cell r="AG176">
            <v>517.00584558320043</v>
          </cell>
          <cell r="AH176">
            <v>514.26995223641393</v>
          </cell>
          <cell r="AI176">
            <v>520.19972107648857</v>
          </cell>
          <cell r="AJ176">
            <v>533.81919014930725</v>
          </cell>
          <cell r="AK176">
            <v>528.22340828943254</v>
          </cell>
          <cell r="AL176">
            <v>530.92630292260651</v>
          </cell>
          <cell r="AM176">
            <v>533.54020102512845</v>
          </cell>
          <cell r="AN176">
            <v>535.75711460328102</v>
          </cell>
          <cell r="AO176">
            <v>542.78384068071841</v>
          </cell>
          <cell r="AP176">
            <v>535.51512403678885</v>
          </cell>
          <cell r="AQ176">
            <v>529.9003429175616</v>
          </cell>
          <cell r="AR176">
            <v>525.30152219319348</v>
          </cell>
          <cell r="AS176">
            <v>524.10956865906712</v>
          </cell>
          <cell r="AT176">
            <v>523.01461134374142</v>
          </cell>
          <cell r="AU176">
            <v>529.17737110114092</v>
          </cell>
          <cell r="AV176">
            <v>518.90877140152452</v>
          </cell>
          <cell r="AW176">
            <v>523.6555863566399</v>
          </cell>
          <cell r="AX176">
            <v>527.59343284773831</v>
          </cell>
          <cell r="AY176">
            <v>525.06853127586851</v>
          </cell>
          <cell r="AZ176">
            <v>514.33894954669483</v>
          </cell>
          <cell r="BA176">
            <v>512.98400236654288</v>
          </cell>
          <cell r="BB176">
            <v>510.71109097135064</v>
          </cell>
          <cell r="BC176">
            <v>509.13615236711502</v>
          </cell>
          <cell r="BD176">
            <v>528.59439382731921</v>
          </cell>
          <cell r="BE176">
            <v>533.27921119928351</v>
          </cell>
          <cell r="BF176">
            <v>538.45200954830648</v>
          </cell>
          <cell r="BG176">
            <v>542.85083806896205</v>
          </cell>
          <cell r="BH176">
            <v>534.0361816903353</v>
          </cell>
          <cell r="BI176">
            <v>539.95295103716853</v>
          </cell>
          <cell r="BJ176">
            <v>531.0512980499268</v>
          </cell>
          <cell r="BK176">
            <v>529.53435718476771</v>
          </cell>
          <cell r="BL176">
            <v>521.94965285897263</v>
          </cell>
          <cell r="BM176">
            <v>526.17548812341693</v>
          </cell>
          <cell r="BN176">
            <v>546.07171250975125</v>
          </cell>
          <cell r="BO176">
            <v>559.38019370579718</v>
          </cell>
          <cell r="BP176">
            <v>571.66771470189099</v>
          </cell>
          <cell r="BQ176">
            <v>538.34201383626464</v>
          </cell>
          <cell r="BR176">
            <v>532.62523669314385</v>
          </cell>
          <cell r="BS176">
            <v>515.78989298462864</v>
          </cell>
          <cell r="BT176">
            <v>520.91369324374193</v>
          </cell>
          <cell r="BU176">
            <v>512.2530308619738</v>
          </cell>
          <cell r="BV176">
            <v>516.33087189567084</v>
          </cell>
          <cell r="BW176">
            <v>518.08280360019205</v>
          </cell>
          <cell r="BX176">
            <v>516.94184807801241</v>
          </cell>
          <cell r="BY176">
            <v>535.80911257624632</v>
          </cell>
          <cell r="BZ176">
            <v>538.22101855301855</v>
          </cell>
          <cell r="CA176">
            <v>527.81642415487761</v>
          </cell>
          <cell r="CB176">
            <v>520.94869187939173</v>
          </cell>
          <cell r="CC176">
            <v>525.1115295996666</v>
          </cell>
          <cell r="CD176">
            <v>472.34558657217025</v>
          </cell>
          <cell r="CE176">
            <v>424.96943343472481</v>
          </cell>
          <cell r="CF176">
            <v>366.63970729994776</v>
          </cell>
          <cell r="CG176">
            <v>362.3128759726286</v>
          </cell>
          <cell r="CH176">
            <v>322.74541842913624</v>
          </cell>
          <cell r="CI176">
            <v>306.64304614722727</v>
          </cell>
          <cell r="CJ176">
            <v>317.25363251519207</v>
          </cell>
          <cell r="CK176">
            <v>274.697291487217</v>
          </cell>
          <cell r="CL176">
            <v>253.29012600183489</v>
          </cell>
          <cell r="CM176">
            <v>240.50762430155277</v>
          </cell>
          <cell r="CN176">
            <v>239.64065809845926</v>
          </cell>
          <cell r="CO176">
            <v>257.94894438731671</v>
          </cell>
          <cell r="CP176">
            <v>256.92198442125323</v>
          </cell>
          <cell r="CQ176">
            <v>236.15479398775099</v>
          </cell>
          <cell r="CR176">
            <v>218.92446567690371</v>
          </cell>
          <cell r="CS176">
            <v>214.60563403773307</v>
          </cell>
          <cell r="CT176">
            <v>208.87185755729675</v>
          </cell>
          <cell r="CU176">
            <v>199.86620862412451</v>
          </cell>
          <cell r="CV176">
            <v>202.27511471784115</v>
          </cell>
          <cell r="CW176">
            <v>206.44295224320888</v>
          </cell>
          <cell r="CX176">
            <v>211.64374950075148</v>
          </cell>
          <cell r="CY176">
            <v>211.64474946177006</v>
          </cell>
          <cell r="CZ176">
            <v>213.56467461740971</v>
          </cell>
          <cell r="DA176">
            <v>212.90070050108432</v>
          </cell>
          <cell r="DB176">
            <v>210.98677511155606</v>
          </cell>
          <cell r="DC176">
            <v>212.35872162902353</v>
          </cell>
          <cell r="DD176">
            <v>214.25464772021772</v>
          </cell>
          <cell r="DE176">
            <v>212.15572954225539</v>
          </cell>
          <cell r="DF176">
            <v>210.68378692293169</v>
          </cell>
          <cell r="DG176">
            <v>212.03173437595368</v>
          </cell>
          <cell r="DH176">
            <v>217.76451089537144</v>
          </cell>
          <cell r="DI176">
            <v>224.30825580084326</v>
          </cell>
          <cell r="DJ176">
            <v>224.7282394286394</v>
          </cell>
          <cell r="DK176">
            <v>221.73835598313809</v>
          </cell>
          <cell r="DL176">
            <v>220.0534216668606</v>
          </cell>
          <cell r="DM176">
            <v>219.44744528961181</v>
          </cell>
          <cell r="DN176">
            <v>217.44752325248717</v>
          </cell>
          <cell r="DO176">
            <v>214.34364425086974</v>
          </cell>
          <cell r="DP176">
            <v>209.96881479465961</v>
          </cell>
          <cell r="DQ176">
            <v>206.41995313978194</v>
          </cell>
          <cell r="DR176">
            <v>208.29887989366054</v>
          </cell>
          <cell r="DS176">
            <v>210.4467961615324</v>
          </cell>
          <cell r="DT176">
            <v>210.45179596662521</v>
          </cell>
          <cell r="DU176">
            <v>215.59259556305409</v>
          </cell>
          <cell r="DV176">
            <v>216.67255346310139</v>
          </cell>
          <cell r="DW176">
            <v>216.87554554986951</v>
          </cell>
          <cell r="DX176">
            <v>217.27253007423877</v>
          </cell>
          <cell r="DY176">
            <v>222.08934230065347</v>
          </cell>
          <cell r="DZ176">
            <v>220.20941558575629</v>
          </cell>
          <cell r="EA176">
            <v>224.35125412464143</v>
          </cell>
          <cell r="EB176">
            <v>225.02822773420812</v>
          </cell>
          <cell r="EC176">
            <v>223.29429532802104</v>
          </cell>
          <cell r="ED176">
            <v>223.58828386747837</v>
          </cell>
          <cell r="EE176">
            <v>220.50540404725075</v>
          </cell>
          <cell r="EF176">
            <v>218.98546329903601</v>
          </cell>
          <cell r="EG176">
            <v>220.56040190327167</v>
          </cell>
          <cell r="EH176">
            <v>223.24929708218576</v>
          </cell>
          <cell r="EI176">
            <v>222.83831310355663</v>
          </cell>
          <cell r="EJ176">
            <v>225.00122878670692</v>
          </cell>
          <cell r="EK176">
            <v>225.93919222211838</v>
          </cell>
          <cell r="EL176">
            <v>227.23714162421228</v>
          </cell>
          <cell r="EM176">
            <v>238.49370281016826</v>
          </cell>
          <cell r="EN176">
            <v>242.04456438708306</v>
          </cell>
          <cell r="EO176">
            <v>247.36135712277891</v>
          </cell>
          <cell r="EP176">
            <v>248.53531135857105</v>
          </cell>
          <cell r="EQ176">
            <v>254.1520923998356</v>
          </cell>
          <cell r="ER176">
            <v>252.55015484809877</v>
          </cell>
          <cell r="ES176">
            <v>256.10101642501354</v>
          </cell>
          <cell r="ET176">
            <v>263.4317306520939</v>
          </cell>
          <cell r="EU176">
            <v>265.23666029059888</v>
          </cell>
          <cell r="EV176">
            <v>268.9355160982609</v>
          </cell>
          <cell r="EW176">
            <v>270.9284384082556</v>
          </cell>
          <cell r="EX176">
            <v>267.56656946384908</v>
          </cell>
          <cell r="EY176">
            <v>271.82940328598022</v>
          </cell>
          <cell r="EZ176">
            <v>275.16827312695978</v>
          </cell>
          <cell r="FA176">
            <v>275.24827000844482</v>
          </cell>
          <cell r="FB176">
            <v>276.696213563323</v>
          </cell>
          <cell r="FC176">
            <v>281.30503389787674</v>
          </cell>
          <cell r="FD176">
            <v>285.44887235879895</v>
          </cell>
          <cell r="FE176">
            <v>286.08984737169743</v>
          </cell>
          <cell r="FF176">
            <v>290.53767398226262</v>
          </cell>
          <cell r="FG176">
            <v>286.48283205199243</v>
          </cell>
          <cell r="FH176">
            <v>295.52047973775859</v>
          </cell>
          <cell r="FI176">
            <v>296.16845447778701</v>
          </cell>
          <cell r="FJ176">
            <v>294.19453142714502</v>
          </cell>
          <cell r="FK176">
            <v>291.09765215265747</v>
          </cell>
          <cell r="FL176">
            <v>288.60674925541878</v>
          </cell>
          <cell r="FM176">
            <v>287.45079431796074</v>
          </cell>
          <cell r="FN176">
            <v>289.83170150315766</v>
          </cell>
          <cell r="FO176">
            <v>282.96296926665303</v>
          </cell>
          <cell r="FP176">
            <v>289.04573214256766</v>
          </cell>
          <cell r="FQ176">
            <v>287.96877412557603</v>
          </cell>
          <cell r="FR176">
            <v>293.86854413509366</v>
          </cell>
          <cell r="FS176">
            <v>296.88042672300338</v>
          </cell>
          <cell r="FT176">
            <v>300.76527528011798</v>
          </cell>
          <cell r="FU176">
            <v>297.85638867712021</v>
          </cell>
          <cell r="FV176">
            <v>292.31660463428494</v>
          </cell>
          <cell r="FW176">
            <v>291.19664829349523</v>
          </cell>
          <cell r="FX176">
            <v>302.25021739268306</v>
          </cell>
          <cell r="FY176">
            <v>304.84711615788933</v>
          </cell>
          <cell r="FZ176">
            <v>306.58204852509499</v>
          </cell>
          <cell r="GA176">
            <v>307.49301301300522</v>
          </cell>
          <cell r="GB176">
            <v>306.98803269863129</v>
          </cell>
          <cell r="GC176">
            <v>305.40109456217289</v>
          </cell>
          <cell r="GD176">
            <v>310.14290971219538</v>
          </cell>
          <cell r="GE176">
            <v>309.50993438744547</v>
          </cell>
          <cell r="GF176">
            <v>311.92284032523634</v>
          </cell>
          <cell r="GG176">
            <v>317.68061587011812</v>
          </cell>
          <cell r="GH176">
            <v>319.06956172490118</v>
          </cell>
          <cell r="GI176">
            <v>329.2451650497913</v>
          </cell>
          <cell r="GJ176">
            <v>332.74202873170373</v>
          </cell>
          <cell r="GK176">
            <v>336.8188698043823</v>
          </cell>
          <cell r="GL176">
            <v>333.26400838339327</v>
          </cell>
          <cell r="GM176">
            <v>335.76391092979907</v>
          </cell>
          <cell r="GN176">
            <v>336.68887487196923</v>
          </cell>
          <cell r="GO176">
            <v>333.15001282727718</v>
          </cell>
          <cell r="GP176">
            <v>327.33523950433732</v>
          </cell>
          <cell r="GQ176">
            <v>329.87614045250416</v>
          </cell>
          <cell r="GR176">
            <v>335.98590227591995</v>
          </cell>
          <cell r="GS176">
            <v>342.54564655768871</v>
          </cell>
          <cell r="GT176">
            <v>349.49737555873395</v>
          </cell>
          <cell r="GU176">
            <v>347.75644342541693</v>
          </cell>
          <cell r="GV176">
            <v>348.10342989885811</v>
          </cell>
          <cell r="GW176">
            <v>346.9784737529755</v>
          </cell>
        </row>
        <row r="177">
          <cell r="B177" t="str">
            <v>HEIBOS 3.248 PERP nc-24</v>
          </cell>
          <cell r="C177" t="str">
            <v>XS2010037765</v>
          </cell>
          <cell r="D177">
            <v>435.38372487580779</v>
          </cell>
          <cell r="E177">
            <v>437.60690037167075</v>
          </cell>
          <cell r="F177">
            <v>446.39288993132112</v>
          </cell>
          <cell r="G177">
            <v>450.99930955874919</v>
          </cell>
          <cell r="H177">
            <v>453.18395001268385</v>
          </cell>
          <cell r="I177">
            <v>463.1961443680525</v>
          </cell>
          <cell r="J177">
            <v>476.76146720480921</v>
          </cell>
          <cell r="K177">
            <v>477.27032737386224</v>
          </cell>
          <cell r="L177">
            <v>476.88596503257747</v>
          </cell>
          <cell r="M177">
            <v>474.14898897767068</v>
          </cell>
          <cell r="N177">
            <v>469.84492121768</v>
          </cell>
          <cell r="O177">
            <v>473.1431255755424</v>
          </cell>
          <cell r="P177">
            <v>466.6376200356483</v>
          </cell>
          <cell r="Q177">
            <v>465.42524833190441</v>
          </cell>
          <cell r="R177">
            <v>457.61350367844102</v>
          </cell>
          <cell r="S177">
            <v>455.61956227815153</v>
          </cell>
          <cell r="T177">
            <v>464.79683072507379</v>
          </cell>
          <cell r="U177">
            <v>461.89385756647584</v>
          </cell>
          <cell r="V177">
            <v>466.20286571645732</v>
          </cell>
          <cell r="W177">
            <v>446.60532670092584</v>
          </cell>
          <cell r="X177">
            <v>445.84450664234163</v>
          </cell>
          <cell r="Y177">
            <v>435.17721657419202</v>
          </cell>
          <cell r="Z177">
            <v>448.2405957878828</v>
          </cell>
          <cell r="AA177">
            <v>471.34976400887962</v>
          </cell>
          <cell r="AB177">
            <v>478.0410282124281</v>
          </cell>
          <cell r="AC177">
            <v>489.27942736351491</v>
          </cell>
          <cell r="AD177">
            <v>493.03906414651868</v>
          </cell>
          <cell r="AE177">
            <v>496.03392855894566</v>
          </cell>
          <cell r="AF177">
            <v>483.21658076679711</v>
          </cell>
          <cell r="AG177">
            <v>484.33409698271748</v>
          </cell>
          <cell r="AH177">
            <v>495.8442175832987</v>
          </cell>
          <cell r="AI177">
            <v>500.77275063812732</v>
          </cell>
          <cell r="AJ177">
            <v>504.67467065286638</v>
          </cell>
          <cell r="AK177">
            <v>515.69668072235584</v>
          </cell>
          <cell r="AL177">
            <v>522.73772453725337</v>
          </cell>
          <cell r="AM177">
            <v>534.4948646373748</v>
          </cell>
          <cell r="AN177">
            <v>550.334743025899</v>
          </cell>
          <cell r="AO177">
            <v>563.53645315933227</v>
          </cell>
          <cell r="AP177">
            <v>570.64666243410113</v>
          </cell>
          <cell r="AQ177">
            <v>585.63778182220449</v>
          </cell>
          <cell r="AR177">
            <v>581.53429389584073</v>
          </cell>
          <cell r="AS177">
            <v>575.61175437486179</v>
          </cell>
          <cell r="AT177">
            <v>580.63909522950644</v>
          </cell>
          <cell r="AU177">
            <v>578.30723115384581</v>
          </cell>
          <cell r="AV177">
            <v>589.26995654344557</v>
          </cell>
          <cell r="AW177">
            <v>594.27753583812716</v>
          </cell>
          <cell r="AX177">
            <v>593.56809583544737</v>
          </cell>
          <cell r="AY177">
            <v>570.21981273889548</v>
          </cell>
          <cell r="AZ177">
            <v>565.05512904250622</v>
          </cell>
          <cell r="BA177">
            <v>559.88155264413354</v>
          </cell>
          <cell r="BB177">
            <v>558.57728968656068</v>
          </cell>
          <cell r="BC177">
            <v>567.26051913440233</v>
          </cell>
          <cell r="BD177">
            <v>569.22086588275442</v>
          </cell>
          <cell r="BE177">
            <v>581.70029099953183</v>
          </cell>
          <cell r="BF177">
            <v>578.48212095952033</v>
          </cell>
          <cell r="BG177">
            <v>561.48322707915315</v>
          </cell>
          <cell r="BH177">
            <v>565.20926921021942</v>
          </cell>
          <cell r="BI177">
            <v>564.34173672783368</v>
          </cell>
          <cell r="BJ177">
            <v>550.51160898756984</v>
          </cell>
          <cell r="BK177">
            <v>561.14826863777637</v>
          </cell>
          <cell r="BL177">
            <v>687.25666354310511</v>
          </cell>
          <cell r="BM177">
            <v>719.18640405368808</v>
          </cell>
          <cell r="BN177">
            <v>766.25251141810418</v>
          </cell>
          <cell r="BO177">
            <v>805.11954755377769</v>
          </cell>
          <cell r="BP177">
            <v>813.2771195065975</v>
          </cell>
          <cell r="BQ177">
            <v>816.57038347446917</v>
          </cell>
          <cell r="BR177">
            <v>815.33034558677673</v>
          </cell>
          <cell r="BS177">
            <v>825.7328307514191</v>
          </cell>
          <cell r="BT177">
            <v>821.83585112667083</v>
          </cell>
          <cell r="BU177">
            <v>820.51577892112732</v>
          </cell>
          <cell r="BV177">
            <v>826.93828590917587</v>
          </cell>
          <cell r="BW177">
            <v>827.30782708048821</v>
          </cell>
          <cell r="BX177">
            <v>891.2572231994867</v>
          </cell>
          <cell r="BY177">
            <v>913.46230005216603</v>
          </cell>
          <cell r="BZ177">
            <v>888.16552714323996</v>
          </cell>
          <cell r="CA177">
            <v>870.3890158783197</v>
          </cell>
          <cell r="CB177">
            <v>866.71435380315779</v>
          </cell>
          <cell r="CC177">
            <v>653.82109216332435</v>
          </cell>
          <cell r="CD177">
            <v>596.30210765635968</v>
          </cell>
          <cell r="CE177">
            <v>526.69102460789691</v>
          </cell>
          <cell r="CF177">
            <v>498.68988221800328</v>
          </cell>
          <cell r="CG177">
            <v>443.82092290210721</v>
          </cell>
          <cell r="CH177">
            <v>434.99936253452302</v>
          </cell>
          <cell r="CI177">
            <v>437.88158605515957</v>
          </cell>
          <cell r="CJ177">
            <v>381.09279118883609</v>
          </cell>
          <cell r="CK177">
            <v>356.23077259910104</v>
          </cell>
          <cell r="CL177">
            <v>329.6119513286352</v>
          </cell>
          <cell r="CM177">
            <v>336.62038856959344</v>
          </cell>
          <cell r="CN177">
            <v>345.43009200119974</v>
          </cell>
          <cell r="CO177">
            <v>345.1761559556723</v>
          </cell>
          <cell r="CP177">
            <v>311.19911783289911</v>
          </cell>
          <cell r="CQ177">
            <v>297.99345538747309</v>
          </cell>
          <cell r="CR177">
            <v>290.09772410416605</v>
          </cell>
          <cell r="CS177">
            <v>284.06649600338937</v>
          </cell>
          <cell r="CT177">
            <v>272.52475690686703</v>
          </cell>
          <cell r="CU177">
            <v>276.03836226832868</v>
          </cell>
          <cell r="CV177">
            <v>276.69246990311149</v>
          </cell>
          <cell r="CW177">
            <v>281.81170201158523</v>
          </cell>
          <cell r="CX177">
            <v>282.22373053681855</v>
          </cell>
          <cell r="CY177">
            <v>284.04377020943167</v>
          </cell>
          <cell r="CZ177">
            <v>285.58319573056696</v>
          </cell>
          <cell r="DA177">
            <v>285.81341790413859</v>
          </cell>
          <cell r="DB177">
            <v>289.37445100951192</v>
          </cell>
          <cell r="DC177">
            <v>289.98310705637937</v>
          </cell>
          <cell r="DD177">
            <v>288.22531629765029</v>
          </cell>
          <cell r="DE177">
            <v>287.82810894238946</v>
          </cell>
          <cell r="DF177">
            <v>289.53748387920859</v>
          </cell>
          <cell r="DG177">
            <v>297.91934953761103</v>
          </cell>
          <cell r="DH177">
            <v>307.39205330598355</v>
          </cell>
          <cell r="DI177">
            <v>307.2092588763237</v>
          </cell>
          <cell r="DJ177">
            <v>301.74419946849343</v>
          </cell>
          <cell r="DK177">
            <v>293.56884211170672</v>
          </cell>
          <cell r="DL177">
            <v>293.05306539666651</v>
          </cell>
          <cell r="DM177">
            <v>297.58834340822693</v>
          </cell>
          <cell r="DN177">
            <v>282.39367995250223</v>
          </cell>
          <cell r="DO177">
            <v>282.16148162293433</v>
          </cell>
          <cell r="DP177">
            <v>280.24362222850323</v>
          </cell>
          <cell r="DQ177">
            <v>278.17162266635899</v>
          </cell>
          <cell r="DR177">
            <v>276.71025530707834</v>
          </cell>
          <cell r="DS177">
            <v>282.96874134743211</v>
          </cell>
          <cell r="DT177">
            <v>297.88180257368089</v>
          </cell>
          <cell r="DU177">
            <v>305.92969786870475</v>
          </cell>
          <cell r="DV177">
            <v>320.32994661390779</v>
          </cell>
          <cell r="DW177">
            <v>326.98761616551877</v>
          </cell>
          <cell r="DX177">
            <v>329.26513595128057</v>
          </cell>
          <cell r="DY177">
            <v>329.50721506083011</v>
          </cell>
          <cell r="DZ177">
            <v>330.49529305899142</v>
          </cell>
          <cell r="EA177">
            <v>331.23635155761241</v>
          </cell>
          <cell r="EB177">
            <v>327.05282931339741</v>
          </cell>
          <cell r="EC177">
            <v>325.39483443248275</v>
          </cell>
          <cell r="ED177">
            <v>320.79928366303443</v>
          </cell>
          <cell r="EE177">
            <v>321.7379577612877</v>
          </cell>
          <cell r="EF177">
            <v>318.96738705444335</v>
          </cell>
          <cell r="EG177">
            <v>322.95724601101875</v>
          </cell>
          <cell r="EH177">
            <v>324.18345080673697</v>
          </cell>
          <cell r="EI177">
            <v>322.33179263818266</v>
          </cell>
          <cell r="EJ177">
            <v>324.0540125889778</v>
          </cell>
          <cell r="EK177">
            <v>324.08958339691162</v>
          </cell>
          <cell r="EL177">
            <v>324.78914261960983</v>
          </cell>
          <cell r="EM177">
            <v>328.25729639315608</v>
          </cell>
          <cell r="EN177">
            <v>329.27106441926958</v>
          </cell>
          <cell r="EO177">
            <v>331.27192236554623</v>
          </cell>
          <cell r="EP177">
            <v>337.10158255469798</v>
          </cell>
          <cell r="EQ177">
            <v>339.83757053160667</v>
          </cell>
          <cell r="ER177">
            <v>337.93156807315353</v>
          </cell>
          <cell r="ES177">
            <v>337.93156807315353</v>
          </cell>
          <cell r="ET177">
            <v>338.56789030396942</v>
          </cell>
          <cell r="EU177">
            <v>339.86918902754786</v>
          </cell>
          <cell r="EV177">
            <v>344.43015706706046</v>
          </cell>
          <cell r="EW177">
            <v>346.08815194797518</v>
          </cell>
          <cell r="EX177">
            <v>342.01924675154686</v>
          </cell>
          <cell r="EY177">
            <v>347.38154604756829</v>
          </cell>
          <cell r="EZ177">
            <v>348.76386716699596</v>
          </cell>
          <cell r="FA177">
            <v>349.16502683424949</v>
          </cell>
          <cell r="FB177">
            <v>349.66894661331173</v>
          </cell>
          <cell r="FC177">
            <v>354.91366462755207</v>
          </cell>
          <cell r="FD177">
            <v>358.76618074238303</v>
          </cell>
          <cell r="FE177">
            <v>357.8215781761408</v>
          </cell>
          <cell r="FF177">
            <v>357.61506987452509</v>
          </cell>
          <cell r="FG177">
            <v>352.97110328316688</v>
          </cell>
          <cell r="FH177">
            <v>348.44471797358989</v>
          </cell>
          <cell r="FI177">
            <v>348.43088488161561</v>
          </cell>
          <cell r="FJ177">
            <v>341.5746116523743</v>
          </cell>
        </row>
        <row r="178">
          <cell r="B178" t="str">
            <v>SBBBSS 4 5/8 PERP nc-24</v>
          </cell>
          <cell r="C178" t="str">
            <v>XS1974894138</v>
          </cell>
          <cell r="D178">
            <v>470.98054262304305</v>
          </cell>
          <cell r="E178">
            <v>475.6715319919586</v>
          </cell>
          <cell r="F178">
            <v>477.91984043788909</v>
          </cell>
          <cell r="G178">
            <v>475.99515214705468</v>
          </cell>
          <cell r="H178">
            <v>475.15053359985353</v>
          </cell>
          <cell r="I178">
            <v>477.1704042892456</v>
          </cell>
          <cell r="J178">
            <v>477.98797099685669</v>
          </cell>
          <cell r="K178">
            <v>466.89471292495728</v>
          </cell>
          <cell r="L178">
            <v>467.68823355293273</v>
          </cell>
          <cell r="M178">
            <v>462.8319273865223</v>
          </cell>
          <cell r="N178">
            <v>458.31226633501058</v>
          </cell>
          <cell r="O178">
            <v>463.28880289959909</v>
          </cell>
          <cell r="P178">
            <v>456.63004268050196</v>
          </cell>
          <cell r="Q178">
            <v>458.30725673508641</v>
          </cell>
          <cell r="R178">
            <v>457.22117547154431</v>
          </cell>
          <cell r="S178">
            <v>463.1415206618309</v>
          </cell>
          <cell r="T178">
            <v>502.50996262526513</v>
          </cell>
          <cell r="U178">
            <v>508.81604700970649</v>
          </cell>
          <cell r="V178">
            <v>543.54359560346597</v>
          </cell>
          <cell r="W178">
            <v>546.92607747220995</v>
          </cell>
          <cell r="X178">
            <v>537.51804881477358</v>
          </cell>
          <cell r="Y178">
            <v>534.92207413411143</v>
          </cell>
          <cell r="Z178">
            <v>579.75598961472508</v>
          </cell>
          <cell r="AA178">
            <v>598.38769365239136</v>
          </cell>
          <cell r="AB178">
            <v>643.07332497525215</v>
          </cell>
          <cell r="AC178">
            <v>654.19062912678714</v>
          </cell>
          <cell r="AD178">
            <v>669.66528329229345</v>
          </cell>
          <cell r="AE178">
            <v>671.66210982203484</v>
          </cell>
          <cell r="AF178">
            <v>669.5370375342369</v>
          </cell>
          <cell r="AG178">
            <v>672.75821028542521</v>
          </cell>
          <cell r="AH178">
            <v>678.35293148064613</v>
          </cell>
          <cell r="AI178">
            <v>700.27995034837727</v>
          </cell>
          <cell r="AJ178">
            <v>983.80927917194367</v>
          </cell>
          <cell r="AK178">
            <v>1048.0073021991252</v>
          </cell>
          <cell r="AL178">
            <v>1071.5654468021391</v>
          </cell>
          <cell r="AM178">
            <v>1082.3861826381683</v>
          </cell>
          <cell r="AN178">
            <v>986.87315048551557</v>
          </cell>
          <cell r="AO178">
            <v>886.74527488279352</v>
          </cell>
          <cell r="AP178">
            <v>851.97063604974744</v>
          </cell>
          <cell r="AQ178">
            <v>749.06042864918709</v>
          </cell>
          <cell r="AR178">
            <v>674.15588866424559</v>
          </cell>
          <cell r="AS178">
            <v>653.78384961295126</v>
          </cell>
          <cell r="AT178">
            <v>661.29824949908254</v>
          </cell>
          <cell r="AU178">
            <v>849.00695673465725</v>
          </cell>
          <cell r="AV178">
            <v>565.7421347870827</v>
          </cell>
          <cell r="AW178">
            <v>556.50343060708042</v>
          </cell>
          <cell r="AX178">
            <v>545.12061765956878</v>
          </cell>
          <cell r="AY178">
            <v>542.7991690547467</v>
          </cell>
          <cell r="AZ178">
            <v>558.1395659422875</v>
          </cell>
          <cell r="BA178">
            <v>588.46668196272856</v>
          </cell>
          <cell r="BB178">
            <v>596.17946200585368</v>
          </cell>
          <cell r="BC178">
            <v>611.37959009552003</v>
          </cell>
          <cell r="BD178">
            <v>612.89549503254887</v>
          </cell>
          <cell r="BE178">
            <v>608.17044038414952</v>
          </cell>
          <cell r="BF178">
            <v>611.80139840912818</v>
          </cell>
          <cell r="BG178">
            <v>625.60284619998936</v>
          </cell>
          <cell r="BH178">
            <v>619.15048149776464</v>
          </cell>
          <cell r="BI178">
            <v>613.01171775078774</v>
          </cell>
          <cell r="BJ178">
            <v>647.24832555198668</v>
          </cell>
          <cell r="BK178">
            <v>689.29189387488361</v>
          </cell>
          <cell r="BL178">
            <v>719.14810750246045</v>
          </cell>
          <cell r="BM178">
            <v>768.67000659203529</v>
          </cell>
          <cell r="BN178">
            <v>704.21749588871012</v>
          </cell>
          <cell r="BO178">
            <v>599.52186707520491</v>
          </cell>
          <cell r="BP178">
            <v>592.60861917996397</v>
          </cell>
          <cell r="BQ178">
            <v>575.12411352491381</v>
          </cell>
          <cell r="BR178">
            <v>581.4322017493248</v>
          </cell>
          <cell r="BS178">
            <v>571.50016893982888</v>
          </cell>
          <cell r="BT178">
            <v>570.28083231830601</v>
          </cell>
          <cell r="BU178">
            <v>564.23023752999302</v>
          </cell>
          <cell r="BV178">
            <v>622.49689424705502</v>
          </cell>
          <cell r="BW178">
            <v>618.57738326644903</v>
          </cell>
          <cell r="BX178">
            <v>600.48972178053862</v>
          </cell>
          <cell r="BY178">
            <v>605.35805098676678</v>
          </cell>
          <cell r="BZ178">
            <v>597.57914422464364</v>
          </cell>
          <cell r="CA178">
            <v>499.90296682476998</v>
          </cell>
          <cell r="CB178">
            <v>467.12715836143497</v>
          </cell>
          <cell r="CC178">
            <v>385.17811896324156</v>
          </cell>
          <cell r="CD178">
            <v>370.15533071088794</v>
          </cell>
          <cell r="CE178">
            <v>333.60929734468465</v>
          </cell>
          <cell r="CF178">
            <v>330.59652395033839</v>
          </cell>
          <cell r="CG178">
            <v>338.71708542728425</v>
          </cell>
          <cell r="CH178">
            <v>287.64321228122708</v>
          </cell>
          <cell r="CI178">
            <v>274.85169983506199</v>
          </cell>
          <cell r="CJ178">
            <v>268.74900520753857</v>
          </cell>
          <cell r="CK178">
            <v>269.30607271909713</v>
          </cell>
          <cell r="CL178">
            <v>278.50169433975219</v>
          </cell>
          <cell r="CM178">
            <v>277.11203132081033</v>
          </cell>
          <cell r="CN178">
            <v>259.76679254364967</v>
          </cell>
          <cell r="CO178">
            <v>249.38990726089477</v>
          </cell>
          <cell r="CP178">
            <v>244.00959694242476</v>
          </cell>
          <cell r="CQ178">
            <v>238.36277590799332</v>
          </cell>
          <cell r="CR178">
            <v>229.51281668210029</v>
          </cell>
          <cell r="CS178">
            <v>230.03080931425094</v>
          </cell>
          <cell r="CT178">
            <v>232.9023119907379</v>
          </cell>
          <cell r="CU178">
            <v>235.93311994481087</v>
          </cell>
          <cell r="CV178">
            <v>235.16264347648618</v>
          </cell>
          <cell r="CW178">
            <v>238.44192758679392</v>
          </cell>
          <cell r="CX178">
            <v>241.56992177939415</v>
          </cell>
          <cell r="CY178">
            <v>240.41971763682366</v>
          </cell>
          <cell r="CZ178">
            <v>240.9837985882759</v>
          </cell>
          <cell r="DA178">
            <v>240.42071955680848</v>
          </cell>
          <cell r="DB178">
            <v>238.7966072614193</v>
          </cell>
          <cell r="DC178">
            <v>238.82265718102457</v>
          </cell>
          <cell r="DD178">
            <v>241.34649362277983</v>
          </cell>
          <cell r="DE178">
            <v>246.38114154648781</v>
          </cell>
          <cell r="DF178">
            <v>252.16823137879371</v>
          </cell>
          <cell r="DG178">
            <v>250.77255683994292</v>
          </cell>
          <cell r="DH178">
            <v>248.24371079826355</v>
          </cell>
          <cell r="DI178">
            <v>244.28211917829512</v>
          </cell>
          <cell r="DJ178">
            <v>245.87216619420053</v>
          </cell>
          <cell r="DK178">
            <v>252.12915649938583</v>
          </cell>
          <cell r="DL178">
            <v>239.32662293338774</v>
          </cell>
          <cell r="DM178">
            <v>259.10752919363972</v>
          </cell>
          <cell r="DN178">
            <v>272.61741826891904</v>
          </cell>
          <cell r="DO178">
            <v>275.27551198863983</v>
          </cell>
          <cell r="DP178">
            <v>280.40534231090544</v>
          </cell>
          <cell r="DQ178">
            <v>288.47380394864081</v>
          </cell>
          <cell r="DR178">
            <v>303.11886836671829</v>
          </cell>
          <cell r="DS178">
            <v>310.73646601128581</v>
          </cell>
          <cell r="DT178">
            <v>312.66416006207464</v>
          </cell>
          <cell r="DU178">
            <v>313.39155397105219</v>
          </cell>
          <cell r="DV178">
            <v>313.5588746085167</v>
          </cell>
          <cell r="DW178">
            <v>312.00790247201923</v>
          </cell>
          <cell r="DX178">
            <v>315.8392444939613</v>
          </cell>
          <cell r="DY178">
            <v>315.13990434455872</v>
          </cell>
          <cell r="DZ178">
            <v>311.25345672345162</v>
          </cell>
          <cell r="EA178">
            <v>310.4789725751877</v>
          </cell>
          <cell r="EB178">
            <v>305.44232081151011</v>
          </cell>
          <cell r="EC178">
            <v>300.48682456660271</v>
          </cell>
          <cell r="ED178">
            <v>301.28535479450227</v>
          </cell>
          <cell r="EE178">
            <v>305.33110769319535</v>
          </cell>
          <cell r="EF178">
            <v>301.32943927383423</v>
          </cell>
          <cell r="EG178">
            <v>304.30914930868147</v>
          </cell>
          <cell r="EH178">
            <v>307.20569998478891</v>
          </cell>
          <cell r="EI178">
            <v>307.1155271861553</v>
          </cell>
          <cell r="EJ178">
            <v>308.2877735683918</v>
          </cell>
          <cell r="EK178">
            <v>311.7904858353138</v>
          </cell>
          <cell r="EL178">
            <v>312.18424038934711</v>
          </cell>
          <cell r="EM178">
            <v>313.61297828769682</v>
          </cell>
          <cell r="EN178">
            <v>318.72978365015985</v>
          </cell>
          <cell r="EO178">
            <v>323.41676533913613</v>
          </cell>
          <cell r="EP178">
            <v>323.09013942408563</v>
          </cell>
          <cell r="EQ178">
            <v>325.88349234175683</v>
          </cell>
          <cell r="ER178">
            <v>327.48556239748001</v>
          </cell>
          <cell r="ES178">
            <v>329.47136780738828</v>
          </cell>
          <cell r="ET178">
            <v>339.2120338997841</v>
          </cell>
          <cell r="EU178">
            <v>342.71875384664537</v>
          </cell>
          <cell r="EV178">
            <v>337.06692321228979</v>
          </cell>
          <cell r="EW178">
            <v>338.34837887287136</v>
          </cell>
          <cell r="EX178">
            <v>340.57965467906001</v>
          </cell>
          <cell r="EY178">
            <v>342.47829305028915</v>
          </cell>
          <cell r="EZ178">
            <v>342.7438018462658</v>
          </cell>
          <cell r="FA178">
            <v>344.87789141392705</v>
          </cell>
          <cell r="FB178">
            <v>346.61221490764615</v>
          </cell>
          <cell r="FC178">
            <v>344.96806421256065</v>
          </cell>
          <cell r="FD178">
            <v>346.2354929933548</v>
          </cell>
          <cell r="FE178">
            <v>342.40415097141266</v>
          </cell>
          <cell r="FF178">
            <v>338.79824094605448</v>
          </cell>
          <cell r="FG178">
            <v>336.94669281411171</v>
          </cell>
          <cell r="FH178">
            <v>319.62650203657154</v>
          </cell>
          <cell r="FI178">
            <v>318.12161821937559</v>
          </cell>
          <cell r="FJ178">
            <v>308.25270636892316</v>
          </cell>
          <cell r="FK178">
            <v>299.66925785899167</v>
          </cell>
          <cell r="FL178">
            <v>300.33854040884967</v>
          </cell>
          <cell r="FM178">
            <v>295.67560479950902</v>
          </cell>
          <cell r="FN178">
            <v>299.25646682524678</v>
          </cell>
          <cell r="FO178">
            <v>297.48707613205909</v>
          </cell>
          <cell r="FP178">
            <v>300.88057912063596</v>
          </cell>
          <cell r="FQ178">
            <v>305.20586769509316</v>
          </cell>
          <cell r="FR178">
            <v>306.22181455969809</v>
          </cell>
          <cell r="FS178">
            <v>302.36642645812032</v>
          </cell>
          <cell r="FT178">
            <v>302.0307832632065</v>
          </cell>
          <cell r="FU178">
            <v>301.29036439442638</v>
          </cell>
          <cell r="FV178">
            <v>302.63494101405144</v>
          </cell>
          <cell r="FW178">
            <v>306.75583791160585</v>
          </cell>
          <cell r="FX178">
            <v>308.15351629042624</v>
          </cell>
          <cell r="FY178">
            <v>307.08446766662598</v>
          </cell>
          <cell r="FZ178">
            <v>307.50026446032524</v>
          </cell>
          <cell r="GA178">
            <v>309.74957482624052</v>
          </cell>
          <cell r="GB178">
            <v>310.13932170033456</v>
          </cell>
          <cell r="GC178">
            <v>310.63927977275847</v>
          </cell>
          <cell r="GD178">
            <v>312.00589863204959</v>
          </cell>
          <cell r="GE178">
            <v>313.01483205676078</v>
          </cell>
          <cell r="GF178">
            <v>311.95079303288463</v>
          </cell>
          <cell r="GG178">
            <v>315.79816577458382</v>
          </cell>
          <cell r="GH178">
            <v>316.19492608857155</v>
          </cell>
          <cell r="GI178">
            <v>320.23767322731021</v>
          </cell>
          <cell r="GJ178">
            <v>319.18766108322149</v>
          </cell>
          <cell r="GK178">
            <v>319.72669403505324</v>
          </cell>
          <cell r="GL178">
            <v>320.23566938734058</v>
          </cell>
          <cell r="GM178">
            <v>317.2148806331158</v>
          </cell>
          <cell r="GN178">
            <v>315.40942082047462</v>
          </cell>
          <cell r="GO178">
            <v>316.16587040901186</v>
          </cell>
          <cell r="GP178">
            <v>318.29695421671869</v>
          </cell>
          <cell r="GQ178">
            <v>320.33786522579192</v>
          </cell>
          <cell r="GR178">
            <v>319.67759995579718</v>
          </cell>
          <cell r="GS178">
            <v>320.73963513970375</v>
          </cell>
          <cell r="GT178">
            <v>320.88090585756305</v>
          </cell>
          <cell r="GU178">
            <v>316.2179702482224</v>
          </cell>
          <cell r="GV178">
            <v>322.78154806876182</v>
          </cell>
          <cell r="GW178">
            <v>320.67851802062989</v>
          </cell>
          <cell r="GX178">
            <v>315.22707138323784</v>
          </cell>
          <cell r="GY178">
            <v>308.15552013039587</v>
          </cell>
          <cell r="GZ178">
            <v>296.09240351319312</v>
          </cell>
          <cell r="HA178">
            <v>316.28209312725068</v>
          </cell>
          <cell r="HB178">
            <v>346.86670258378984</v>
          </cell>
          <cell r="HC178">
            <v>346.78053746509551</v>
          </cell>
          <cell r="HD178">
            <v>348.70823151588439</v>
          </cell>
          <cell r="HE178">
            <v>351.02366860079763</v>
          </cell>
          <cell r="HF178">
            <v>346.13229523491862</v>
          </cell>
          <cell r="HG178">
            <v>352.44238729929924</v>
          </cell>
          <cell r="HH178">
            <v>353.76592359924319</v>
          </cell>
          <cell r="HI178">
            <v>362.27623195028303</v>
          </cell>
          <cell r="HJ178">
            <v>361.18514108681677</v>
          </cell>
          <cell r="HK178">
            <v>373.87946729445457</v>
          </cell>
          <cell r="HL178">
            <v>386.575797342062</v>
          </cell>
          <cell r="HM178">
            <v>392.41097933363915</v>
          </cell>
          <cell r="HN178">
            <v>388.56260467195511</v>
          </cell>
          <cell r="HO178">
            <v>388.57462771177291</v>
          </cell>
          <cell r="HP178">
            <v>386.87737525749208</v>
          </cell>
          <cell r="HQ178">
            <v>392.57629613113403</v>
          </cell>
          <cell r="HR178">
            <v>398.80022307682037</v>
          </cell>
          <cell r="HS178">
            <v>407.25242006874083</v>
          </cell>
          <cell r="HT178">
            <v>410.83728977441791</v>
          </cell>
          <cell r="HU178">
            <v>415.82785321879385</v>
          </cell>
          <cell r="HV178">
            <v>404.54423034977913</v>
          </cell>
          <cell r="HW178">
            <v>399.48553634643559</v>
          </cell>
          <cell r="HX178">
            <v>399.33625026869777</v>
          </cell>
          <cell r="HY178">
            <v>400.08167873740194</v>
          </cell>
          <cell r="HZ178">
            <v>399.04970115303996</v>
          </cell>
          <cell r="IA178">
            <v>406.22645400428769</v>
          </cell>
          <cell r="IB178">
            <v>403.16158077073101</v>
          </cell>
          <cell r="IC178">
            <v>402.4582329413891</v>
          </cell>
          <cell r="ID178">
            <v>395.61010984516139</v>
          </cell>
          <cell r="IE178">
            <v>384.29843321657182</v>
          </cell>
          <cell r="IF178">
            <v>381.44696893978119</v>
          </cell>
          <cell r="IG178">
            <v>381.25059262275693</v>
          </cell>
          <cell r="IH178">
            <v>380.20559007859225</v>
          </cell>
          <cell r="II178">
            <v>385.32940888094902</v>
          </cell>
          <cell r="IJ178">
            <v>386.17202358818054</v>
          </cell>
          <cell r="IK178">
            <v>395.61211368513108</v>
          </cell>
          <cell r="IL178">
            <v>403.53128924512862</v>
          </cell>
          <cell r="IM178">
            <v>405.81165913057328</v>
          </cell>
          <cell r="IN178">
            <v>404.57629178929329</v>
          </cell>
          <cell r="IO178">
            <v>402.49830974078174</v>
          </cell>
          <cell r="IP178">
            <v>399.30418882918354</v>
          </cell>
          <cell r="IQ178">
            <v>396.86150790619848</v>
          </cell>
          <cell r="IR178">
            <v>398.08885988759999</v>
          </cell>
          <cell r="IS178">
            <v>394.09119914817813</v>
          </cell>
          <cell r="IT178">
            <v>394.43085002303127</v>
          </cell>
          <cell r="IU178">
            <v>406.82159447526931</v>
          </cell>
          <cell r="IV178">
            <v>415.98214889645578</v>
          </cell>
          <cell r="IW178">
            <v>417.1123146393299</v>
          </cell>
          <cell r="IX178">
            <v>417.82868742847444</v>
          </cell>
          <cell r="IY178">
            <v>418.96987429118155</v>
          </cell>
          <cell r="IZ178">
            <v>423.58471774125104</v>
          </cell>
          <cell r="JA178">
            <v>429.69142004871367</v>
          </cell>
          <cell r="JB178">
            <v>434.48360333609583</v>
          </cell>
          <cell r="JC178">
            <v>434.95650956892968</v>
          </cell>
          <cell r="JD178">
            <v>440.85280867958068</v>
          </cell>
          <cell r="JE178">
            <v>442.97387328743935</v>
          </cell>
          <cell r="JF178">
            <v>444.93863837766651</v>
          </cell>
          <cell r="JG178">
            <v>444.31945182704925</v>
          </cell>
          <cell r="JH178">
            <v>444.53987422370909</v>
          </cell>
          <cell r="JI178">
            <v>448.28004152703284</v>
          </cell>
          <cell r="JJ178">
            <v>451.66853491568565</v>
          </cell>
          <cell r="JK178">
            <v>462.82090626668935</v>
          </cell>
          <cell r="JL178">
            <v>472.54253587937353</v>
          </cell>
          <cell r="JM178">
            <v>475.57434575343132</v>
          </cell>
          <cell r="JN178">
            <v>475.4300692756176</v>
          </cell>
          <cell r="JO178">
            <v>479.27944585728642</v>
          </cell>
          <cell r="JP178">
            <v>481.75919781970981</v>
          </cell>
          <cell r="JQ178">
            <v>484.09767906427385</v>
          </cell>
          <cell r="JR178">
            <v>488.58728251624109</v>
          </cell>
          <cell r="JS178">
            <v>489.22350170660019</v>
          </cell>
          <cell r="JT178">
            <v>491.72529590868953</v>
          </cell>
          <cell r="JU178">
            <v>492.04490838384623</v>
          </cell>
          <cell r="JV178">
            <v>491.60205975055698</v>
          </cell>
          <cell r="JW178">
            <v>492.72220629358293</v>
          </cell>
          <cell r="JX178">
            <v>490.60414744567868</v>
          </cell>
          <cell r="JY178">
            <v>491.95072790527342</v>
          </cell>
          <cell r="JZ178">
            <v>490.51397464704513</v>
          </cell>
          <cell r="KA178">
            <v>485.72078943967819</v>
          </cell>
          <cell r="KB178">
            <v>488.68446875476837</v>
          </cell>
          <cell r="KC178">
            <v>488.9359506709576</v>
          </cell>
          <cell r="KD178">
            <v>482.60982788681986</v>
          </cell>
          <cell r="KE178">
            <v>480.72822215533256</v>
          </cell>
          <cell r="KF178">
            <v>481.25923974728585</v>
          </cell>
          <cell r="KG178">
            <v>481.57985414242745</v>
          </cell>
          <cell r="KH178">
            <v>480.43566151976586</v>
          </cell>
          <cell r="KI178">
            <v>483.2470489971638</v>
          </cell>
          <cell r="KJ178">
            <v>482.38339397025106</v>
          </cell>
          <cell r="KK178">
            <v>481.79326309919355</v>
          </cell>
          <cell r="KL178">
            <v>473.30299314785003</v>
          </cell>
          <cell r="KM178">
            <v>471.51656981492044</v>
          </cell>
          <cell r="KN178">
            <v>468.05493626737598</v>
          </cell>
          <cell r="KO178">
            <v>468.0579420273304</v>
          </cell>
          <cell r="KP178">
            <v>465.80662782144543</v>
          </cell>
          <cell r="KQ178">
            <v>463.05134786319729</v>
          </cell>
          <cell r="KR178">
            <v>463.60140193486217</v>
          </cell>
          <cell r="KS178">
            <v>465.09927231216432</v>
          </cell>
          <cell r="KT178">
            <v>467.38164603757855</v>
          </cell>
          <cell r="KU178">
            <v>467.89763482975957</v>
          </cell>
          <cell r="KV178">
            <v>461.78692484235762</v>
          </cell>
          <cell r="KW178">
            <v>461.92318596029281</v>
          </cell>
          <cell r="KX178">
            <v>459.72497351360323</v>
          </cell>
        </row>
        <row r="179">
          <cell r="B179" t="str">
            <v>SBBBSS 2.624 PERP nc-25</v>
          </cell>
          <cell r="C179" t="str">
            <v>XS2010032618</v>
          </cell>
          <cell r="D179">
            <v>482.98099700975416</v>
          </cell>
          <cell r="E179">
            <v>485.36508427810668</v>
          </cell>
          <cell r="F179">
            <v>483.87403304338454</v>
          </cell>
          <cell r="G179">
            <v>486.4694190161228</v>
          </cell>
          <cell r="H179">
            <v>481.83679459166524</v>
          </cell>
          <cell r="I179">
            <v>487.45215732991693</v>
          </cell>
          <cell r="J179">
            <v>485.82455929094556</v>
          </cell>
          <cell r="K179">
            <v>476.60117150610682</v>
          </cell>
          <cell r="L179">
            <v>475.65730418038368</v>
          </cell>
          <cell r="M179">
            <v>467.93393785828357</v>
          </cell>
          <cell r="N179">
            <v>468.29075359493498</v>
          </cell>
          <cell r="O179">
            <v>468.64457925558088</v>
          </cell>
          <cell r="P179">
            <v>462.64648678863051</v>
          </cell>
          <cell r="Q179">
            <v>464.66977155232428</v>
          </cell>
          <cell r="R179">
            <v>463.77274875068667</v>
          </cell>
          <cell r="S179">
            <v>475.9423580929041</v>
          </cell>
          <cell r="T179">
            <v>515.71734580951932</v>
          </cell>
          <cell r="U179">
            <v>511.82028008240462</v>
          </cell>
          <cell r="V179">
            <v>517.47252042472371</v>
          </cell>
          <cell r="W179">
            <v>513.41797736132139</v>
          </cell>
          <cell r="X179">
            <v>509.09034068942066</v>
          </cell>
          <cell r="Y179">
            <v>505.88996267157796</v>
          </cell>
          <cell r="Z179">
            <v>522.44601351380345</v>
          </cell>
          <cell r="AA179">
            <v>555.97971591502437</v>
          </cell>
          <cell r="AB179">
            <v>583.66781972557305</v>
          </cell>
          <cell r="AC179">
            <v>604.47775203156471</v>
          </cell>
          <cell r="AD179">
            <v>619.28660179460041</v>
          </cell>
          <cell r="AE179">
            <v>618.21316450864072</v>
          </cell>
          <cell r="AF179">
            <v>615.82509047228098</v>
          </cell>
          <cell r="AG179">
            <v>613.33934061974287</v>
          </cell>
          <cell r="AH179">
            <v>640.59587679350375</v>
          </cell>
          <cell r="AI179">
            <v>643.44541922670601</v>
          </cell>
          <cell r="AJ179">
            <v>656.06752673774963</v>
          </cell>
          <cell r="AK179">
            <v>632.41004538255936</v>
          </cell>
          <cell r="AL179">
            <v>647.17105392950771</v>
          </cell>
          <cell r="AM179">
            <v>967.21084909778835</v>
          </cell>
          <cell r="AN179">
            <v>1047.0757792035936</v>
          </cell>
          <cell r="AO179">
            <v>1045.5478503648044</v>
          </cell>
          <cell r="AP179">
            <v>938.6905074657202</v>
          </cell>
          <cell r="AQ179">
            <v>875.32581345003848</v>
          </cell>
          <cell r="AR179">
            <v>828.66268730884792</v>
          </cell>
          <cell r="AS179">
            <v>751.36822587573522</v>
          </cell>
          <cell r="AT179">
            <v>691.91554796719549</v>
          </cell>
          <cell r="AU179">
            <v>676.70204125142095</v>
          </cell>
          <cell r="AV179">
            <v>671.48037185388796</v>
          </cell>
          <cell r="AW179">
            <v>848.91746216982608</v>
          </cell>
          <cell r="AX179">
            <v>606.60867953145498</v>
          </cell>
          <cell r="AY179">
            <v>543.91176915699236</v>
          </cell>
          <cell r="AZ179">
            <v>534.21395597928756</v>
          </cell>
          <cell r="BA179">
            <v>532.53353326421984</v>
          </cell>
          <cell r="BB179">
            <v>590.19814572149517</v>
          </cell>
          <cell r="BC179">
            <v>620.60921208101513</v>
          </cell>
          <cell r="BD179">
            <v>623.62918884652845</v>
          </cell>
          <cell r="BE179">
            <v>634.24894212591653</v>
          </cell>
          <cell r="BF179">
            <v>640.5978701775075</v>
          </cell>
          <cell r="BG179">
            <v>629.15783938062191</v>
          </cell>
          <cell r="BH179">
            <v>627.78041103410726</v>
          </cell>
          <cell r="BI179">
            <v>634.52303242641688</v>
          </cell>
          <cell r="BJ179">
            <v>628.97345136028537</v>
          </cell>
          <cell r="BK179">
            <v>615.7941930202245</v>
          </cell>
          <cell r="BL179">
            <v>669.70327001464375</v>
          </cell>
          <cell r="BM179">
            <v>707.80780193620922</v>
          </cell>
          <cell r="BN179">
            <v>740.44946499580146</v>
          </cell>
          <cell r="BO179">
            <v>786.73384817630051</v>
          </cell>
          <cell r="BP179">
            <v>751.58450804013012</v>
          </cell>
          <cell r="BQ179">
            <v>637.9287289966345</v>
          </cell>
          <cell r="BR179">
            <v>624.42255567997699</v>
          </cell>
          <cell r="BS179">
            <v>599.51123578649754</v>
          </cell>
          <cell r="BT179">
            <v>603.57275569391254</v>
          </cell>
          <cell r="BU179">
            <v>595.23243702268599</v>
          </cell>
          <cell r="BV179">
            <v>595.82845883977416</v>
          </cell>
          <cell r="BW179">
            <v>585.21966917240627</v>
          </cell>
          <cell r="BX179">
            <v>637.66759569215776</v>
          </cell>
          <cell r="BY179">
            <v>628.70833128780123</v>
          </cell>
          <cell r="BZ179">
            <v>602.25811894351239</v>
          </cell>
          <cell r="CA179">
            <v>598.8643826773166</v>
          </cell>
          <cell r="CB179">
            <v>588.70709448677292</v>
          </cell>
          <cell r="CC179">
            <v>513.17578120487929</v>
          </cell>
          <cell r="CD179">
            <v>486.5342039962411</v>
          </cell>
          <cell r="CE179">
            <v>400.53363792723417</v>
          </cell>
          <cell r="CF179">
            <v>388.71984762966633</v>
          </cell>
          <cell r="CG179">
            <v>357.43468238455057</v>
          </cell>
          <cell r="CH179">
            <v>357.1277012479901</v>
          </cell>
          <cell r="CI179">
            <v>368.61258318495754</v>
          </cell>
          <cell r="CJ179">
            <v>317.24008733516933</v>
          </cell>
          <cell r="CK179">
            <v>305.4213135775924</v>
          </cell>
          <cell r="CL179">
            <v>298.6079270531535</v>
          </cell>
          <cell r="CM179">
            <v>299.87472258746624</v>
          </cell>
          <cell r="CN179">
            <v>309.47884671699995</v>
          </cell>
          <cell r="CO179">
            <v>308.71737402760982</v>
          </cell>
          <cell r="CP179">
            <v>289.7293947009444</v>
          </cell>
          <cell r="CQ179">
            <v>272.39991086530682</v>
          </cell>
          <cell r="CR179">
            <v>265.22372845220565</v>
          </cell>
          <cell r="CS179">
            <v>255.52093181449177</v>
          </cell>
          <cell r="CT179">
            <v>244.14668268972633</v>
          </cell>
          <cell r="CU179">
            <v>245.83009548079966</v>
          </cell>
          <cell r="CV179">
            <v>250.76272419780491</v>
          </cell>
          <cell r="CW179">
            <v>257.18341407352682</v>
          </cell>
          <cell r="CX179">
            <v>256.66314084857703</v>
          </cell>
          <cell r="CY179">
            <v>260.93496276837584</v>
          </cell>
          <cell r="CZ179">
            <v>263.83234641766552</v>
          </cell>
          <cell r="DA179">
            <v>263.18549330848458</v>
          </cell>
          <cell r="DB179">
            <v>264.80711119544503</v>
          </cell>
          <cell r="DC179">
            <v>264.32869903457168</v>
          </cell>
          <cell r="DD179">
            <v>261.47317644935845</v>
          </cell>
          <cell r="DE179">
            <v>259.72697206217049</v>
          </cell>
          <cell r="DF179">
            <v>265.12206586802006</v>
          </cell>
          <cell r="DG179">
            <v>272.89227671420576</v>
          </cell>
          <cell r="DH179">
            <v>282.08476704698802</v>
          </cell>
          <cell r="DI179">
            <v>281.56848059004545</v>
          </cell>
          <cell r="DJ179">
            <v>279.55416605436807</v>
          </cell>
          <cell r="DK179">
            <v>270.10054241710901</v>
          </cell>
          <cell r="DL179">
            <v>273.29195020693544</v>
          </cell>
          <cell r="DM179">
            <v>284.04526021456718</v>
          </cell>
        </row>
        <row r="180">
          <cell r="B180" t="str">
            <v>ARNDTN 3 3/4 PERP nc-23</v>
          </cell>
          <cell r="C180" t="str">
            <v>XS1508392625</v>
          </cell>
          <cell r="D180">
            <v>414.94596968126297</v>
          </cell>
          <cell r="E180">
            <v>418.00850810432439</v>
          </cell>
          <cell r="F180">
            <v>429.9238215969205</v>
          </cell>
          <cell r="G180">
            <v>432.34566578722001</v>
          </cell>
          <cell r="H180">
            <v>429.99178915983441</v>
          </cell>
          <cell r="I180">
            <v>434.94242649972438</v>
          </cell>
          <cell r="J180">
            <v>429.72491652309895</v>
          </cell>
          <cell r="K180">
            <v>420.68023304063081</v>
          </cell>
          <cell r="L180">
            <v>419.09498958796263</v>
          </cell>
          <cell r="M180">
            <v>414.31327163237336</v>
          </cell>
          <cell r="N180">
            <v>414.96795918691157</v>
          </cell>
          <cell r="O180">
            <v>418.1734293966889</v>
          </cell>
          <cell r="P180">
            <v>410.87991018223767</v>
          </cell>
          <cell r="Q180">
            <v>408.38410129112003</v>
          </cell>
          <cell r="R180">
            <v>387.82791160160303</v>
          </cell>
          <cell r="S180">
            <v>377.93563262867929</v>
          </cell>
          <cell r="T180">
            <v>403.8792512021065</v>
          </cell>
          <cell r="U180">
            <v>397.30338949018716</v>
          </cell>
          <cell r="V180">
            <v>395.81010215204958</v>
          </cell>
          <cell r="W180">
            <v>369.42269537371396</v>
          </cell>
          <cell r="X180">
            <v>353.8221406390071</v>
          </cell>
          <cell r="Y180">
            <v>338.52943898338077</v>
          </cell>
          <cell r="Z180">
            <v>355.94612698006631</v>
          </cell>
          <cell r="AA180">
            <v>372.40627148103715</v>
          </cell>
          <cell r="AB180">
            <v>394.09092261952162</v>
          </cell>
          <cell r="AC180">
            <v>414.2223150408268</v>
          </cell>
          <cell r="AD180">
            <v>418.9690496919751</v>
          </cell>
          <cell r="AE180">
            <v>419.1839471335411</v>
          </cell>
          <cell r="AF180">
            <v>410.77196169996262</v>
          </cell>
          <cell r="AG180">
            <v>412.30423043447729</v>
          </cell>
          <cell r="AH180">
            <v>436.46969761931894</v>
          </cell>
          <cell r="AI180">
            <v>454.25421007412672</v>
          </cell>
          <cell r="AJ180">
            <v>453.4855768994093</v>
          </cell>
          <cell r="AK180">
            <v>454.63003071612115</v>
          </cell>
          <cell r="AL180">
            <v>457.24378331935407</v>
          </cell>
          <cell r="AM180">
            <v>465.76671580415962</v>
          </cell>
          <cell r="AN180">
            <v>479.98093216001985</v>
          </cell>
          <cell r="AO180">
            <v>480.40373038226363</v>
          </cell>
          <cell r="AP180">
            <v>481.4412352396846</v>
          </cell>
          <cell r="AQ180">
            <v>472.16266337895394</v>
          </cell>
          <cell r="AR180">
            <v>466.11554932558539</v>
          </cell>
          <cell r="AS180">
            <v>466.5503418236375</v>
          </cell>
          <cell r="AT180">
            <v>463.74867889940742</v>
          </cell>
          <cell r="AU180">
            <v>463.63773184818029</v>
          </cell>
          <cell r="AV180">
            <v>464.58428011405465</v>
          </cell>
          <cell r="AW180">
            <v>468.49941164249185</v>
          </cell>
          <cell r="AX180">
            <v>468.31949750536683</v>
          </cell>
          <cell r="AY180">
            <v>455.27272399485111</v>
          </cell>
          <cell r="AZ180">
            <v>450.97577468651531</v>
          </cell>
          <cell r="BA180">
            <v>446.04112971436979</v>
          </cell>
          <cell r="BB180">
            <v>449.13165478098392</v>
          </cell>
          <cell r="BC180">
            <v>469.11311875468493</v>
          </cell>
          <cell r="BD180">
            <v>472.35257274591919</v>
          </cell>
          <cell r="BE180">
            <v>481.96698432928326</v>
          </cell>
          <cell r="BF180">
            <v>489.00162709087135</v>
          </cell>
          <cell r="BG180">
            <v>481.58416702640056</v>
          </cell>
          <cell r="BH180">
            <v>479.62610150069003</v>
          </cell>
          <cell r="BI180">
            <v>479.80101802289482</v>
          </cell>
          <cell r="BJ180">
            <v>460.13540331214671</v>
          </cell>
          <cell r="BK180">
            <v>456.13231376111509</v>
          </cell>
          <cell r="BL180">
            <v>502.4951873752475</v>
          </cell>
          <cell r="BM180">
            <v>533.82323626363279</v>
          </cell>
          <cell r="BN180">
            <v>539.51951774960764</v>
          </cell>
          <cell r="BO180">
            <v>552.38737664598227</v>
          </cell>
          <cell r="BP180">
            <v>530.40386813527346</v>
          </cell>
          <cell r="BQ180">
            <v>517.59698014092453</v>
          </cell>
          <cell r="BR180">
            <v>511.23101825565101</v>
          </cell>
          <cell r="BS180">
            <v>499.92941187524798</v>
          </cell>
          <cell r="BT180">
            <v>486.14299135655165</v>
          </cell>
          <cell r="BU180">
            <v>473.27613198316101</v>
          </cell>
          <cell r="BV180">
            <v>470.25257495647668</v>
          </cell>
          <cell r="BW180">
            <v>470.40350292706489</v>
          </cell>
          <cell r="BX180">
            <v>516.5924595419765</v>
          </cell>
          <cell r="BY180">
            <v>527.35832160294058</v>
          </cell>
          <cell r="BZ180">
            <v>488.02509313547608</v>
          </cell>
          <cell r="CA180">
            <v>501.08486044478417</v>
          </cell>
          <cell r="CB180">
            <v>508.93511396133897</v>
          </cell>
          <cell r="CC180">
            <v>438.70263196563718</v>
          </cell>
          <cell r="CD180">
            <v>406.52298949486016</v>
          </cell>
          <cell r="CE180">
            <v>333.76671196448802</v>
          </cell>
          <cell r="CF180">
            <v>325.20279903733729</v>
          </cell>
          <cell r="CG180">
            <v>294.85528219628333</v>
          </cell>
          <cell r="CH180">
            <v>291.12006480497121</v>
          </cell>
          <cell r="CI180">
            <v>296.3115871840119</v>
          </cell>
          <cell r="CJ180">
            <v>218.86454828959702</v>
          </cell>
          <cell r="CK180">
            <v>197.0089787208438</v>
          </cell>
          <cell r="CL180">
            <v>188.29313830012083</v>
          </cell>
          <cell r="CM180">
            <v>198.0754697448015</v>
          </cell>
          <cell r="CN180">
            <v>217.34727239984272</v>
          </cell>
          <cell r="CO180">
            <v>215.87997265928985</v>
          </cell>
          <cell r="CP180">
            <v>193.59960582232475</v>
          </cell>
          <cell r="CQ180">
            <v>178.9975745486617</v>
          </cell>
          <cell r="CR180">
            <v>167.90986608684065</v>
          </cell>
          <cell r="CS180">
            <v>158.96613442575932</v>
          </cell>
          <cell r="CT180">
            <v>147.54458528727295</v>
          </cell>
          <cell r="CU180">
            <v>149.66157496744395</v>
          </cell>
          <cell r="CV180">
            <v>151.06190666806697</v>
          </cell>
          <cell r="CW180">
            <v>156.72120580363273</v>
          </cell>
          <cell r="CX180">
            <v>156.1284886741042</v>
          </cell>
          <cell r="CY180">
            <v>157.30392770332097</v>
          </cell>
          <cell r="CZ180">
            <v>157.43886330616476</v>
          </cell>
          <cell r="DA180">
            <v>158.14052844095232</v>
          </cell>
          <cell r="DB180">
            <v>159.69178811216355</v>
          </cell>
          <cell r="DC180">
            <v>161.16208642166853</v>
          </cell>
          <cell r="DD180">
            <v>162.79530697757005</v>
          </cell>
          <cell r="DE180">
            <v>162.48045723760129</v>
          </cell>
          <cell r="DF180">
            <v>164.67740875649451</v>
          </cell>
          <cell r="DG180">
            <v>167.86988516747951</v>
          </cell>
          <cell r="DH180">
            <v>175.06345208352803</v>
          </cell>
          <cell r="DI180">
            <v>175.81709241348506</v>
          </cell>
          <cell r="DJ180">
            <v>174.62965910845995</v>
          </cell>
          <cell r="DK180">
            <v>170.05884050250052</v>
          </cell>
          <cell r="DL180">
            <v>171.54013356482983</v>
          </cell>
          <cell r="DM180">
            <v>172.0988669129014</v>
          </cell>
          <cell r="DN180">
            <v>161.51591755801439</v>
          </cell>
          <cell r="DO180">
            <v>160.67132063651084</v>
          </cell>
          <cell r="DP180">
            <v>158.50435480713847</v>
          </cell>
          <cell r="DQ180">
            <v>159.00911391407251</v>
          </cell>
          <cell r="DR180">
            <v>156.28041616767644</v>
          </cell>
          <cell r="DS180">
            <v>157.61977696627378</v>
          </cell>
          <cell r="DT180">
            <v>163.63190771520138</v>
          </cell>
          <cell r="DU180">
            <v>167.20820095205309</v>
          </cell>
          <cell r="DV180">
            <v>167.03328442984818</v>
          </cell>
          <cell r="DW180">
            <v>165.54399518364667</v>
          </cell>
          <cell r="DX180">
            <v>166.61648334550858</v>
          </cell>
          <cell r="DY180">
            <v>167.41210364079475</v>
          </cell>
          <cell r="DZ180">
            <v>170.14979709404707</v>
          </cell>
          <cell r="EA180">
            <v>165.24713685739039</v>
          </cell>
          <cell r="EB180">
            <v>162.38850112307074</v>
          </cell>
          <cell r="EC180">
            <v>161.69683121812344</v>
          </cell>
          <cell r="ED180">
            <v>159.82872276097535</v>
          </cell>
          <cell r="EE180">
            <v>159.84371560573575</v>
          </cell>
          <cell r="EF180">
            <v>159.63981291699412</v>
          </cell>
          <cell r="EG180">
            <v>163.06517818325759</v>
          </cell>
          <cell r="EH180">
            <v>163.72986096763611</v>
          </cell>
          <cell r="EI180">
            <v>164.65541925084591</v>
          </cell>
          <cell r="EJ180">
            <v>165.20115880012511</v>
          </cell>
          <cell r="EK180">
            <v>167.27316994601489</v>
          </cell>
          <cell r="EL180">
            <v>169.13528126525881</v>
          </cell>
          <cell r="EM180">
            <v>171.56612116241456</v>
          </cell>
          <cell r="EN180">
            <v>173.00343521344664</v>
          </cell>
          <cell r="EO180">
            <v>174.48372875279188</v>
          </cell>
          <cell r="EP180">
            <v>184.17210503697393</v>
          </cell>
          <cell r="EQ180">
            <v>189.13273760670424</v>
          </cell>
          <cell r="ER180">
            <v>188.5690066437125</v>
          </cell>
          <cell r="ES180">
            <v>190.85391618520021</v>
          </cell>
          <cell r="ET180">
            <v>205.90173470973969</v>
          </cell>
          <cell r="EU180">
            <v>215.11533757650852</v>
          </cell>
          <cell r="EV180">
            <v>221.41133285290002</v>
          </cell>
          <cell r="EW180">
            <v>225.40542669707537</v>
          </cell>
          <cell r="EX180">
            <v>224.93465137159825</v>
          </cell>
          <cell r="EY180">
            <v>232.34811334413291</v>
          </cell>
          <cell r="EZ180">
            <v>235.85643901807069</v>
          </cell>
          <cell r="FA180">
            <v>236.19527730965615</v>
          </cell>
          <cell r="FB180">
            <v>234.88990029251576</v>
          </cell>
          <cell r="FC180">
            <v>243.55676408702135</v>
          </cell>
          <cell r="FD180">
            <v>248.82025212091207</v>
          </cell>
          <cell r="FE180">
            <v>248.1505717216134</v>
          </cell>
          <cell r="FF180">
            <v>250.69335819298027</v>
          </cell>
          <cell r="FG180">
            <v>245.51482961273194</v>
          </cell>
          <cell r="FH180">
            <v>244.02354132056234</v>
          </cell>
          <cell r="FI180">
            <v>244.51830519765613</v>
          </cell>
          <cell r="FJ180">
            <v>242.79412805020809</v>
          </cell>
          <cell r="FK180">
            <v>238.72506998223065</v>
          </cell>
          <cell r="FL180">
            <v>231.86234517389536</v>
          </cell>
          <cell r="FM180">
            <v>231.67443485289812</v>
          </cell>
          <cell r="FN180">
            <v>227.86925085270406</v>
          </cell>
          <cell r="FO180">
            <v>224.89666949820517</v>
          </cell>
          <cell r="FP180">
            <v>226.86572977674007</v>
          </cell>
          <cell r="FQ180">
            <v>225.62132366162541</v>
          </cell>
          <cell r="FR180">
            <v>226.80675792068243</v>
          </cell>
          <cell r="FS180">
            <v>229.38752626544238</v>
          </cell>
          <cell r="FT180">
            <v>229.11165792185068</v>
          </cell>
          <cell r="FU180">
            <v>227.43145978569984</v>
          </cell>
          <cell r="FV180">
            <v>226.55487812870743</v>
          </cell>
          <cell r="FW180">
            <v>223.96611360007526</v>
          </cell>
          <cell r="FX180">
            <v>226.40994729602338</v>
          </cell>
          <cell r="FY180">
            <v>231.03274109715224</v>
          </cell>
          <cell r="FZ180">
            <v>232.27614768928291</v>
          </cell>
          <cell r="GA180">
            <v>230.2890959970355</v>
          </cell>
          <cell r="GB180">
            <v>231.70542006540299</v>
          </cell>
          <cell r="GC180">
            <v>233.34363823622468</v>
          </cell>
          <cell r="GD180">
            <v>233.69347128063441</v>
          </cell>
          <cell r="GE180">
            <v>236.01936126446725</v>
          </cell>
          <cell r="GF180">
            <v>240.62516317486765</v>
          </cell>
          <cell r="GG180">
            <v>244.94610103482006</v>
          </cell>
          <cell r="GH180">
            <v>244.76318832874298</v>
          </cell>
          <cell r="GI180">
            <v>251.328055287838</v>
          </cell>
          <cell r="GJ180">
            <v>255.17921734529733</v>
          </cell>
          <cell r="GK180">
            <v>256.35465637451409</v>
          </cell>
          <cell r="GL180">
            <v>246.41140172940493</v>
          </cell>
          <cell r="GM180">
            <v>246.68926911896466</v>
          </cell>
          <cell r="GN180">
            <v>246.46637549352647</v>
          </cell>
          <cell r="GO180">
            <v>234.83692557436228</v>
          </cell>
          <cell r="GP180">
            <v>228.43498086166383</v>
          </cell>
          <cell r="GQ180">
            <v>230.62193715071678</v>
          </cell>
          <cell r="GR180">
            <v>230.93278879874944</v>
          </cell>
          <cell r="GS180">
            <v>231.89133134043217</v>
          </cell>
          <cell r="GT180">
            <v>235.88742423057556</v>
          </cell>
          <cell r="GU180">
            <v>233.78142930322886</v>
          </cell>
          <cell r="GV180">
            <v>234.68499808079005</v>
          </cell>
          <cell r="GW180">
            <v>230.81484508663416</v>
          </cell>
          <cell r="GX180">
            <v>238.54415632212161</v>
          </cell>
          <cell r="GY180">
            <v>238.01540866357087</v>
          </cell>
          <cell r="GZ180">
            <v>237.00189235776665</v>
          </cell>
          <cell r="HA180">
            <v>227.2895275219679</v>
          </cell>
          <cell r="HB180">
            <v>226.70280753034353</v>
          </cell>
          <cell r="HC180">
            <v>229.78833498203755</v>
          </cell>
          <cell r="HD180">
            <v>256.48859245437382</v>
          </cell>
          <cell r="HE180">
            <v>255.73195355546477</v>
          </cell>
          <cell r="HF180">
            <v>254.68445346820354</v>
          </cell>
          <cell r="HG180">
            <v>256.18273842126132</v>
          </cell>
          <cell r="HH180">
            <v>254.90834661662578</v>
          </cell>
          <cell r="HI180">
            <v>264.6946761532426</v>
          </cell>
          <cell r="HJ180">
            <v>267.1634979237914</v>
          </cell>
          <cell r="HK180">
            <v>265.49229549449683</v>
          </cell>
          <cell r="HL180">
            <v>263.87406778335571</v>
          </cell>
          <cell r="HM180">
            <v>268.03708101183179</v>
          </cell>
          <cell r="HN180">
            <v>270.4659218630195</v>
          </cell>
          <cell r="HO180">
            <v>270.55487940859797</v>
          </cell>
          <cell r="HP180">
            <v>268.0660671783686</v>
          </cell>
          <cell r="HQ180">
            <v>266.66173738580943</v>
          </cell>
          <cell r="HR180">
            <v>266.39086665713785</v>
          </cell>
          <cell r="HS180">
            <v>278.76496119940282</v>
          </cell>
          <cell r="HT180">
            <v>287.08199194949867</v>
          </cell>
          <cell r="HU180">
            <v>291.02011250656841</v>
          </cell>
          <cell r="HV180">
            <v>300.19273493099212</v>
          </cell>
          <cell r="HW180">
            <v>305.23632790839673</v>
          </cell>
          <cell r="HX180">
            <v>293.01615990567205</v>
          </cell>
          <cell r="HY180">
            <v>289.63477365070582</v>
          </cell>
          <cell r="HZ180">
            <v>287.40383835035561</v>
          </cell>
          <cell r="IA180">
            <v>290.2344874411225</v>
          </cell>
          <cell r="IB180">
            <v>287.88960652059313</v>
          </cell>
          <cell r="IC180">
            <v>299.23819048124551</v>
          </cell>
          <cell r="ID180">
            <v>299.13224104493855</v>
          </cell>
          <cell r="IE180">
            <v>301.66603180944918</v>
          </cell>
          <cell r="IF180">
            <v>287.3378698334098</v>
          </cell>
          <cell r="IG180">
            <v>275.20066223835943</v>
          </cell>
          <cell r="IH180">
            <v>273.34454805701972</v>
          </cell>
          <cell r="II180">
            <v>272.53593396294116</v>
          </cell>
          <cell r="IJ180">
            <v>254.92134041541814</v>
          </cell>
          <cell r="IK180">
            <v>254.12572012013197</v>
          </cell>
          <cell r="IL180">
            <v>255.59801747560502</v>
          </cell>
          <cell r="IM180">
            <v>265.29738851261135</v>
          </cell>
          <cell r="IN180">
            <v>268.63379623329638</v>
          </cell>
          <cell r="IO180">
            <v>271.2455497905612</v>
          </cell>
          <cell r="IP180">
            <v>269.39543274712565</v>
          </cell>
          <cell r="IQ180">
            <v>269.69329059636596</v>
          </cell>
          <cell r="IR180">
            <v>258.32571569901705</v>
          </cell>
          <cell r="IS180">
            <v>253.42905260026455</v>
          </cell>
          <cell r="IT180">
            <v>253.80087515032292</v>
          </cell>
          <cell r="IU180">
            <v>253.12219904416798</v>
          </cell>
          <cell r="IV180">
            <v>255.20120685094597</v>
          </cell>
          <cell r="IW180">
            <v>259.60310607260465</v>
          </cell>
          <cell r="IX180">
            <v>263.33732394093278</v>
          </cell>
          <cell r="IY180">
            <v>239.16386057221888</v>
          </cell>
          <cell r="IZ180">
            <v>233.60951134997606</v>
          </cell>
          <cell r="JA180">
            <v>237.09184942632916</v>
          </cell>
          <cell r="JB180">
            <v>247.16204349040984</v>
          </cell>
          <cell r="JC180">
            <v>259.8240006520748</v>
          </cell>
          <cell r="JD180">
            <v>263.09543937879801</v>
          </cell>
          <cell r="JE180">
            <v>269.51237693625689</v>
          </cell>
          <cell r="JF180">
            <v>276.14221288931373</v>
          </cell>
          <cell r="JG180">
            <v>276.16720096391435</v>
          </cell>
          <cell r="JH180">
            <v>276.84987516200545</v>
          </cell>
          <cell r="JI180">
            <v>274.85182871693371</v>
          </cell>
          <cell r="JJ180">
            <v>274.59095321810241</v>
          </cell>
          <cell r="JK180">
            <v>274.96577433711286</v>
          </cell>
          <cell r="JL180">
            <v>283.18185326582193</v>
          </cell>
          <cell r="JM180">
            <v>290.87518167388441</v>
          </cell>
          <cell r="JN180">
            <v>303.75703389203545</v>
          </cell>
          <cell r="JO180">
            <v>308.42080813550945</v>
          </cell>
          <cell r="JP180">
            <v>312.37092296838756</v>
          </cell>
          <cell r="JQ180">
            <v>312.53684378373623</v>
          </cell>
          <cell r="JR180">
            <v>307.93903805720805</v>
          </cell>
          <cell r="JS180">
            <v>320.5530181156397</v>
          </cell>
          <cell r="JT180">
            <v>331.93258728879692</v>
          </cell>
          <cell r="JU180">
            <v>334.94814813160895</v>
          </cell>
          <cell r="JV180">
            <v>343.39611639261244</v>
          </cell>
          <cell r="JW180">
            <v>357.32846726697687</v>
          </cell>
          <cell r="JX180">
            <v>360.50994892513756</v>
          </cell>
          <cell r="JY180">
            <v>356.88667810803656</v>
          </cell>
          <cell r="JZ180">
            <v>351.37730742007494</v>
          </cell>
          <cell r="KA180">
            <v>354.49981722217797</v>
          </cell>
          <cell r="KB180">
            <v>351.86707368224864</v>
          </cell>
          <cell r="KC180">
            <v>352.99753417718409</v>
          </cell>
          <cell r="KD180">
            <v>351.90905364757776</v>
          </cell>
          <cell r="KE180">
            <v>350.24884597110747</v>
          </cell>
          <cell r="KF180">
            <v>337.67284778606893</v>
          </cell>
          <cell r="KG180">
            <v>335.18403555583956</v>
          </cell>
          <cell r="KH180">
            <v>338.18460355389118</v>
          </cell>
          <cell r="KI180">
            <v>340.61844201999901</v>
          </cell>
          <cell r="KJ180">
            <v>341.48902653908726</v>
          </cell>
          <cell r="KK180">
            <v>347.26726890975237</v>
          </cell>
          <cell r="KL180">
            <v>345.8039672611356</v>
          </cell>
          <cell r="KM180">
            <v>340.35456795221569</v>
          </cell>
          <cell r="KN180">
            <v>320.38409873133895</v>
          </cell>
          <cell r="KO180">
            <v>318.41803702175616</v>
          </cell>
          <cell r="KP180">
            <v>314.80676048046348</v>
          </cell>
          <cell r="KQ180">
            <v>304.03989889651535</v>
          </cell>
          <cell r="KR180">
            <v>291.38393887275458</v>
          </cell>
          <cell r="KS180">
            <v>291.76775569862127</v>
          </cell>
          <cell r="KT180">
            <v>292.24053007006643</v>
          </cell>
          <cell r="KU180">
            <v>300.70449069881442</v>
          </cell>
          <cell r="KV180">
            <v>309.54027387762068</v>
          </cell>
          <cell r="KW180">
            <v>312.62680085229874</v>
          </cell>
          <cell r="KX180">
            <v>310.71671242982148</v>
          </cell>
          <cell r="KY180">
            <v>311.62827739125487</v>
          </cell>
          <cell r="KZ180">
            <v>311.45336086905002</v>
          </cell>
          <cell r="LA180">
            <v>316.83179404610394</v>
          </cell>
          <cell r="LB180">
            <v>315.4534518511295</v>
          </cell>
          <cell r="LC180">
            <v>311.36940093839166</v>
          </cell>
          <cell r="LD180">
            <v>314.27701329892875</v>
          </cell>
          <cell r="LE180">
            <v>321.32265081334111</v>
          </cell>
          <cell r="LF180">
            <v>329.47076217913627</v>
          </cell>
          <cell r="LG180">
            <v>330.62221265673634</v>
          </cell>
          <cell r="LH180">
            <v>331.55876569277046</v>
          </cell>
          <cell r="LI180">
            <v>336.42144501006601</v>
          </cell>
          <cell r="LJ180">
            <v>331.02002280437944</v>
          </cell>
          <cell r="LK180">
            <v>330.17242731392383</v>
          </cell>
          <cell r="LL180">
            <v>332.54229630905394</v>
          </cell>
          <cell r="LM180">
            <v>341.66994019919639</v>
          </cell>
          <cell r="LN180">
            <v>344.81543902993207</v>
          </cell>
          <cell r="LO180">
            <v>354.6407499629259</v>
          </cell>
          <cell r="LP180">
            <v>361.61342229950429</v>
          </cell>
          <cell r="LQ180">
            <v>369.03088236397502</v>
          </cell>
          <cell r="LR180">
            <v>367.01984212011098</v>
          </cell>
          <cell r="LS180">
            <v>372.59718037098645</v>
          </cell>
          <cell r="LT180">
            <v>366.08828669899702</v>
          </cell>
          <cell r="LU180">
            <v>362.19114658427236</v>
          </cell>
          <cell r="LV180">
            <v>357.37544484722616</v>
          </cell>
          <cell r="LW180">
            <v>350.7576031699777</v>
          </cell>
          <cell r="LX180">
            <v>355.7252324005961</v>
          </cell>
          <cell r="LY180">
            <v>362.25111796331402</v>
          </cell>
          <cell r="LZ180">
            <v>364.14321497207879</v>
          </cell>
          <cell r="MA180">
            <v>373.44477586144205</v>
          </cell>
          <cell r="MB180">
            <v>379.85071866607666</v>
          </cell>
          <cell r="MC180">
            <v>386.95732708251478</v>
          </cell>
          <cell r="MD180">
            <v>393.34627799642084</v>
          </cell>
          <cell r="ME180">
            <v>388.13076706576345</v>
          </cell>
          <cell r="MF180">
            <v>374.08447057121992</v>
          </cell>
          <cell r="MG180">
            <v>368.7450187905431</v>
          </cell>
          <cell r="MH180">
            <v>367.08980872899292</v>
          </cell>
          <cell r="MI180">
            <v>361.33955300188063</v>
          </cell>
          <cell r="MJ180">
            <v>356.37991995513443</v>
          </cell>
          <cell r="MK180">
            <v>359.95821223795411</v>
          </cell>
          <cell r="ML180">
            <v>366.38814359420536</v>
          </cell>
          <cell r="MM180">
            <v>376.89512920230624</v>
          </cell>
          <cell r="MN180">
            <v>386.12372491383553</v>
          </cell>
          <cell r="MO180">
            <v>384.98226966607569</v>
          </cell>
          <cell r="MP180">
            <v>384.82534455758332</v>
          </cell>
          <cell r="MQ180">
            <v>381.57389629054069</v>
          </cell>
          <cell r="MR180">
            <v>390.14780444753171</v>
          </cell>
          <cell r="MS180">
            <v>396.61271910822393</v>
          </cell>
          <cell r="MT180">
            <v>391.63209607881311</v>
          </cell>
          <cell r="MU180">
            <v>386.63747972762587</v>
          </cell>
          <cell r="MV180">
            <v>395.32033588987588</v>
          </cell>
          <cell r="MW180">
            <v>415.84753941285612</v>
          </cell>
          <cell r="MX180">
            <v>413.40070714795593</v>
          </cell>
          <cell r="MY180">
            <v>398.96759525859358</v>
          </cell>
          <cell r="MZ180">
            <v>373.95253353732824</v>
          </cell>
          <cell r="NA180">
            <v>378.64629347032309</v>
          </cell>
          <cell r="NB180">
            <v>390.14080778664351</v>
          </cell>
          <cell r="NC180">
            <v>383.987744296968</v>
          </cell>
          <cell r="ND180">
            <v>387.67698363101482</v>
          </cell>
          <cell r="NE180">
            <v>415.39975311601165</v>
          </cell>
          <cell r="NF180">
            <v>416.51721981215479</v>
          </cell>
          <cell r="NG180">
            <v>415.02693104296924</v>
          </cell>
          <cell r="NH180">
            <v>414.64711230903868</v>
          </cell>
          <cell r="NI180">
            <v>418.78813603186609</v>
          </cell>
          <cell r="NJ180">
            <v>418.10945992571118</v>
          </cell>
          <cell r="NK180">
            <v>417.24387302154298</v>
          </cell>
          <cell r="NL180">
            <v>380.19955218750238</v>
          </cell>
          <cell r="NM180">
            <v>379.98365522295239</v>
          </cell>
          <cell r="NN180">
            <v>393.71910006946325</v>
          </cell>
          <cell r="NO180">
            <v>393.06541203790903</v>
          </cell>
          <cell r="NP180">
            <v>408.992810788393</v>
          </cell>
          <cell r="NQ180">
            <v>422.02059336221214</v>
          </cell>
          <cell r="NR180">
            <v>419.20493711620566</v>
          </cell>
          <cell r="NS180">
            <v>427.89379041635993</v>
          </cell>
          <cell r="NT180">
            <v>436.55865516489746</v>
          </cell>
          <cell r="NU180">
            <v>455.5725808900595</v>
          </cell>
          <cell r="NV180">
            <v>463.20393887311224</v>
          </cell>
          <cell r="NW180">
            <v>471.11916138362886</v>
          </cell>
          <cell r="NX180">
            <v>476.42163081389668</v>
          </cell>
          <cell r="NY180">
            <v>463.02702330493923</v>
          </cell>
          <cell r="NZ180">
            <v>453.64949866878987</v>
          </cell>
          <cell r="OA180">
            <v>453.58952728974816</v>
          </cell>
          <cell r="OB180">
            <v>451.48253283941744</v>
          </cell>
          <cell r="OC180">
            <v>448.07915707880261</v>
          </cell>
          <cell r="OD180">
            <v>443.52533036357164</v>
          </cell>
          <cell r="OE180">
            <v>441.65222429150344</v>
          </cell>
          <cell r="OF180">
            <v>438.99849076890951</v>
          </cell>
          <cell r="OG180">
            <v>435.54214029014111</v>
          </cell>
          <cell r="OH180">
            <v>430.08874288928507</v>
          </cell>
          <cell r="OI180">
            <v>437.65013426345587</v>
          </cell>
          <cell r="OJ180">
            <v>434.98740503400563</v>
          </cell>
          <cell r="OK180">
            <v>453.57453444498776</v>
          </cell>
          <cell r="OL180">
            <v>512.45543391108515</v>
          </cell>
          <cell r="OM180">
            <v>533.84022815436128</v>
          </cell>
          <cell r="ON180">
            <v>537.71637828642122</v>
          </cell>
          <cell r="OO180">
            <v>566.56161208248136</v>
          </cell>
          <cell r="OP180">
            <v>565.63605379927151</v>
          </cell>
          <cell r="OQ180">
            <v>532.77073856145137</v>
          </cell>
          <cell r="OR180">
            <v>490.71780805444718</v>
          </cell>
          <cell r="OS180">
            <v>521.80597142666568</v>
          </cell>
          <cell r="OT180">
            <v>457.72555339765552</v>
          </cell>
          <cell r="OU180">
            <v>413.19380589026213</v>
          </cell>
          <cell r="OV180">
            <v>393.07840583670139</v>
          </cell>
          <cell r="OW180">
            <v>386.69545206069944</v>
          </cell>
          <cell r="OX180">
            <v>385.70092669159175</v>
          </cell>
          <cell r="OY180">
            <v>385.50701923269031</v>
          </cell>
          <cell r="OZ180">
            <v>386.87736524379255</v>
          </cell>
          <cell r="PA180">
            <v>389.72600574827192</v>
          </cell>
          <cell r="PB180">
            <v>369.40470396000148</v>
          </cell>
          <cell r="PC180">
            <v>358.2870098086596</v>
          </cell>
          <cell r="PD180">
            <v>351.60619818341735</v>
          </cell>
          <cell r="PE180">
            <v>348.56464974302054</v>
          </cell>
          <cell r="PF180">
            <v>343.36013356518748</v>
          </cell>
          <cell r="PG180">
            <v>342.27265255856514</v>
          </cell>
          <cell r="PH180">
            <v>339.96375446546074</v>
          </cell>
          <cell r="PI180">
            <v>336.29050749915842</v>
          </cell>
          <cell r="PJ180">
            <v>339.63291235774756</v>
          </cell>
          <cell r="PK180">
            <v>343.47707775431871</v>
          </cell>
          <cell r="PL180">
            <v>344.1217700790167</v>
          </cell>
          <cell r="PM180">
            <v>344.34766227340697</v>
          </cell>
          <cell r="PN180">
            <v>346.92643157219885</v>
          </cell>
          <cell r="PO180">
            <v>353.46531093370913</v>
          </cell>
          <cell r="PP180">
            <v>354.89662784683702</v>
          </cell>
          <cell r="PQ180">
            <v>355.03056392669674</v>
          </cell>
          <cell r="PR180">
            <v>355.62228153324122</v>
          </cell>
          <cell r="PS180">
            <v>346.54761236125233</v>
          </cell>
          <cell r="PT180">
            <v>343.41410780632492</v>
          </cell>
          <cell r="PU180">
            <v>339.18812462985517</v>
          </cell>
          <cell r="PV180">
            <v>333.2959366390109</v>
          </cell>
          <cell r="PW180">
            <v>333.17399483495956</v>
          </cell>
          <cell r="PX180">
            <v>331.01702423542741</v>
          </cell>
          <cell r="PY180">
            <v>323.98138195085528</v>
          </cell>
          <cell r="PZ180">
            <v>324.83297553324701</v>
          </cell>
          <cell r="QA180">
            <v>322.33416807317735</v>
          </cell>
          <cell r="QB180">
            <v>321.19271282541752</v>
          </cell>
          <cell r="QC180">
            <v>319.57848320621252</v>
          </cell>
          <cell r="QD180">
            <v>309.45831299293042</v>
          </cell>
          <cell r="QE180">
            <v>308.0309941717386</v>
          </cell>
          <cell r="QF180">
            <v>304.92647578334811</v>
          </cell>
          <cell r="QG180">
            <v>293.45994811058046</v>
          </cell>
          <cell r="QH180">
            <v>292.47641749429704</v>
          </cell>
          <cell r="QI180">
            <v>295.39202603870632</v>
          </cell>
          <cell r="QJ180">
            <v>298.60449290937186</v>
          </cell>
          <cell r="QK180">
            <v>298.46056159967185</v>
          </cell>
          <cell r="QL180">
            <v>298.38459785288569</v>
          </cell>
          <cell r="QM180">
            <v>296.89131051474811</v>
          </cell>
          <cell r="QN180">
            <v>295.91177799040076</v>
          </cell>
          <cell r="QO180">
            <v>295.62491489398479</v>
          </cell>
          <cell r="QP180">
            <v>295.71487196254731</v>
          </cell>
          <cell r="QQ180">
            <v>294.87727170193193</v>
          </cell>
          <cell r="QR180">
            <v>295.18212621206044</v>
          </cell>
          <cell r="QS180">
            <v>301.51710288482906</v>
          </cell>
          <cell r="QT180">
            <v>307.03047166472675</v>
          </cell>
          <cell r="QU180">
            <v>311.89614955097437</v>
          </cell>
          <cell r="QV180">
            <v>317.08867145299911</v>
          </cell>
          <cell r="QW180">
            <v>323.82345731937886</v>
          </cell>
          <cell r="QX180">
            <v>326.70408255934717</v>
          </cell>
          <cell r="QY180">
            <v>331.25591022861005</v>
          </cell>
          <cell r="QZ180">
            <v>343.63700143176317</v>
          </cell>
          <cell r="RA180">
            <v>342.53452758038043</v>
          </cell>
          <cell r="RB180">
            <v>333.35590801805256</v>
          </cell>
          <cell r="RC180">
            <v>324.51112913239001</v>
          </cell>
          <cell r="RD180">
            <v>317.67239287567139</v>
          </cell>
          <cell r="RE180">
            <v>317.77534374302627</v>
          </cell>
          <cell r="RF180">
            <v>315.25154820835587</v>
          </cell>
          <cell r="RG180">
            <v>314.27501425296072</v>
          </cell>
          <cell r="RH180">
            <v>309.94008307123187</v>
          </cell>
          <cell r="RI180">
            <v>311.3414142948389</v>
          </cell>
          <cell r="RJ180">
            <v>311.06354690527917</v>
          </cell>
          <cell r="RK180">
            <v>311.85317006266121</v>
          </cell>
          <cell r="RL180">
            <v>310.71771195280553</v>
          </cell>
          <cell r="RM180">
            <v>311.0595488133431</v>
          </cell>
          <cell r="RN180">
            <v>311.15650254279376</v>
          </cell>
          <cell r="RO180">
            <v>312.15302695786954</v>
          </cell>
          <cell r="RP180">
            <v>310.56578445923327</v>
          </cell>
          <cell r="RQ180">
            <v>305.68511372822525</v>
          </cell>
          <cell r="RR180">
            <v>306.42376121342181</v>
          </cell>
          <cell r="RS180">
            <v>300.89440006577968</v>
          </cell>
          <cell r="RT180">
            <v>300.75546637099984</v>
          </cell>
          <cell r="RU180">
            <v>296.80735058408976</v>
          </cell>
          <cell r="RV180">
            <v>291.3199694017768</v>
          </cell>
          <cell r="RW180">
            <v>288.01554641658072</v>
          </cell>
          <cell r="RX180">
            <v>286.76914125549791</v>
          </cell>
          <cell r="RY180">
            <v>289.0420565211773</v>
          </cell>
          <cell r="RZ180">
            <v>287.58275296449665</v>
          </cell>
          <cell r="SA180">
            <v>284.70512629348042</v>
          </cell>
          <cell r="SB180">
            <v>282.62511896371842</v>
          </cell>
          <cell r="SC180">
            <v>284.20236623251441</v>
          </cell>
          <cell r="SD180">
            <v>286.03649090820551</v>
          </cell>
          <cell r="SE180">
            <v>288.7202101203203</v>
          </cell>
          <cell r="SF180">
            <v>291.31797035580871</v>
          </cell>
          <cell r="SG180">
            <v>298.07174715888499</v>
          </cell>
          <cell r="SH180">
            <v>306.27683133476972</v>
          </cell>
          <cell r="SI180">
            <v>307.43427895027401</v>
          </cell>
          <cell r="SJ180">
            <v>311.272447208941</v>
          </cell>
          <cell r="SK180">
            <v>312.05607322841882</v>
          </cell>
          <cell r="SL180">
            <v>310.26792660999297</v>
          </cell>
          <cell r="SM180">
            <v>311.16249968069792</v>
          </cell>
          <cell r="SN180">
            <v>310.33689369589092</v>
          </cell>
          <cell r="SO180">
            <v>311.77520726990696</v>
          </cell>
          <cell r="SP180">
            <v>313.44041256129736</v>
          </cell>
          <cell r="SQ180">
            <v>314.7038096131086</v>
          </cell>
          <cell r="SR180">
            <v>313.21551988989114</v>
          </cell>
          <cell r="SS180">
            <v>319.39357145416739</v>
          </cell>
        </row>
        <row r="181">
          <cell r="B181" t="str">
            <v>ARNDTN 2 1/8 PERP nc-24</v>
          </cell>
          <cell r="C181" t="str">
            <v>XS1752984440</v>
          </cell>
          <cell r="D181">
            <v>457.48551805114744</v>
          </cell>
          <cell r="E181">
            <v>452.80513421630855</v>
          </cell>
          <cell r="F181">
            <v>451.30901152038575</v>
          </cell>
          <cell r="G181">
            <v>463.26699218559264</v>
          </cell>
          <cell r="H181">
            <v>463.82303778648378</v>
          </cell>
          <cell r="I181">
            <v>467.39433066558837</v>
          </cell>
          <cell r="J181">
            <v>469.57450946044924</v>
          </cell>
          <cell r="K181">
            <v>467.14331007957458</v>
          </cell>
          <cell r="L181">
            <v>462.10689704704288</v>
          </cell>
          <cell r="M181">
            <v>455.83138239669796</v>
          </cell>
          <cell r="N181">
            <v>455.6603683719635</v>
          </cell>
          <cell r="O181">
            <v>450.77696788787841</v>
          </cell>
          <cell r="P181">
            <v>450.80997059440614</v>
          </cell>
          <cell r="Q181">
            <v>447.50469953155522</v>
          </cell>
          <cell r="R181">
            <v>442.97932840919492</v>
          </cell>
          <cell r="S181">
            <v>420.74650511169432</v>
          </cell>
          <cell r="T181">
            <v>411.77576942825317</v>
          </cell>
          <cell r="U181">
            <v>440.62913567161564</v>
          </cell>
          <cell r="V181">
            <v>439.47604110717771</v>
          </cell>
          <cell r="W181">
            <v>436.031758644104</v>
          </cell>
          <cell r="X181">
            <v>410.61767445373533</v>
          </cell>
          <cell r="Y181">
            <v>397.41859200668335</v>
          </cell>
          <cell r="Z181">
            <v>391.56111163902284</v>
          </cell>
          <cell r="AA181">
            <v>406.48933589172367</v>
          </cell>
          <cell r="AB181">
            <v>446.62562743949888</v>
          </cell>
          <cell r="AC181">
            <v>477.49615910911558</v>
          </cell>
          <cell r="AD181">
            <v>497.3967911453247</v>
          </cell>
          <cell r="AE181">
            <v>507.28760228347778</v>
          </cell>
          <cell r="AF181">
            <v>510.82389229202266</v>
          </cell>
          <cell r="AG181">
            <v>508.61671128273008</v>
          </cell>
          <cell r="AH181">
            <v>513.5801183280945</v>
          </cell>
          <cell r="AI181">
            <v>554.27145539474486</v>
          </cell>
          <cell r="AJ181">
            <v>577.88639203834543</v>
          </cell>
          <cell r="AK181">
            <v>579.31550923919679</v>
          </cell>
          <cell r="AL181">
            <v>579.77654704856877</v>
          </cell>
          <cell r="AM181">
            <v>589.46934194755556</v>
          </cell>
          <cell r="AN181">
            <v>595.9308718528747</v>
          </cell>
          <cell r="AO181">
            <v>606.47073621940615</v>
          </cell>
          <cell r="AP181">
            <v>604.08854085731502</v>
          </cell>
          <cell r="AQ181">
            <v>611.48514744758597</v>
          </cell>
          <cell r="AR181">
            <v>600.51424773216252</v>
          </cell>
          <cell r="AS181">
            <v>597.4159936466217</v>
          </cell>
          <cell r="AT181">
            <v>599.80818982887274</v>
          </cell>
          <cell r="AU181">
            <v>597.6230106239318</v>
          </cell>
          <cell r="AV181">
            <v>599.72818326759341</v>
          </cell>
          <cell r="AW181">
            <v>598.72110067749031</v>
          </cell>
          <cell r="AX181">
            <v>616.8185848388672</v>
          </cell>
          <cell r="AY181">
            <v>617.92567563056946</v>
          </cell>
          <cell r="AZ181">
            <v>611.84717713737496</v>
          </cell>
          <cell r="BA181">
            <v>610.67408093261724</v>
          </cell>
          <cell r="BB181">
            <v>607.12679002189634</v>
          </cell>
          <cell r="BC181">
            <v>603.91052625846862</v>
          </cell>
          <cell r="BD181">
            <v>634.63304578971861</v>
          </cell>
          <cell r="BE181">
            <v>633.72997172927853</v>
          </cell>
          <cell r="BF181">
            <v>637.07124574470515</v>
          </cell>
          <cell r="BG181">
            <v>640.07949244880683</v>
          </cell>
          <cell r="BH181">
            <v>629.2586050357819</v>
          </cell>
          <cell r="BI181">
            <v>622.93708661270136</v>
          </cell>
          <cell r="BJ181">
            <v>623.5941404972076</v>
          </cell>
          <cell r="BK181">
            <v>617.23761920356753</v>
          </cell>
          <cell r="BL181">
            <v>621.90700213623052</v>
          </cell>
          <cell r="BM181">
            <v>661.45424537658687</v>
          </cell>
          <cell r="BN181">
            <v>674.96235316658021</v>
          </cell>
          <cell r="BO181">
            <v>686.23127732276907</v>
          </cell>
          <cell r="BP181">
            <v>696.79014324760431</v>
          </cell>
          <cell r="BQ181">
            <v>690.57063319015504</v>
          </cell>
          <cell r="BR181">
            <v>640.55153116035467</v>
          </cell>
          <cell r="BS181">
            <v>632.17384411239618</v>
          </cell>
          <cell r="BT181">
            <v>616.57956523704524</v>
          </cell>
          <cell r="BU181">
            <v>607.03178223037719</v>
          </cell>
          <cell r="BV181">
            <v>596.28990129661554</v>
          </cell>
          <cell r="BW181">
            <v>603.72051067543032</v>
          </cell>
          <cell r="BX181">
            <v>577.3113448791504</v>
          </cell>
          <cell r="BY181">
            <v>619.12977437782286</v>
          </cell>
          <cell r="BZ181">
            <v>615.13044639587406</v>
          </cell>
          <cell r="CA181">
            <v>575.71921430969246</v>
          </cell>
          <cell r="CB181">
            <v>578.27042353248589</v>
          </cell>
          <cell r="CC181">
            <v>575.46919380569466</v>
          </cell>
          <cell r="CD181">
            <v>517.58844704818728</v>
          </cell>
          <cell r="CE181">
            <v>460.59177279281613</v>
          </cell>
          <cell r="CF181">
            <v>379.75814368629455</v>
          </cell>
          <cell r="CG181">
            <v>369.16227472686768</v>
          </cell>
          <cell r="CH181">
            <v>334.83945993804934</v>
          </cell>
          <cell r="CI181">
            <v>324.00657154083251</v>
          </cell>
          <cell r="CJ181">
            <v>337.50867883872985</v>
          </cell>
          <cell r="CK181">
            <v>254.9749103050232</v>
          </cell>
          <cell r="CL181">
            <v>233.3081334285736</v>
          </cell>
          <cell r="CM181">
            <v>222.76626889801025</v>
          </cell>
          <cell r="CN181">
            <v>230.65791608619691</v>
          </cell>
          <cell r="CO181">
            <v>256.30601946830751</v>
          </cell>
          <cell r="CP181">
            <v>250.63455435562133</v>
          </cell>
          <cell r="CQ181">
            <v>222.64825922012329</v>
          </cell>
          <cell r="CR181">
            <v>208.571104763031</v>
          </cell>
          <cell r="CS181">
            <v>201.9135587825775</v>
          </cell>
          <cell r="CT181">
            <v>193.25084836006167</v>
          </cell>
          <cell r="CU181">
            <v>180.89183480644226</v>
          </cell>
          <cell r="CV181">
            <v>185.19018731117251</v>
          </cell>
          <cell r="CW181">
            <v>187.9204112148285</v>
          </cell>
          <cell r="CX181">
            <v>196.71213221740723</v>
          </cell>
          <cell r="CY181">
            <v>196.51611614227295</v>
          </cell>
          <cell r="CZ181">
            <v>199.29234381866456</v>
          </cell>
          <cell r="DA181">
            <v>200.15341443443299</v>
          </cell>
          <cell r="DB181">
            <v>199.65937391853333</v>
          </cell>
          <cell r="DC181">
            <v>203.02464990234375</v>
          </cell>
          <cell r="DD181">
            <v>204.69778711509707</v>
          </cell>
          <cell r="DE181">
            <v>203.35767721366884</v>
          </cell>
          <cell r="DF181">
            <v>203.70570575523377</v>
          </cell>
          <cell r="DG181">
            <v>205.32283837509158</v>
          </cell>
          <cell r="DH181">
            <v>211.23832349967958</v>
          </cell>
          <cell r="DI181">
            <v>219.63601218795776</v>
          </cell>
          <cell r="DJ181">
            <v>219.34598840332032</v>
          </cell>
          <cell r="DK181">
            <v>219.16897388648988</v>
          </cell>
          <cell r="DL181">
            <v>214.43558570480349</v>
          </cell>
          <cell r="DM181">
            <v>215.26865402412415</v>
          </cell>
          <cell r="DN181">
            <v>216.66576860046385</v>
          </cell>
          <cell r="DO181">
            <v>206.43792982292175</v>
          </cell>
          <cell r="DP181">
            <v>203.83771658134461</v>
          </cell>
          <cell r="DQ181">
            <v>200.83647045135498</v>
          </cell>
          <cell r="DR181">
            <v>201.37151432991027</v>
          </cell>
          <cell r="DS181">
            <v>199.64937309837342</v>
          </cell>
          <cell r="DT181">
            <v>202.51960848426816</v>
          </cell>
          <cell r="DU181">
            <v>210.03022442436219</v>
          </cell>
          <cell r="DV181">
            <v>212.02738821029664</v>
          </cell>
          <cell r="DW181">
            <v>209.18215487480163</v>
          </cell>
          <cell r="DX181">
            <v>210.46426001930237</v>
          </cell>
          <cell r="DY181">
            <v>211.1433157081604</v>
          </cell>
          <cell r="DZ181">
            <v>211.9183792705536</v>
          </cell>
          <cell r="EA181">
            <v>214.47358882141111</v>
          </cell>
          <cell r="EB181">
            <v>209.45317710113525</v>
          </cell>
          <cell r="EC181">
            <v>206.90896845245362</v>
          </cell>
          <cell r="ED181">
            <v>203.89372117424011</v>
          </cell>
          <cell r="EE181">
            <v>201.53252753448484</v>
          </cell>
          <cell r="EF181">
            <v>201.5255269603729</v>
          </cell>
          <cell r="EG181">
            <v>201.13949530220032</v>
          </cell>
          <cell r="EH181">
            <v>202.27358830833435</v>
          </cell>
          <cell r="EI181">
            <v>202.39159798622131</v>
          </cell>
          <cell r="EJ181">
            <v>203.64870108032227</v>
          </cell>
          <cell r="EK181">
            <v>205.51785436820984</v>
          </cell>
          <cell r="EL181">
            <v>205.81187848091125</v>
          </cell>
          <cell r="EM181">
            <v>208.54310246658326</v>
          </cell>
          <cell r="EN181">
            <v>207.88604858207702</v>
          </cell>
          <cell r="EO181">
            <v>210.3682521457672</v>
          </cell>
          <cell r="EP181">
            <v>217.98687694358824</v>
          </cell>
          <cell r="EQ181">
            <v>222.27022821807861</v>
          </cell>
          <cell r="ER181">
            <v>220.33206927108765</v>
          </cell>
          <cell r="ES181">
            <v>224.09837814331055</v>
          </cell>
          <cell r="ET181">
            <v>234.83825891304014</v>
          </cell>
          <cell r="EU181">
            <v>239.8286681728363</v>
          </cell>
          <cell r="EV181">
            <v>250.8885751876831</v>
          </cell>
          <cell r="EW181">
            <v>255.82397993659973</v>
          </cell>
          <cell r="EX181">
            <v>253.42678334426881</v>
          </cell>
          <cell r="EY181">
            <v>258.99023959922789</v>
          </cell>
          <cell r="EZ181">
            <v>263.51361055755615</v>
          </cell>
          <cell r="FA181">
            <v>264.57869790458682</v>
          </cell>
          <cell r="FB181">
            <v>264.85672070503233</v>
          </cell>
          <cell r="FC181">
            <v>281.91411956977845</v>
          </cell>
          <cell r="FD181">
            <v>288.67067366981507</v>
          </cell>
          <cell r="FE181">
            <v>287.21755450057987</v>
          </cell>
          <cell r="FF181">
            <v>290.52882605552674</v>
          </cell>
          <cell r="FG181">
            <v>285.33840039253232</v>
          </cell>
          <cell r="FH181">
            <v>284.50833231925964</v>
          </cell>
          <cell r="FI181">
            <v>284.50333190917968</v>
          </cell>
          <cell r="FJ181">
            <v>284.61034068489073</v>
          </cell>
          <cell r="FK181">
            <v>282.46716492462161</v>
          </cell>
          <cell r="FL181">
            <v>280.52000523948669</v>
          </cell>
          <cell r="FM181">
            <v>280.7460237751007</v>
          </cell>
          <cell r="FN181">
            <v>279.48592043495182</v>
          </cell>
          <cell r="FO181">
            <v>272.27432901763916</v>
          </cell>
          <cell r="FP181">
            <v>275.92262821197505</v>
          </cell>
          <cell r="FQ181">
            <v>276.2036512584686</v>
          </cell>
          <cell r="FR181">
            <v>283.76527138137817</v>
          </cell>
          <cell r="FS181">
            <v>291.04186812973018</v>
          </cell>
          <cell r="FT181">
            <v>293.65808268356324</v>
          </cell>
          <cell r="FU181">
            <v>290.10179103469846</v>
          </cell>
          <cell r="FV181">
            <v>288.07962519836423</v>
          </cell>
          <cell r="FW181">
            <v>287.25555761718755</v>
          </cell>
          <cell r="FX181">
            <v>291.45190175628665</v>
          </cell>
          <cell r="FY181">
            <v>295.87526451301574</v>
          </cell>
          <cell r="FZ181">
            <v>297.88442928314208</v>
          </cell>
          <cell r="GA181">
            <v>297.06136178398128</v>
          </cell>
          <cell r="GB181">
            <v>298.29746315574647</v>
          </cell>
          <cell r="GC181">
            <v>299.87859282302855</v>
          </cell>
          <cell r="GD181">
            <v>306.05809959983827</v>
          </cell>
          <cell r="GE181">
            <v>303.29987339973445</v>
          </cell>
          <cell r="GF181">
            <v>305.15702570343018</v>
          </cell>
          <cell r="GG181">
            <v>311.32753174209597</v>
          </cell>
          <cell r="GH181">
            <v>310.60347236251829</v>
          </cell>
          <cell r="GI181">
            <v>320.62429416275023</v>
          </cell>
          <cell r="GJ181">
            <v>322.97448690032957</v>
          </cell>
          <cell r="GK181">
            <v>322.64145958900451</v>
          </cell>
          <cell r="GL181">
            <v>312.78765148544312</v>
          </cell>
          <cell r="GM181">
            <v>314.34877951240537</v>
          </cell>
          <cell r="GN181">
            <v>313.53671291542054</v>
          </cell>
          <cell r="GO181">
            <v>297.67541214179994</v>
          </cell>
          <cell r="GP181">
            <v>287.08454359245297</v>
          </cell>
          <cell r="GQ181">
            <v>289.18071549797054</v>
          </cell>
          <cell r="GR181">
            <v>289.77276405143738</v>
          </cell>
          <cell r="GS181">
            <v>288.28764225769044</v>
          </cell>
          <cell r="GT181">
            <v>290.33581022644046</v>
          </cell>
          <cell r="GU181">
            <v>289.84276979255679</v>
          </cell>
          <cell r="GV181">
            <v>287.79160157775874</v>
          </cell>
          <cell r="GW181">
            <v>284.12630098915099</v>
          </cell>
          <cell r="GX181">
            <v>286.68451078605653</v>
          </cell>
          <cell r="GY181">
            <v>284.56033658409115</v>
          </cell>
          <cell r="GZ181">
            <v>282.82219404029843</v>
          </cell>
          <cell r="HA181">
            <v>272.58135419654849</v>
          </cell>
          <cell r="HB181">
            <v>268.78104253578186</v>
          </cell>
          <cell r="HC181">
            <v>273.88646122741699</v>
          </cell>
          <cell r="HD181">
            <v>301.79675012969972</v>
          </cell>
          <cell r="HE181">
            <v>301.07269075012209</v>
          </cell>
          <cell r="HF181">
            <v>300.59765179252622</v>
          </cell>
          <cell r="HG181">
            <v>300.43663858795162</v>
          </cell>
          <cell r="HH181">
            <v>298.68749514198305</v>
          </cell>
          <cell r="HI181">
            <v>310.40445604133606</v>
          </cell>
          <cell r="HJ181">
            <v>311.77956881332398</v>
          </cell>
          <cell r="HK181">
            <v>310.28944660949708</v>
          </cell>
          <cell r="HL181">
            <v>307.5382209835052</v>
          </cell>
          <cell r="HM181">
            <v>308.62030972480778</v>
          </cell>
          <cell r="HN181">
            <v>310.37445358085631</v>
          </cell>
          <cell r="HO181">
            <v>308.30528388977046</v>
          </cell>
          <cell r="HP181">
            <v>306.74915627288817</v>
          </cell>
          <cell r="HQ181">
            <v>305.52305572128296</v>
          </cell>
          <cell r="HR181">
            <v>309.2373603286743</v>
          </cell>
          <cell r="HS181">
            <v>322.60145630836485</v>
          </cell>
          <cell r="HT181">
            <v>332.25424792671203</v>
          </cell>
          <cell r="HU181">
            <v>333.87838112068175</v>
          </cell>
          <cell r="HV181">
            <v>343.84819873809812</v>
          </cell>
          <cell r="HW181">
            <v>346.43641099548341</v>
          </cell>
          <cell r="HX181">
            <v>331.51218707084655</v>
          </cell>
          <cell r="HY181">
            <v>327.01581832695007</v>
          </cell>
          <cell r="HZ181">
            <v>325.34668144226072</v>
          </cell>
          <cell r="IA181">
            <v>323.74254988861082</v>
          </cell>
          <cell r="IB181">
            <v>328.8359675960541</v>
          </cell>
          <cell r="IC181">
            <v>328.84196808815</v>
          </cell>
          <cell r="ID181">
            <v>334.81345780563356</v>
          </cell>
          <cell r="IE181">
            <v>334.7844554271698</v>
          </cell>
          <cell r="IF181">
            <v>320.91831827545167</v>
          </cell>
          <cell r="IG181">
            <v>311.64655790519714</v>
          </cell>
          <cell r="IH181">
            <v>307.72923664855961</v>
          </cell>
          <cell r="II181">
            <v>302.81483362197878</v>
          </cell>
          <cell r="IJ181">
            <v>284.29831509590144</v>
          </cell>
          <cell r="IK181">
            <v>280.70802065849307</v>
          </cell>
          <cell r="IL181">
            <v>281.17905928802492</v>
          </cell>
          <cell r="IM181">
            <v>295.34022063446042</v>
          </cell>
          <cell r="IN181">
            <v>302.39679933929443</v>
          </cell>
          <cell r="IO181">
            <v>307.24419687080382</v>
          </cell>
          <cell r="IP181">
            <v>304.21094811630246</v>
          </cell>
          <cell r="IQ181">
            <v>308.25527978897094</v>
          </cell>
          <cell r="IR181">
            <v>296.56032069396974</v>
          </cell>
          <cell r="IS181">
            <v>291.41589880371095</v>
          </cell>
          <cell r="IT181">
            <v>296.53331847953797</v>
          </cell>
          <cell r="IU181">
            <v>297.10736555671696</v>
          </cell>
          <cell r="IV181">
            <v>297.04036006164552</v>
          </cell>
          <cell r="IW181">
            <v>310.93349942779543</v>
          </cell>
          <cell r="IX181">
            <v>316.33194215011594</v>
          </cell>
          <cell r="IY181">
            <v>294.02211253738403</v>
          </cell>
          <cell r="IZ181">
            <v>286.62250570106505</v>
          </cell>
          <cell r="JA181">
            <v>293.39006070327758</v>
          </cell>
          <cell r="JB181">
            <v>298.03544166755677</v>
          </cell>
          <cell r="JC181">
            <v>313.33269618415835</v>
          </cell>
          <cell r="JD181">
            <v>312.00758751297002</v>
          </cell>
          <cell r="JE181">
            <v>319.81422772979738</v>
          </cell>
          <cell r="JF181">
            <v>328.16791280937196</v>
          </cell>
          <cell r="JG181">
            <v>325.68670932769777</v>
          </cell>
          <cell r="JH181">
            <v>327.55386245155336</v>
          </cell>
          <cell r="JI181">
            <v>325.31467881774904</v>
          </cell>
          <cell r="JJ181">
            <v>323.59553783226016</v>
          </cell>
          <cell r="JK181">
            <v>320.3002675895691</v>
          </cell>
          <cell r="JL181">
            <v>330.65611686515808</v>
          </cell>
          <cell r="JM181">
            <v>341.21898311805722</v>
          </cell>
          <cell r="JN181">
            <v>359.3554704780579</v>
          </cell>
          <cell r="JO181">
            <v>360.48056274604801</v>
          </cell>
          <cell r="JP181">
            <v>362.73774785614017</v>
          </cell>
          <cell r="JQ181">
            <v>361.86967666625975</v>
          </cell>
          <cell r="JR181">
            <v>358.95243742561343</v>
          </cell>
          <cell r="JS181">
            <v>370.60739323997495</v>
          </cell>
          <cell r="JT181">
            <v>387.53978185272217</v>
          </cell>
          <cell r="JU181">
            <v>389.74296253395084</v>
          </cell>
          <cell r="JV181">
            <v>396.87854771804808</v>
          </cell>
          <cell r="JW181">
            <v>406.65434942436218</v>
          </cell>
          <cell r="JX181">
            <v>415.25105443382262</v>
          </cell>
          <cell r="JY181">
            <v>412.9468654689789</v>
          </cell>
          <cell r="JZ181">
            <v>409.57758915710446</v>
          </cell>
          <cell r="KA181">
            <v>412.7328479175568</v>
          </cell>
          <cell r="KB181">
            <v>414.65200530624389</v>
          </cell>
          <cell r="KC181">
            <v>415.22805254745487</v>
          </cell>
          <cell r="KD181">
            <v>416.61616638565062</v>
          </cell>
          <cell r="KE181">
            <v>415.17704836463923</v>
          </cell>
          <cell r="KF181">
            <v>404.18714709091188</v>
          </cell>
          <cell r="KG181">
            <v>403.17906441879273</v>
          </cell>
          <cell r="KH181">
            <v>403.62710116195677</v>
          </cell>
          <cell r="KI181">
            <v>407.20239436912533</v>
          </cell>
          <cell r="KJ181">
            <v>407.75043931388853</v>
          </cell>
          <cell r="KK181">
            <v>412.95086579704281</v>
          </cell>
          <cell r="KL181">
            <v>410.05462827873231</v>
          </cell>
          <cell r="KM181">
            <v>410.50966559600829</v>
          </cell>
          <cell r="KN181">
            <v>400.64985700035095</v>
          </cell>
          <cell r="KO181">
            <v>404.27515430831909</v>
          </cell>
          <cell r="KP181">
            <v>402.08397461128231</v>
          </cell>
          <cell r="KQ181">
            <v>391.38309704017638</v>
          </cell>
          <cell r="KR181">
            <v>378.79706486892701</v>
          </cell>
          <cell r="KS181">
            <v>378.3100249271393</v>
          </cell>
          <cell r="KT181">
            <v>377.42995275306703</v>
          </cell>
          <cell r="KU181">
            <v>388.81388634109493</v>
          </cell>
          <cell r="KV181">
            <v>395.13440468215941</v>
          </cell>
          <cell r="KW181">
            <v>399.64877490234375</v>
          </cell>
          <cell r="KX181">
            <v>397.28158077049255</v>
          </cell>
          <cell r="KY181">
            <v>395.40242666244507</v>
          </cell>
          <cell r="KZ181">
            <v>394.1873270130157</v>
          </cell>
          <cell r="LA181">
            <v>395.54643847274781</v>
          </cell>
          <cell r="LB181">
            <v>392.30817290496827</v>
          </cell>
          <cell r="LC181">
            <v>391.59911475563052</v>
          </cell>
          <cell r="LD181">
            <v>394.93138803291322</v>
          </cell>
          <cell r="LE181">
            <v>398.08764687538149</v>
          </cell>
          <cell r="LF181">
            <v>405.65426740837097</v>
          </cell>
          <cell r="LG181">
            <v>413.95894846916201</v>
          </cell>
          <cell r="LH181">
            <v>414.54499653053284</v>
          </cell>
          <cell r="LI181">
            <v>413.42990508270265</v>
          </cell>
          <cell r="LJ181">
            <v>412.70684578514101</v>
          </cell>
          <cell r="LK181">
            <v>411.7237651634216</v>
          </cell>
          <cell r="LL181">
            <v>415.28505722236633</v>
          </cell>
          <cell r="LM181">
            <v>419.25738298988341</v>
          </cell>
          <cell r="LN181">
            <v>422.14261960601806</v>
          </cell>
          <cell r="LO181">
            <v>431.04434963035584</v>
          </cell>
          <cell r="LP181">
            <v>436.20877316093447</v>
          </cell>
          <cell r="LQ181">
            <v>442.46728641700741</v>
          </cell>
          <cell r="LR181">
            <v>441.12617643356322</v>
          </cell>
          <cell r="LS181">
            <v>447.72571765708926</v>
          </cell>
          <cell r="LT181">
            <v>441.20618299484255</v>
          </cell>
          <cell r="LU181">
            <v>437.12084795951841</v>
          </cell>
          <cell r="LV181">
            <v>428.96117879104611</v>
          </cell>
          <cell r="LW181">
            <v>417.58924618721011</v>
          </cell>
          <cell r="LX181">
            <v>436.79082089424134</v>
          </cell>
          <cell r="LY181">
            <v>448.11674972534178</v>
          </cell>
          <cell r="LZ181">
            <v>452.45810575675961</v>
          </cell>
          <cell r="MA181">
            <v>461.20082274055483</v>
          </cell>
          <cell r="MB181">
            <v>468.1783949661255</v>
          </cell>
          <cell r="MC181">
            <v>474.58192011451723</v>
          </cell>
          <cell r="MD181">
            <v>477.03712146377563</v>
          </cell>
          <cell r="ME181">
            <v>475.45799196052548</v>
          </cell>
          <cell r="MF181">
            <v>463.58501826667788</v>
          </cell>
          <cell r="MG181">
            <v>458.38559186553954</v>
          </cell>
          <cell r="MH181">
            <v>456.79446137809754</v>
          </cell>
          <cell r="MI181">
            <v>453.98123066711429</v>
          </cell>
          <cell r="MJ181">
            <v>452.47710731506345</v>
          </cell>
          <cell r="MK181">
            <v>453.28717374801636</v>
          </cell>
          <cell r="ML181">
            <v>462.04789220809937</v>
          </cell>
          <cell r="MM181">
            <v>465.83320263862612</v>
          </cell>
          <cell r="MN181">
            <v>466.60026554489139</v>
          </cell>
          <cell r="MO181">
            <v>471.35465544891355</v>
          </cell>
          <cell r="MP181">
            <v>472.92778446006776</v>
          </cell>
          <cell r="MQ181">
            <v>472.02871072769165</v>
          </cell>
          <cell r="MR181">
            <v>472.26272991943358</v>
          </cell>
          <cell r="MS181">
            <v>475.32098072433467</v>
          </cell>
          <cell r="MT181">
            <v>472.71876731872561</v>
          </cell>
          <cell r="MU181">
            <v>469.85653258895871</v>
          </cell>
          <cell r="MV181">
            <v>474.57791978645321</v>
          </cell>
          <cell r="MW181">
            <v>490.42421932983399</v>
          </cell>
          <cell r="MX181">
            <v>492.52939197349548</v>
          </cell>
          <cell r="MY181">
            <v>473.77885425567626</v>
          </cell>
          <cell r="MZ181">
            <v>447.39269034576415</v>
          </cell>
          <cell r="NA181">
            <v>451.07399224662777</v>
          </cell>
          <cell r="NB181">
            <v>463.89204344558715</v>
          </cell>
          <cell r="NC181">
            <v>458.65761417388916</v>
          </cell>
          <cell r="ND181">
            <v>467.21431590270993</v>
          </cell>
          <cell r="NE181">
            <v>495.96567378044131</v>
          </cell>
          <cell r="NF181">
            <v>500.71206302833554</v>
          </cell>
          <cell r="NG181">
            <v>499.98500340270999</v>
          </cell>
          <cell r="NH181">
            <v>501.46612486839297</v>
          </cell>
          <cell r="NI181">
            <v>504.758394865036</v>
          </cell>
          <cell r="NJ181">
            <v>501.93516333389283</v>
          </cell>
          <cell r="NK181">
            <v>510.2008411960602</v>
          </cell>
          <cell r="NL181">
            <v>472.2487287712097</v>
          </cell>
          <cell r="NM181">
            <v>470.81361107826228</v>
          </cell>
          <cell r="NN181">
            <v>487.08094515037538</v>
          </cell>
          <cell r="NO181">
            <v>484.71375101852414</v>
          </cell>
          <cell r="NP181">
            <v>516.44835354995723</v>
          </cell>
          <cell r="NQ181">
            <v>528.64235357093821</v>
          </cell>
          <cell r="NR181">
            <v>530.25848610877995</v>
          </cell>
          <cell r="NS181">
            <v>539.72426239013669</v>
          </cell>
          <cell r="NT181">
            <v>540.14429683685307</v>
          </cell>
          <cell r="NU181">
            <v>556.15460983085632</v>
          </cell>
          <cell r="NV181">
            <v>559.71890213584902</v>
          </cell>
          <cell r="NW181">
            <v>566.91449224090582</v>
          </cell>
          <cell r="NX181">
            <v>568.09958942985531</v>
          </cell>
          <cell r="NY181">
            <v>560.93500186729432</v>
          </cell>
          <cell r="NZ181">
            <v>545.59074349594118</v>
          </cell>
          <cell r="OA181">
            <v>546.61382739830015</v>
          </cell>
          <cell r="OB181">
            <v>547.58190678977974</v>
          </cell>
          <cell r="OC181">
            <v>538.09612886810305</v>
          </cell>
          <cell r="OD181">
            <v>537.93711582756043</v>
          </cell>
          <cell r="OE181">
            <v>516.88138906288157</v>
          </cell>
          <cell r="OF181">
            <v>515.06023971176148</v>
          </cell>
          <cell r="OG181">
            <v>504.90940724945068</v>
          </cell>
          <cell r="OH181">
            <v>498.65889464950561</v>
          </cell>
          <cell r="OI181">
            <v>508.98874179267881</v>
          </cell>
          <cell r="OJ181">
            <v>503.63430267906193</v>
          </cell>
          <cell r="OK181">
            <v>529.64543583297723</v>
          </cell>
          <cell r="OL181">
            <v>563.77623487472533</v>
          </cell>
          <cell r="OM181">
            <v>578.83446978950508</v>
          </cell>
          <cell r="ON181">
            <v>579.2195013656617</v>
          </cell>
          <cell r="OO181">
            <v>590.86745660591123</v>
          </cell>
          <cell r="OP181">
            <v>588.42825656890864</v>
          </cell>
          <cell r="OQ181">
            <v>569.85073303985598</v>
          </cell>
          <cell r="OR181">
            <v>525.95713335800167</v>
          </cell>
          <cell r="OS181">
            <v>548.40897461700445</v>
          </cell>
          <cell r="OT181">
            <v>507.73463894462583</v>
          </cell>
          <cell r="OU181">
            <v>447.68971470451356</v>
          </cell>
          <cell r="OV181">
            <v>429.19119765472414</v>
          </cell>
          <cell r="OW181">
            <v>420.74150470161436</v>
          </cell>
          <cell r="OX181">
            <v>422.2456280536652</v>
          </cell>
          <cell r="OY181">
            <v>420.45148091697689</v>
          </cell>
          <cell r="OZ181">
            <v>419.08036847305294</v>
          </cell>
          <cell r="PA181">
            <v>419.80042752456666</v>
          </cell>
          <cell r="PB181">
            <v>397.84062661743161</v>
          </cell>
          <cell r="PC181">
            <v>388.70187715530398</v>
          </cell>
          <cell r="PD181">
            <v>373.10059770584104</v>
          </cell>
          <cell r="PE181">
            <v>369.33528891563418</v>
          </cell>
          <cell r="PF181">
            <v>366.92209101104737</v>
          </cell>
          <cell r="PG181">
            <v>362.71774621582028</v>
          </cell>
          <cell r="PH181">
            <v>359.36847154426573</v>
          </cell>
          <cell r="PI181">
            <v>357.8173443374634</v>
          </cell>
          <cell r="PJ181">
            <v>358.32238575553896</v>
          </cell>
          <cell r="PK181">
            <v>361.94868314552303</v>
          </cell>
          <cell r="PL181">
            <v>361.52064804267883</v>
          </cell>
          <cell r="PM181">
            <v>359.61949213027953</v>
          </cell>
          <cell r="PN181">
            <v>366.77707911872864</v>
          </cell>
          <cell r="PO181">
            <v>372.47154611778257</v>
          </cell>
          <cell r="PP181">
            <v>373.66064363479614</v>
          </cell>
          <cell r="PQ181">
            <v>374.15268398666382</v>
          </cell>
          <cell r="PR181">
            <v>375.15276600265503</v>
          </cell>
          <cell r="PS181">
            <v>369.10827029800413</v>
          </cell>
          <cell r="PT181">
            <v>366.36804557418827</v>
          </cell>
          <cell r="PU181">
            <v>361.69866264152523</v>
          </cell>
          <cell r="PV181">
            <v>355.2171310958862</v>
          </cell>
          <cell r="PW181">
            <v>358.83142750167849</v>
          </cell>
          <cell r="PX181">
            <v>356.09520310592649</v>
          </cell>
          <cell r="PY181">
            <v>350.11871297836302</v>
          </cell>
          <cell r="PZ181">
            <v>349.33064834976199</v>
          </cell>
          <cell r="QA181">
            <v>348.54458388519288</v>
          </cell>
          <cell r="QB181">
            <v>347.35348620414732</v>
          </cell>
          <cell r="QC181">
            <v>345.82536088371279</v>
          </cell>
          <cell r="QD181">
            <v>335.13948454284673</v>
          </cell>
          <cell r="QE181">
            <v>334.06639653968807</v>
          </cell>
          <cell r="QF181">
            <v>326.53277871322626</v>
          </cell>
          <cell r="QG181">
            <v>317.02999939727783</v>
          </cell>
          <cell r="QH181">
            <v>314.68680723381044</v>
          </cell>
          <cell r="QI181">
            <v>312.91866222953792</v>
          </cell>
          <cell r="QJ181">
            <v>321.51736740303039</v>
          </cell>
          <cell r="QK181">
            <v>318.02508100318909</v>
          </cell>
          <cell r="QL181">
            <v>319.44619754791262</v>
          </cell>
          <cell r="QM181">
            <v>319.10116925239561</v>
          </cell>
          <cell r="QN181">
            <v>320.12525323677062</v>
          </cell>
          <cell r="QO181">
            <v>316.57596216201785</v>
          </cell>
          <cell r="QP181">
            <v>312.05459136772157</v>
          </cell>
          <cell r="QQ181">
            <v>312.94966477203366</v>
          </cell>
          <cell r="QR181">
            <v>313.16168215942383</v>
          </cell>
          <cell r="QS181">
            <v>317.19201268386843</v>
          </cell>
          <cell r="QT181">
            <v>321.93040127563478</v>
          </cell>
          <cell r="QU181">
            <v>325.7367134284973</v>
          </cell>
          <cell r="QV181">
            <v>330.42509791946412</v>
          </cell>
          <cell r="QW181">
            <v>337.7356974563599</v>
          </cell>
          <cell r="QX181">
            <v>343.04613296127314</v>
          </cell>
          <cell r="QY181">
            <v>344.46824958801267</v>
          </cell>
          <cell r="QZ181">
            <v>349.06962694358828</v>
          </cell>
          <cell r="RA181">
            <v>346.19339106559755</v>
          </cell>
          <cell r="RB181">
            <v>350.81076973342891</v>
          </cell>
          <cell r="RC181">
            <v>347.48149670219419</v>
          </cell>
          <cell r="RD181">
            <v>346.93745208549501</v>
          </cell>
          <cell r="RE181">
            <v>347.3554863681793</v>
          </cell>
          <cell r="RF181">
            <v>345.5373372631073</v>
          </cell>
          <cell r="RG181">
            <v>342.70510499382021</v>
          </cell>
          <cell r="RH181">
            <v>341.24898557853697</v>
          </cell>
          <cell r="RI181">
            <v>344.08721833992007</v>
          </cell>
          <cell r="RJ181">
            <v>349.1196310443878</v>
          </cell>
          <cell r="RK181">
            <v>348.21455681991574</v>
          </cell>
          <cell r="RL181">
            <v>348.61058929824827</v>
          </cell>
          <cell r="RM181">
            <v>345.84836277008054</v>
          </cell>
          <cell r="RN181">
            <v>346.59942436409</v>
          </cell>
          <cell r="RO181">
            <v>348.10954820823673</v>
          </cell>
          <cell r="RP181">
            <v>345.78535760307312</v>
          </cell>
          <cell r="RQ181">
            <v>344.72527066612241</v>
          </cell>
          <cell r="RR181">
            <v>343.64418200683593</v>
          </cell>
          <cell r="RS181">
            <v>337.62868868064879</v>
          </cell>
          <cell r="RT181">
            <v>334.71244952201846</v>
          </cell>
          <cell r="RU181">
            <v>330.75812523078918</v>
          </cell>
          <cell r="RV181">
            <v>325.27267537307739</v>
          </cell>
          <cell r="RW181">
            <v>322.10141530036924</v>
          </cell>
          <cell r="RX181">
            <v>321.49636568069462</v>
          </cell>
          <cell r="RY181">
            <v>322.79747238349916</v>
          </cell>
          <cell r="RZ181">
            <v>321.64637798309326</v>
          </cell>
          <cell r="SA181">
            <v>319.57820837402346</v>
          </cell>
          <cell r="SB181">
            <v>315.41586702346802</v>
          </cell>
          <cell r="SC181">
            <v>318.88315137290959</v>
          </cell>
          <cell r="SD181">
            <v>322.96148583412173</v>
          </cell>
          <cell r="SE181">
            <v>326.53977928733821</v>
          </cell>
          <cell r="SF181">
            <v>327.47285580825809</v>
          </cell>
          <cell r="SG181">
            <v>333.0803156719208</v>
          </cell>
          <cell r="SH181">
            <v>337.54868211936952</v>
          </cell>
          <cell r="SI181">
            <v>337.63668933677673</v>
          </cell>
          <cell r="SJ181">
            <v>340.59793218612668</v>
          </cell>
          <cell r="SK181">
            <v>342.69310400962831</v>
          </cell>
          <cell r="SL181">
            <v>341.0429686832428</v>
          </cell>
          <cell r="SM181">
            <v>340.70694112586972</v>
          </cell>
          <cell r="SN181">
            <v>340.87695506858825</v>
          </cell>
          <cell r="SO181">
            <v>342.17606160736085</v>
          </cell>
          <cell r="SP181">
            <v>343.03213181304932</v>
          </cell>
          <cell r="SQ181">
            <v>345.70935136985776</v>
          </cell>
          <cell r="SR181">
            <v>343.74819053649907</v>
          </cell>
          <cell r="SS181">
            <v>351.16979917716981</v>
          </cell>
        </row>
        <row r="182">
          <cell r="B182" t="str">
            <v>ARNDTN 2 7/8 PERP nc-25</v>
          </cell>
          <cell r="C182" t="str">
            <v>XS2027946610</v>
          </cell>
          <cell r="D182">
            <v>441.45484099102021</v>
          </cell>
          <cell r="E182">
            <v>439.75906824016567</v>
          </cell>
          <cell r="F182">
            <v>438.82019405794148</v>
          </cell>
          <cell r="G182">
            <v>445.94823883438107</v>
          </cell>
          <cell r="H182">
            <v>449.53675793981552</v>
          </cell>
          <cell r="I182">
            <v>450.98956325054172</v>
          </cell>
          <cell r="J182">
            <v>452.96729821586609</v>
          </cell>
          <cell r="K182">
            <v>450.39064351129537</v>
          </cell>
          <cell r="L182">
            <v>447.34405178260801</v>
          </cell>
          <cell r="M182">
            <v>444.76739707803728</v>
          </cell>
          <cell r="N182">
            <v>442.9886354484558</v>
          </cell>
          <cell r="O182">
            <v>443.26659819889073</v>
          </cell>
          <cell r="P182">
            <v>445.11035111904147</v>
          </cell>
          <cell r="Q182">
            <v>438.14328477001192</v>
          </cell>
          <cell r="R182">
            <v>437.69534479808812</v>
          </cell>
          <cell r="S182">
            <v>421.23855015993121</v>
          </cell>
          <cell r="T182">
            <v>414.62143691396716</v>
          </cell>
          <cell r="U182">
            <v>436.02356883144375</v>
          </cell>
          <cell r="V182">
            <v>432.43404986000064</v>
          </cell>
          <cell r="W182">
            <v>433.99784029769899</v>
          </cell>
          <cell r="X182">
            <v>412.14576867628102</v>
          </cell>
          <cell r="Y182">
            <v>402.30808701610567</v>
          </cell>
          <cell r="Z182">
            <v>396.15691133022307</v>
          </cell>
          <cell r="AA182">
            <v>410.08604469823837</v>
          </cell>
          <cell r="AB182">
            <v>442.34072227478026</v>
          </cell>
          <cell r="AC182">
            <v>469.1321319794655</v>
          </cell>
          <cell r="AD182">
            <v>492.11205245876312</v>
          </cell>
          <cell r="AE182">
            <v>502.17870343494411</v>
          </cell>
          <cell r="AF182">
            <v>503.84048074150087</v>
          </cell>
          <cell r="AG182">
            <v>497.28235959005355</v>
          </cell>
          <cell r="AH182">
            <v>501.38181022596359</v>
          </cell>
          <cell r="AI182">
            <v>528.16522100257873</v>
          </cell>
          <cell r="AJ182">
            <v>546.19780447053904</v>
          </cell>
          <cell r="AK182">
            <v>546.92970638895042</v>
          </cell>
          <cell r="AL182">
            <v>547.08868508434296</v>
          </cell>
          <cell r="AM182">
            <v>556.40843615198128</v>
          </cell>
          <cell r="AN182">
            <v>564.04341299486168</v>
          </cell>
          <cell r="AO182">
            <v>571.82537014102945</v>
          </cell>
          <cell r="AP182">
            <v>574.96894887256622</v>
          </cell>
          <cell r="AQ182">
            <v>574.63999295568465</v>
          </cell>
          <cell r="AR182">
            <v>572.82323641777032</v>
          </cell>
          <cell r="AS182">
            <v>569.36669962549206</v>
          </cell>
          <cell r="AT182">
            <v>568.2518490257263</v>
          </cell>
          <cell r="AU182">
            <v>568.18385813713076</v>
          </cell>
          <cell r="AV182">
            <v>571.13946205902096</v>
          </cell>
          <cell r="AW182">
            <v>572.37229684782028</v>
          </cell>
          <cell r="AX182">
            <v>595.51019615650182</v>
          </cell>
          <cell r="AY182">
            <v>609.83127699995043</v>
          </cell>
          <cell r="AZ182">
            <v>605.0489178800583</v>
          </cell>
          <cell r="BA182">
            <v>605.98479246425632</v>
          </cell>
          <cell r="BB182">
            <v>600.02059172201155</v>
          </cell>
          <cell r="BC182">
            <v>593.42647539424888</v>
          </cell>
          <cell r="BD182">
            <v>619.02904441452029</v>
          </cell>
          <cell r="BE182">
            <v>625.99711062955862</v>
          </cell>
          <cell r="BF182">
            <v>634.4119829592704</v>
          </cell>
          <cell r="BG182">
            <v>642.55989106464381</v>
          </cell>
          <cell r="BH182">
            <v>640.00823301029209</v>
          </cell>
          <cell r="BI182">
            <v>634.05303106212614</v>
          </cell>
          <cell r="BJ182">
            <v>635.78079952526093</v>
          </cell>
          <cell r="BK182">
            <v>631.9803088259697</v>
          </cell>
          <cell r="BL182">
            <v>631.55936523628236</v>
          </cell>
          <cell r="BM182">
            <v>667.6795248026848</v>
          </cell>
          <cell r="BN182">
            <v>685.69811014652248</v>
          </cell>
          <cell r="BO182">
            <v>708.51305273437492</v>
          </cell>
          <cell r="BP182">
            <v>722.71914898681644</v>
          </cell>
          <cell r="BQ182">
            <v>700.98006222438812</v>
          </cell>
          <cell r="BR182">
            <v>692.23523411178587</v>
          </cell>
          <cell r="BS182">
            <v>685.50813560485847</v>
          </cell>
          <cell r="BT182">
            <v>685.16918102788918</v>
          </cell>
          <cell r="BU182">
            <v>677.44421624422068</v>
          </cell>
          <cell r="BV182">
            <v>678.07313196372979</v>
          </cell>
          <cell r="BW182">
            <v>683.24843842506414</v>
          </cell>
          <cell r="BX182">
            <v>672.58786703968053</v>
          </cell>
          <cell r="BY182">
            <v>723.44405184316645</v>
          </cell>
          <cell r="BZ182">
            <v>726.07769891023634</v>
          </cell>
          <cell r="CA182">
            <v>690.78142893505094</v>
          </cell>
          <cell r="CB182">
            <v>696.36568059396734</v>
          </cell>
          <cell r="CC182">
            <v>654.4003043403626</v>
          </cell>
          <cell r="CD182">
            <v>580.76417225933073</v>
          </cell>
          <cell r="CE182">
            <v>508.34987644100192</v>
          </cell>
          <cell r="CF182">
            <v>408.98819182062152</v>
          </cell>
          <cell r="CG182">
            <v>396.54885880565644</v>
          </cell>
          <cell r="CH182">
            <v>360.4916907978058</v>
          </cell>
          <cell r="CI182">
            <v>346.31559052562716</v>
          </cell>
          <cell r="CJ182">
            <v>357.67306851911547</v>
          </cell>
          <cell r="CK182">
            <v>281.28730491399762</v>
          </cell>
          <cell r="CL182">
            <v>253.75099503278733</v>
          </cell>
          <cell r="CM182">
            <v>245.30612672281265</v>
          </cell>
          <cell r="CN182">
            <v>252.27719253587725</v>
          </cell>
          <cell r="CO182">
            <v>269.63886591196064</v>
          </cell>
          <cell r="CP182">
            <v>266.36430473327636</v>
          </cell>
          <cell r="CQ182">
            <v>233.54770245981217</v>
          </cell>
          <cell r="CR182">
            <v>214.66623275041579</v>
          </cell>
          <cell r="CS182">
            <v>208.73902705049514</v>
          </cell>
          <cell r="CT182">
            <v>199.99719853591918</v>
          </cell>
          <cell r="CU182">
            <v>187.54186766481399</v>
          </cell>
          <cell r="CV182">
            <v>191.27336760950089</v>
          </cell>
          <cell r="CW182">
            <v>193.40808153820038</v>
          </cell>
          <cell r="CX182">
            <v>197.53852802038193</v>
          </cell>
          <cell r="CY182">
            <v>198.19144052410124</v>
          </cell>
          <cell r="CZ182">
            <v>200.53412658262255</v>
          </cell>
          <cell r="DA182">
            <v>201.68397249269486</v>
          </cell>
          <cell r="DB182">
            <v>201.20303694248199</v>
          </cell>
          <cell r="DC182">
            <v>204.66757266283034</v>
          </cell>
          <cell r="DD182">
            <v>206.74629409503936</v>
          </cell>
          <cell r="DE182">
            <v>205.83641602706911</v>
          </cell>
          <cell r="DF182">
            <v>204.50559436941145</v>
          </cell>
          <cell r="DG182">
            <v>204.26762625932693</v>
          </cell>
          <cell r="DH182">
            <v>211.54165147304533</v>
          </cell>
          <cell r="DI182">
            <v>222.03624510097504</v>
          </cell>
          <cell r="DJ182">
            <v>223.94798890972137</v>
          </cell>
          <cell r="DK182">
            <v>222.1842252702713</v>
          </cell>
          <cell r="DL182">
            <v>220.16949526262283</v>
          </cell>
          <cell r="DM182">
            <v>220.61043617248535</v>
          </cell>
          <cell r="DN182">
            <v>224.37793129348753</v>
          </cell>
          <cell r="DO182">
            <v>211.82161395549772</v>
          </cell>
          <cell r="DP182">
            <v>209.12197573184969</v>
          </cell>
          <cell r="DQ182">
            <v>205.79142205667495</v>
          </cell>
          <cell r="DR182">
            <v>205.83741589307786</v>
          </cell>
          <cell r="DS182">
            <v>200.84608477735517</v>
          </cell>
          <cell r="DT182">
            <v>204.21563322687149</v>
          </cell>
          <cell r="DU182">
            <v>210.89573803138734</v>
          </cell>
          <cell r="DV182">
            <v>214.75122136116028</v>
          </cell>
          <cell r="DW182">
            <v>211.88460551404955</v>
          </cell>
          <cell r="DX182">
            <v>211.32768014717101</v>
          </cell>
          <cell r="DY182">
            <v>213.14543655109406</v>
          </cell>
          <cell r="DZ182">
            <v>214.20429465436936</v>
          </cell>
          <cell r="EA182">
            <v>216.39200148153304</v>
          </cell>
          <cell r="EB182">
            <v>213.00045597982407</v>
          </cell>
          <cell r="EC182">
            <v>212.44852994298935</v>
          </cell>
          <cell r="ED182">
            <v>211.50865589475632</v>
          </cell>
          <cell r="EE182">
            <v>206.90527279043198</v>
          </cell>
          <cell r="EF182">
            <v>209.01798966693877</v>
          </cell>
          <cell r="EG182">
            <v>210.61977501296997</v>
          </cell>
          <cell r="EH182">
            <v>213.00245571184158</v>
          </cell>
          <cell r="EI182">
            <v>213.08144512653351</v>
          </cell>
          <cell r="EJ182">
            <v>214.30128165721894</v>
          </cell>
          <cell r="EK182">
            <v>217.1119050078392</v>
          </cell>
          <cell r="EL182">
            <v>218.86866958522796</v>
          </cell>
          <cell r="EM182">
            <v>223.73601731586456</v>
          </cell>
          <cell r="EN182">
            <v>224.91285960817339</v>
          </cell>
          <cell r="EO182">
            <v>227.80047264146805</v>
          </cell>
          <cell r="EP182">
            <v>231.27800661993027</v>
          </cell>
          <cell r="EQ182">
            <v>236.78726832818984</v>
          </cell>
          <cell r="ER182">
            <v>235.04250214290619</v>
          </cell>
          <cell r="ES182">
            <v>237.27320320844652</v>
          </cell>
          <cell r="ET182">
            <v>244.72020524168013</v>
          </cell>
          <cell r="EU182">
            <v>250.2084697637558</v>
          </cell>
          <cell r="EV182">
            <v>257.68346804523469</v>
          </cell>
          <cell r="EW182">
            <v>261.93289858245851</v>
          </cell>
          <cell r="EX182">
            <v>255.92370386981963</v>
          </cell>
          <cell r="EY182">
            <v>261.49395740461347</v>
          </cell>
          <cell r="EZ182">
            <v>263.82964440107344</v>
          </cell>
          <cell r="FA182">
            <v>264.47055851268766</v>
          </cell>
          <cell r="FB182">
            <v>264.67353131246568</v>
          </cell>
          <cell r="FC182">
            <v>269.77284795713427</v>
          </cell>
          <cell r="FD182">
            <v>275.70005365705492</v>
          </cell>
          <cell r="FE182">
            <v>274.64319528579711</v>
          </cell>
          <cell r="FF182">
            <v>278.04873891162873</v>
          </cell>
          <cell r="FG182">
            <v>273.81930569458007</v>
          </cell>
          <cell r="FH182">
            <v>274.85216728162766</v>
          </cell>
          <cell r="FI182">
            <v>274.95115401649474</v>
          </cell>
          <cell r="FJ182">
            <v>274.27224499654773</v>
          </cell>
          <cell r="FK182">
            <v>271.88956429767609</v>
          </cell>
          <cell r="FL182">
            <v>267.11920356988907</v>
          </cell>
          <cell r="FM182">
            <v>265.60540643262863</v>
          </cell>
          <cell r="FN182">
            <v>264.68352997255323</v>
          </cell>
          <cell r="FO182">
            <v>258.15240520334243</v>
          </cell>
          <cell r="FP182">
            <v>261.70492913246153</v>
          </cell>
          <cell r="FQ182">
            <v>261.14500416755675</v>
          </cell>
          <cell r="FR182">
            <v>268.11307038259508</v>
          </cell>
          <cell r="FS182">
            <v>275.28210966539382</v>
          </cell>
          <cell r="FT182">
            <v>275.67705673885348</v>
          </cell>
          <cell r="FU182">
            <v>274.60020104742051</v>
          </cell>
          <cell r="FV182">
            <v>271.56460784482954</v>
          </cell>
          <cell r="FW182">
            <v>268.07807507228847</v>
          </cell>
          <cell r="FX182">
            <v>274.65919314193729</v>
          </cell>
          <cell r="FY182">
            <v>281.28630504798889</v>
          </cell>
          <cell r="FZ182">
            <v>283.7479751615524</v>
          </cell>
          <cell r="GA182">
            <v>283.38402393436434</v>
          </cell>
          <cell r="GB182">
            <v>282.09519664907452</v>
          </cell>
          <cell r="GC182">
            <v>282.92308570432664</v>
          </cell>
          <cell r="GD182">
            <v>285.91368493652345</v>
          </cell>
          <cell r="GE182">
            <v>288.31936255359648</v>
          </cell>
          <cell r="GF182">
            <v>288.49133950710296</v>
          </cell>
          <cell r="GG182">
            <v>292.70077540397642</v>
          </cell>
          <cell r="GH182">
            <v>292.83875691318508</v>
          </cell>
          <cell r="GI182">
            <v>301.09665027952195</v>
          </cell>
          <cell r="GJ182">
            <v>304.61217916631699</v>
          </cell>
          <cell r="GK182">
            <v>305.11411190271377</v>
          </cell>
          <cell r="GL182">
            <v>299.87381415081023</v>
          </cell>
          <cell r="GM182">
            <v>299.77282768392564</v>
          </cell>
          <cell r="GN182">
            <v>300.42474032163619</v>
          </cell>
          <cell r="GO182">
            <v>290.81502811145782</v>
          </cell>
          <cell r="GP182">
            <v>283.03407083129883</v>
          </cell>
          <cell r="GQ182">
            <v>285.04380150890347</v>
          </cell>
          <cell r="GR182">
            <v>286.17664969682693</v>
          </cell>
          <cell r="GS182">
            <v>286.33762812423703</v>
          </cell>
          <cell r="GT182">
            <v>289.72917362594603</v>
          </cell>
          <cell r="GU182">
            <v>290.13411935949324</v>
          </cell>
          <cell r="GV182">
            <v>288.67031552267076</v>
          </cell>
          <cell r="GW182">
            <v>285.5937278137207</v>
          </cell>
          <cell r="GX182">
            <v>290.84702382373814</v>
          </cell>
          <cell r="GY182">
            <v>291.30196285772325</v>
          </cell>
          <cell r="GZ182">
            <v>291.15698228645329</v>
          </cell>
          <cell r="HA182">
            <v>280.19245163440706</v>
          </cell>
          <cell r="HB182">
            <v>277.37382935571668</v>
          </cell>
          <cell r="HC182">
            <v>286.40861861085892</v>
          </cell>
          <cell r="HD182">
            <v>309.94746418905254</v>
          </cell>
          <cell r="HE182">
            <v>310.63137253904341</v>
          </cell>
          <cell r="HF182">
            <v>311.3852715096474</v>
          </cell>
          <cell r="HG182">
            <v>314.64083523416519</v>
          </cell>
          <cell r="HH182">
            <v>313.02605163002011</v>
          </cell>
          <cell r="HI182">
            <v>327.23714721250536</v>
          </cell>
          <cell r="HJ182">
            <v>330.11276185369491</v>
          </cell>
          <cell r="HK182">
            <v>330.58669834184644</v>
          </cell>
          <cell r="HL182">
            <v>331.98351115608216</v>
          </cell>
          <cell r="HM182">
            <v>333.58729623413086</v>
          </cell>
          <cell r="HN182">
            <v>336.36292427444459</v>
          </cell>
          <cell r="HO182">
            <v>336.47290953540801</v>
          </cell>
          <cell r="HP182">
            <v>331.65355537319181</v>
          </cell>
          <cell r="HQ182">
            <v>331.62755885696413</v>
          </cell>
          <cell r="HR182">
            <v>331.10462893438341</v>
          </cell>
          <cell r="HS182">
            <v>340.6633479781151</v>
          </cell>
          <cell r="HT182">
            <v>351.79085678958893</v>
          </cell>
          <cell r="HU182">
            <v>353.86057942771913</v>
          </cell>
          <cell r="HV182">
            <v>364.29818069314956</v>
          </cell>
          <cell r="HW182">
            <v>364.67013084840772</v>
          </cell>
          <cell r="HX182">
            <v>351.96483347511293</v>
          </cell>
          <cell r="HY182">
            <v>346.48056841707228</v>
          </cell>
          <cell r="HZ182">
            <v>343.81192603969572</v>
          </cell>
          <cell r="IA182">
            <v>345.64268070173267</v>
          </cell>
          <cell r="IB182">
            <v>345.98463487672808</v>
          </cell>
          <cell r="IC182">
            <v>350.42004049158095</v>
          </cell>
          <cell r="ID182">
            <v>352.53875656414033</v>
          </cell>
          <cell r="IE182">
            <v>354.39950720643998</v>
          </cell>
          <cell r="IF182">
            <v>342.87405172348025</v>
          </cell>
          <cell r="IG182">
            <v>332.04250325059888</v>
          </cell>
          <cell r="IH182">
            <v>323.06170675992968</v>
          </cell>
          <cell r="II182">
            <v>323.45865356540679</v>
          </cell>
          <cell r="IJ182">
            <v>311.42826574802399</v>
          </cell>
          <cell r="IK182">
            <v>308.42866772174835</v>
          </cell>
          <cell r="IL182">
            <v>309.77948669958118</v>
          </cell>
          <cell r="IM182">
            <v>319.10823656129838</v>
          </cell>
          <cell r="IN182">
            <v>330.48071254491805</v>
          </cell>
          <cell r="IO182">
            <v>335.47204366064074</v>
          </cell>
          <cell r="IP182">
            <v>335.3250633573532</v>
          </cell>
          <cell r="IQ182">
            <v>343.00303443861003</v>
          </cell>
          <cell r="IR182">
            <v>329.4938447942734</v>
          </cell>
          <cell r="IS182">
            <v>324.85346664762494</v>
          </cell>
          <cell r="IT182">
            <v>327.35913086557389</v>
          </cell>
          <cell r="IU182">
            <v>333.13035746812824</v>
          </cell>
          <cell r="IV182">
            <v>332.78740342712399</v>
          </cell>
        </row>
        <row r="183">
          <cell r="B183" t="str">
            <v>ARNDTN 5 1/4 PERP nc-23</v>
          </cell>
          <cell r="C183" t="str">
            <v>XS1634523754</v>
          </cell>
          <cell r="D183">
            <v>524.04200000000003</v>
          </cell>
          <cell r="E183">
            <v>521.21</v>
          </cell>
          <cell r="F183">
            <v>548.40099999999995</v>
          </cell>
          <cell r="G183">
            <v>629.54600000000005</v>
          </cell>
          <cell r="H183">
            <v>773.21600000000001</v>
          </cell>
          <cell r="I183">
            <v>809.99199999999996</v>
          </cell>
          <cell r="J183">
            <v>749.78800000000001</v>
          </cell>
          <cell r="K183">
            <v>774.18100000000004</v>
          </cell>
          <cell r="L183">
            <v>844.88499999999999</v>
          </cell>
          <cell r="M183">
            <v>789.553</v>
          </cell>
          <cell r="N183">
            <v>899.27700000000004</v>
          </cell>
          <cell r="O183">
            <v>794.47699999999998</v>
          </cell>
          <cell r="P183">
            <v>325.86700000000002</v>
          </cell>
          <cell r="Q183">
            <v>256.70600000000002</v>
          </cell>
          <cell r="R183">
            <v>212.22900000000001</v>
          </cell>
          <cell r="S183">
            <v>226.07900000000001</v>
          </cell>
          <cell r="T183">
            <v>209.202</v>
          </cell>
          <cell r="U183">
            <v>224.166</v>
          </cell>
          <cell r="V183">
            <v>249.131</v>
          </cell>
          <cell r="W183">
            <v>255.28899999999999</v>
          </cell>
          <cell r="X183">
            <v>266.30500000000001</v>
          </cell>
          <cell r="Y183">
            <v>270.70999999999998</v>
          </cell>
          <cell r="Z183">
            <v>328.053</v>
          </cell>
          <cell r="AA183">
            <v>303.79899999999998</v>
          </cell>
          <cell r="AB183">
            <v>294.30799999999999</v>
          </cell>
          <cell r="AC183">
            <v>341.27100000000002</v>
          </cell>
          <cell r="AD183">
            <v>307.53399999999999</v>
          </cell>
          <cell r="AE183">
            <v>308.22000000000003</v>
          </cell>
          <cell r="AF183">
            <v>323.19799999999998</v>
          </cell>
          <cell r="AG183">
            <v>328.18799999999999</v>
          </cell>
          <cell r="AH183">
            <v>342.52100000000002</v>
          </cell>
          <cell r="AI183">
            <v>329.03899999999999</v>
          </cell>
          <cell r="AJ183">
            <v>362.423</v>
          </cell>
          <cell r="AK183">
            <v>359.33300000000003</v>
          </cell>
          <cell r="AL183">
            <v>347.57100000000003</v>
          </cell>
          <cell r="AM183">
            <v>361.50200000000001</v>
          </cell>
          <cell r="AN183">
            <v>365.70800000000003</v>
          </cell>
          <cell r="AO183">
            <v>371.517</v>
          </cell>
          <cell r="AP183">
            <v>340.959</v>
          </cell>
          <cell r="AQ183">
            <v>345.40800000000002</v>
          </cell>
          <cell r="AR183">
            <v>366.67399999999998</v>
          </cell>
          <cell r="AS183">
            <v>407.17899999999997</v>
          </cell>
          <cell r="AT183">
            <v>483.37700000000001</v>
          </cell>
          <cell r="AU183">
            <v>432.755</v>
          </cell>
          <cell r="AV183">
            <v>442.63900000000001</v>
          </cell>
          <cell r="AW183">
            <v>424.70100000000002</v>
          </cell>
          <cell r="AX183">
            <v>411.69</v>
          </cell>
          <cell r="AY183">
            <v>406.80399999999997</v>
          </cell>
          <cell r="AZ183">
            <v>408.428</v>
          </cell>
          <cell r="BA183">
            <v>400.75700000000001</v>
          </cell>
          <cell r="BB183">
            <v>404.37</v>
          </cell>
          <cell r="BC183">
            <v>434.29500000000002</v>
          </cell>
          <cell r="BD183">
            <v>431.976</v>
          </cell>
          <cell r="BE183">
            <v>454.858</v>
          </cell>
          <cell r="BF183">
            <v>419.99099999999999</v>
          </cell>
          <cell r="BG183">
            <v>398.16399999999999</v>
          </cell>
          <cell r="BH183">
            <v>424.02699999999999</v>
          </cell>
          <cell r="BI183">
            <v>458.21499999999997</v>
          </cell>
          <cell r="BJ183">
            <v>446.17500000000001</v>
          </cell>
          <cell r="BK183">
            <v>428.83199999999999</v>
          </cell>
          <cell r="BL183">
            <v>441.64499999999998</v>
          </cell>
          <cell r="BM183">
            <v>404.65499999999997</v>
          </cell>
          <cell r="BN183">
            <v>447.08100000000002</v>
          </cell>
          <cell r="BO183">
            <v>460.28100000000001</v>
          </cell>
          <cell r="BP183">
            <v>417.846</v>
          </cell>
          <cell r="BQ183">
            <v>497.07400000000001</v>
          </cell>
          <cell r="BR183">
            <v>499.18700000000001</v>
          </cell>
          <cell r="BS183">
            <v>463.06200000000001</v>
          </cell>
          <cell r="BT183">
            <v>466.78399999999999</v>
          </cell>
          <cell r="BU183">
            <v>517.23500000000001</v>
          </cell>
          <cell r="BV183">
            <v>503.72500000000002</v>
          </cell>
          <cell r="BW183">
            <v>571.101</v>
          </cell>
          <cell r="BX183">
            <v>569.87599999999998</v>
          </cell>
          <cell r="BY183">
            <v>531.02200000000005</v>
          </cell>
          <cell r="BZ183">
            <v>515.33299999999997</v>
          </cell>
          <cell r="CA183">
            <v>528.89800000000002</v>
          </cell>
          <cell r="CB183">
            <v>515.18600000000004</v>
          </cell>
          <cell r="CC183">
            <v>526.43700000000001</v>
          </cell>
          <cell r="CD183">
            <v>583.34799999999996</v>
          </cell>
          <cell r="CE183">
            <v>585.35199999999998</v>
          </cell>
          <cell r="CF183">
            <v>581.024</v>
          </cell>
          <cell r="CG183">
            <v>546.76400000000001</v>
          </cell>
          <cell r="CH183">
            <v>552.08299999999997</v>
          </cell>
          <cell r="CI183">
            <v>482.33</v>
          </cell>
          <cell r="CJ183">
            <v>383.62099999999998</v>
          </cell>
          <cell r="CK183">
            <v>406.14800000000002</v>
          </cell>
          <cell r="CL183">
            <v>380.57799999999997</v>
          </cell>
          <cell r="CM183">
            <v>385.548</v>
          </cell>
          <cell r="CN183">
            <v>380.49799999999999</v>
          </cell>
          <cell r="CO183">
            <v>371.45299999999997</v>
          </cell>
          <cell r="CP183">
            <v>335.065</v>
          </cell>
          <cell r="CQ183">
            <v>350.39600000000002</v>
          </cell>
          <cell r="CR183">
            <v>424.49700000000001</v>
          </cell>
          <cell r="CS183">
            <v>412.65899999999999</v>
          </cell>
          <cell r="CT183">
            <v>385.19200000000001</v>
          </cell>
          <cell r="CU183">
            <v>393.47800000000001</v>
          </cell>
          <cell r="CV183">
            <v>396.94600000000003</v>
          </cell>
          <cell r="CW183">
            <v>411.34699999999998</v>
          </cell>
          <cell r="CX183">
            <v>418.94900000000001</v>
          </cell>
        </row>
        <row r="184">
          <cell r="B184" t="str">
            <v>ARNDTN 4 3/4 PERP nc-24</v>
          </cell>
          <cell r="C184" t="str">
            <v>XS2017788592</v>
          </cell>
          <cell r="D184">
            <v>438.88545180130006</v>
          </cell>
          <cell r="E184">
            <v>434.45994622331858</v>
          </cell>
          <cell r="F184">
            <v>435.61203652167325</v>
          </cell>
          <cell r="G184">
            <v>439.32810228019952</v>
          </cell>
          <cell r="H184">
            <v>439.88466281461717</v>
          </cell>
          <cell r="I184">
            <v>444.59694195342064</v>
          </cell>
          <cell r="J184">
            <v>449.14634969705338</v>
          </cell>
          <cell r="K184">
            <v>449.70091180944439</v>
          </cell>
          <cell r="L184">
            <v>449.97169799405339</v>
          </cell>
          <cell r="M184">
            <v>449.12236863273381</v>
          </cell>
          <cell r="N184">
            <v>441.56833337205643</v>
          </cell>
          <cell r="O184">
            <v>442.27877240252491</v>
          </cell>
          <cell r="P184">
            <v>443.40188558149339</v>
          </cell>
          <cell r="Q184">
            <v>441.61329786765572</v>
          </cell>
          <cell r="R184">
            <v>441.20661898523571</v>
          </cell>
          <cell r="S184">
            <v>439.71979299741986</v>
          </cell>
          <cell r="T184">
            <v>438.27493387216327</v>
          </cell>
          <cell r="U184">
            <v>448.93151932919028</v>
          </cell>
          <cell r="V184">
            <v>446.03680502361061</v>
          </cell>
          <cell r="W184">
            <v>437.88024552190302</v>
          </cell>
          <cell r="X184">
            <v>429.53383592766522</v>
          </cell>
          <cell r="Y184">
            <v>420.62586974394327</v>
          </cell>
          <cell r="Z184">
            <v>413.22571297931671</v>
          </cell>
          <cell r="AA184">
            <v>448.62176391506193</v>
          </cell>
          <cell r="AB184">
            <v>458.20020068871975</v>
          </cell>
          <cell r="AC184">
            <v>477.66782886117699</v>
          </cell>
          <cell r="AD184">
            <v>504.27082287973161</v>
          </cell>
          <cell r="AE184">
            <v>513.30668807315828</v>
          </cell>
          <cell r="AF184">
            <v>526.18451961278913</v>
          </cell>
          <cell r="AG184">
            <v>530.93476877009869</v>
          </cell>
          <cell r="AH184">
            <v>534.08927793914074</v>
          </cell>
          <cell r="AI184">
            <v>548.90358042258026</v>
          </cell>
          <cell r="AJ184">
            <v>558.84872763812541</v>
          </cell>
          <cell r="AK184">
            <v>564.12556099945311</v>
          </cell>
          <cell r="AL184">
            <v>570.9211951010227</v>
          </cell>
          <cell r="AM184">
            <v>568.74691193604474</v>
          </cell>
          <cell r="AN184">
            <v>571.2399434142709</v>
          </cell>
          <cell r="AO184">
            <v>572.26813154697425</v>
          </cell>
          <cell r="AP184">
            <v>573.52813663476707</v>
          </cell>
          <cell r="AQ184">
            <v>575.69342690062524</v>
          </cell>
          <cell r="AR184">
            <v>571.07007754200697</v>
          </cell>
          <cell r="AS184">
            <v>568.28427723687878</v>
          </cell>
          <cell r="AT184">
            <v>569.88201564717292</v>
          </cell>
          <cell r="AU184">
            <v>568.38020149415729</v>
          </cell>
          <cell r="AV184">
            <v>572.65882305318121</v>
          </cell>
          <cell r="AW184">
            <v>570.92818957811596</v>
          </cell>
          <cell r="AX184">
            <v>568.95874467086799</v>
          </cell>
          <cell r="AY184">
            <v>568.19434824568032</v>
          </cell>
          <cell r="AZ184">
            <v>571.06308306491371</v>
          </cell>
          <cell r="BA184">
            <v>571.37483690106876</v>
          </cell>
          <cell r="BB184">
            <v>574.90405020010462</v>
          </cell>
          <cell r="BC184">
            <v>588.10063005298377</v>
          </cell>
          <cell r="BD184">
            <v>609.05608342427024</v>
          </cell>
          <cell r="BE184">
            <v>613.08490222996465</v>
          </cell>
          <cell r="BF184">
            <v>613.54154166305057</v>
          </cell>
          <cell r="BG184">
            <v>610.66681157773735</v>
          </cell>
          <cell r="BH184">
            <v>604.80344135159248</v>
          </cell>
          <cell r="BI184">
            <v>607.36341996771091</v>
          </cell>
          <cell r="BJ184">
            <v>607.88900496071585</v>
          </cell>
          <cell r="BK184">
            <v>611.78293027961251</v>
          </cell>
          <cell r="BL184">
            <v>633.67064752632382</v>
          </cell>
          <cell r="BM184">
            <v>630.39223619163033</v>
          </cell>
          <cell r="BN184">
            <v>635.94884863668688</v>
          </cell>
          <cell r="BO184">
            <v>636.73622691518074</v>
          </cell>
          <cell r="BP184">
            <v>635.65008454370502</v>
          </cell>
          <cell r="BQ184">
            <v>629.85366145545242</v>
          </cell>
          <cell r="BR184">
            <v>622.4365181035995</v>
          </cell>
          <cell r="BS184">
            <v>620.56599508667</v>
          </cell>
          <cell r="BT184">
            <v>619.2760136684775</v>
          </cell>
          <cell r="BU184">
            <v>618.90031032747027</v>
          </cell>
          <cell r="BV184">
            <v>617.6792744691968</v>
          </cell>
          <cell r="BW184">
            <v>608.59045109206443</v>
          </cell>
          <cell r="BX184">
            <v>589.51651205885412</v>
          </cell>
          <cell r="BY184">
            <v>581.86455411887164</v>
          </cell>
          <cell r="BZ184">
            <v>560.98903762865064</v>
          </cell>
          <cell r="CA184">
            <v>547.49069604974989</v>
          </cell>
          <cell r="CB184">
            <v>521.2254353536963</v>
          </cell>
          <cell r="CC184">
            <v>439.33509675729277</v>
          </cell>
          <cell r="CD184">
            <v>399.99815758502484</v>
          </cell>
          <cell r="CE184">
            <v>345.17744455039502</v>
          </cell>
          <cell r="CF184">
            <v>345.70602717643976</v>
          </cell>
          <cell r="CG184">
            <v>313.54841913485524</v>
          </cell>
          <cell r="CH184">
            <v>307.90087848758697</v>
          </cell>
          <cell r="CI184">
            <v>314.15394100892541</v>
          </cell>
          <cell r="CJ184">
            <v>287.07432333701848</v>
          </cell>
          <cell r="CK184">
            <v>268.74979256379601</v>
          </cell>
          <cell r="CL184">
            <v>261.33165000092987</v>
          </cell>
          <cell r="CM184">
            <v>264.88784199732538</v>
          </cell>
          <cell r="CN184">
            <v>269.99980554145577</v>
          </cell>
          <cell r="CO184">
            <v>264.59207553738355</v>
          </cell>
          <cell r="CP184">
            <v>242.11282537078858</v>
          </cell>
          <cell r="CQ184">
            <v>230.85671330577134</v>
          </cell>
          <cell r="CR184">
            <v>225.85865981715918</v>
          </cell>
          <cell r="CS184">
            <v>222.29547334367038</v>
          </cell>
          <cell r="CT184">
            <v>213.48443062824009</v>
          </cell>
          <cell r="CU184">
            <v>217.09857686340811</v>
          </cell>
          <cell r="CV184">
            <v>217.87296539872884</v>
          </cell>
          <cell r="CW184">
            <v>223.77230722135306</v>
          </cell>
          <cell r="CX184">
            <v>224.21495770025254</v>
          </cell>
          <cell r="CY184">
            <v>226.62705308640005</v>
          </cell>
          <cell r="CZ184">
            <v>226.86086846351623</v>
          </cell>
          <cell r="DA184">
            <v>228.76436544388531</v>
          </cell>
          <cell r="DB184">
            <v>234.43288952243327</v>
          </cell>
          <cell r="DC184">
            <v>236.33938413584232</v>
          </cell>
          <cell r="DD184">
            <v>236.11755929088594</v>
          </cell>
          <cell r="DE184">
            <v>236.0226342446208</v>
          </cell>
          <cell r="DF184">
            <v>238.27185823559762</v>
          </cell>
          <cell r="DG184">
            <v>242.55647506070136</v>
          </cell>
          <cell r="DH184">
            <v>249.00438372963666</v>
          </cell>
          <cell r="DI184">
            <v>248.68663462740184</v>
          </cell>
          <cell r="DJ184">
            <v>248.30193838727473</v>
          </cell>
          <cell r="DK184">
            <v>252.14890078854563</v>
          </cell>
          <cell r="DL184">
            <v>253.62473545521496</v>
          </cell>
          <cell r="DM184">
            <v>257.976299418211</v>
          </cell>
          <cell r="DN184">
            <v>252.33275561499596</v>
          </cell>
          <cell r="DO184">
            <v>251.09473316949607</v>
          </cell>
          <cell r="DP184">
            <v>249.1292851063013</v>
          </cell>
          <cell r="DQ184">
            <v>250.17346061521769</v>
          </cell>
          <cell r="DR184">
            <v>250.18245351433754</v>
          </cell>
          <cell r="DS184">
            <v>255.3733547285199</v>
          </cell>
          <cell r="DT184">
            <v>262.52171031779051</v>
          </cell>
          <cell r="DU184">
            <v>264.85486803388596</v>
          </cell>
          <cell r="DV184">
            <v>258.30703826361895</v>
          </cell>
          <cell r="DW184">
            <v>257.93333334463836</v>
          </cell>
          <cell r="DX184">
            <v>256.7492682938576</v>
          </cell>
          <cell r="DY184">
            <v>252.5865552123785</v>
          </cell>
          <cell r="DZ184">
            <v>250.77998170030119</v>
          </cell>
          <cell r="EA184">
            <v>251.38650278538466</v>
          </cell>
          <cell r="EB184">
            <v>250.74500931483507</v>
          </cell>
          <cell r="EC184">
            <v>254.15831413632631</v>
          </cell>
          <cell r="ED184">
            <v>250.53017894697192</v>
          </cell>
          <cell r="EE184">
            <v>254.68190070730449</v>
          </cell>
          <cell r="EF184">
            <v>250.9858191690445</v>
          </cell>
          <cell r="EG184">
            <v>257.38176886528726</v>
          </cell>
          <cell r="EH184">
            <v>257.59759844416379</v>
          </cell>
          <cell r="EI184">
            <v>258.02026470279691</v>
          </cell>
          <cell r="EJ184">
            <v>257.31382251638172</v>
          </cell>
          <cell r="EK184">
            <v>262.00012216883897</v>
          </cell>
          <cell r="EL184">
            <v>262.42478684949873</v>
          </cell>
          <cell r="EM184">
            <v>256.22568172287941</v>
          </cell>
          <cell r="EN184">
            <v>264.63704003298284</v>
          </cell>
          <cell r="EO184">
            <v>266.39665062743427</v>
          </cell>
          <cell r="EP184">
            <v>268.48400243425374</v>
          </cell>
          <cell r="EQ184">
            <v>266.80133108782769</v>
          </cell>
          <cell r="ER184">
            <v>271.10193528914448</v>
          </cell>
          <cell r="ES184">
            <v>277.68673586690426</v>
          </cell>
          <cell r="ET184">
            <v>279.81105848121643</v>
          </cell>
          <cell r="EU184">
            <v>283.99875183802845</v>
          </cell>
          <cell r="EV184">
            <v>291.63472240179777</v>
          </cell>
          <cell r="EW184">
            <v>285.86927485495806</v>
          </cell>
          <cell r="EX184">
            <v>289.20364200639727</v>
          </cell>
          <cell r="EY184">
            <v>293.62115389627218</v>
          </cell>
          <cell r="EZ184">
            <v>296.74468752390146</v>
          </cell>
          <cell r="FA184">
            <v>299.47253359025717</v>
          </cell>
          <cell r="FB184">
            <v>302.67900173199178</v>
          </cell>
          <cell r="FC184">
            <v>309.23182755732535</v>
          </cell>
          <cell r="FD184">
            <v>304.39065019780395</v>
          </cell>
          <cell r="FE184">
            <v>306.29514638918636</v>
          </cell>
          <cell r="FF184">
            <v>304.77334801590445</v>
          </cell>
          <cell r="FG184">
            <v>303.24255674350263</v>
          </cell>
          <cell r="FH184">
            <v>304.54153106081486</v>
          </cell>
          <cell r="FI184">
            <v>306.94063670378921</v>
          </cell>
          <cell r="FJ184">
            <v>302.11644593149424</v>
          </cell>
          <cell r="FK184">
            <v>299.46753753519062</v>
          </cell>
          <cell r="FL184">
            <v>299.04487127655744</v>
          </cell>
          <cell r="FM184">
            <v>299.53248625105618</v>
          </cell>
          <cell r="FN184">
            <v>297.1413742961883</v>
          </cell>
          <cell r="FO184">
            <v>302.53811297911403</v>
          </cell>
          <cell r="FP184">
            <v>298.20953086942433</v>
          </cell>
          <cell r="FQ184">
            <v>306.98959804344179</v>
          </cell>
          <cell r="FR184">
            <v>315.77066442847251</v>
          </cell>
          <cell r="FS184">
            <v>317.31544465506073</v>
          </cell>
          <cell r="FT184">
            <v>313.39553984981774</v>
          </cell>
          <cell r="FU184">
            <v>311.31618173110485</v>
          </cell>
          <cell r="FV184">
            <v>310.09014981776471</v>
          </cell>
          <cell r="FW184">
            <v>316.62598905587191</v>
          </cell>
          <cell r="FX184">
            <v>319.47973570990564</v>
          </cell>
          <cell r="FY184">
            <v>317.28346990263464</v>
          </cell>
          <cell r="FZ184">
            <v>317.16456379204993</v>
          </cell>
          <cell r="GA184">
            <v>318.74631482613086</v>
          </cell>
          <cell r="GB184">
            <v>321.45817351627346</v>
          </cell>
          <cell r="GC184">
            <v>322.39043739169836</v>
          </cell>
          <cell r="GD184">
            <v>324.01515449935198</v>
          </cell>
          <cell r="GE184">
            <v>326.38128617888691</v>
          </cell>
          <cell r="GF184">
            <v>331.85796174287799</v>
          </cell>
          <cell r="GG184">
            <v>325.90166489249469</v>
          </cell>
          <cell r="GH184">
            <v>337.39658838969473</v>
          </cell>
          <cell r="GI184">
            <v>353.41394093316791</v>
          </cell>
          <cell r="GJ184">
            <v>358.83366146939994</v>
          </cell>
          <cell r="GK184">
            <v>356.34562604624034</v>
          </cell>
          <cell r="GL184">
            <v>360.40442118233443</v>
          </cell>
          <cell r="GM184">
            <v>363.46500451612474</v>
          </cell>
          <cell r="GN184">
            <v>360.47636437529326</v>
          </cell>
          <cell r="GO184">
            <v>363.63187275534864</v>
          </cell>
          <cell r="GP184">
            <v>364.8339236043692</v>
          </cell>
          <cell r="GQ184">
            <v>364.20342145496608</v>
          </cell>
          <cell r="GR184">
            <v>359.57007998621464</v>
          </cell>
          <cell r="GS184">
            <v>358.30108199930191</v>
          </cell>
          <cell r="GT184">
            <v>358.06027214509248</v>
          </cell>
          <cell r="GU184">
            <v>355.93395110875366</v>
          </cell>
          <cell r="GV184">
            <v>351.77323644930124</v>
          </cell>
          <cell r="GW184">
            <v>354.82382767295837</v>
          </cell>
          <cell r="GX184">
            <v>355.76408523648979</v>
          </cell>
          <cell r="GY184">
            <v>350.28740967249871</v>
          </cell>
          <cell r="GZ184">
            <v>346.38648987650873</v>
          </cell>
          <cell r="HA184">
            <v>343.63066590178011</v>
          </cell>
          <cell r="HB184">
            <v>351.77223723828791</v>
          </cell>
          <cell r="HC184">
            <v>364.11049483072759</v>
          </cell>
          <cell r="HD184">
            <v>366.63949790543313</v>
          </cell>
          <cell r="HE184">
            <v>370.78222676664592</v>
          </cell>
          <cell r="HF184">
            <v>375.74131102573875</v>
          </cell>
          <cell r="HG184">
            <v>370.40552421462536</v>
          </cell>
          <cell r="HH184">
            <v>380.11185999798772</v>
          </cell>
          <cell r="HI184">
            <v>386.14509609639646</v>
          </cell>
          <cell r="HJ184">
            <v>385.34173044168949</v>
          </cell>
          <cell r="HK184">
            <v>379.60126317018273</v>
          </cell>
          <cell r="HL184">
            <v>384.08672140896317</v>
          </cell>
          <cell r="HM184">
            <v>385.62350794744492</v>
          </cell>
          <cell r="HN184">
            <v>385.0389695046544</v>
          </cell>
          <cell r="HO184">
            <v>379.77912273055318</v>
          </cell>
          <cell r="HP184">
            <v>378.54010107403991</v>
          </cell>
          <cell r="HQ184">
            <v>382.31811791539195</v>
          </cell>
          <cell r="HR184">
            <v>387.21525109165907</v>
          </cell>
          <cell r="HS184">
            <v>388.02860885649915</v>
          </cell>
          <cell r="HT184">
            <v>389.74425416636467</v>
          </cell>
          <cell r="HU184">
            <v>396.5848527635336</v>
          </cell>
          <cell r="HV184">
            <v>392.74288641732932</v>
          </cell>
          <cell r="HW184">
            <v>390.66652593165639</v>
          </cell>
          <cell r="HX184">
            <v>393.18753531825541</v>
          </cell>
          <cell r="HY184">
            <v>391.63376219254729</v>
          </cell>
          <cell r="HZ184">
            <v>388.65911100590228</v>
          </cell>
          <cell r="IA184">
            <v>394.22271792805196</v>
          </cell>
          <cell r="IB184">
            <v>396.76970680099731</v>
          </cell>
          <cell r="IC184">
            <v>398.31548623859879</v>
          </cell>
          <cell r="ID184">
            <v>386.24501719772815</v>
          </cell>
          <cell r="IE184">
            <v>381.86547532635922</v>
          </cell>
          <cell r="IF184">
            <v>379.78711641865965</v>
          </cell>
          <cell r="IG184">
            <v>377.93857604402308</v>
          </cell>
          <cell r="IH184">
            <v>374.17254973483085</v>
          </cell>
          <cell r="II184">
            <v>369.07957119995353</v>
          </cell>
          <cell r="IJ184">
            <v>366.49261388647557</v>
          </cell>
          <cell r="IK184">
            <v>378.7379448546767</v>
          </cell>
          <cell r="IL184">
            <v>384.09271667504311</v>
          </cell>
          <cell r="IM184">
            <v>384.00978216093779</v>
          </cell>
          <cell r="IN184">
            <v>382.15924336427452</v>
          </cell>
          <cell r="IO184">
            <v>381.96839406073093</v>
          </cell>
          <cell r="IP184">
            <v>377.24212596774106</v>
          </cell>
          <cell r="IQ184">
            <v>371.78443541300294</v>
          </cell>
          <cell r="IR184">
            <v>377.48093739992379</v>
          </cell>
          <cell r="IS184">
            <v>377.90660129159687</v>
          </cell>
          <cell r="IT184">
            <v>377.45395870256425</v>
          </cell>
          <cell r="IU184">
            <v>389.887141341269</v>
          </cell>
          <cell r="IV184">
            <v>393.52626785176989</v>
          </cell>
          <cell r="IW184">
            <v>385.28677383595704</v>
          </cell>
          <cell r="IX184">
            <v>379.76313535434008</v>
          </cell>
          <cell r="IY184">
            <v>386.72563769513368</v>
          </cell>
          <cell r="IZ184">
            <v>388.83197451120617</v>
          </cell>
          <cell r="JA184">
            <v>395.10701967483755</v>
          </cell>
          <cell r="JB184">
            <v>389.82918710249663</v>
          </cell>
          <cell r="JC184">
            <v>398.2085706601739</v>
          </cell>
          <cell r="JD184">
            <v>407.55119363468884</v>
          </cell>
          <cell r="JE184">
            <v>407.19047845888139</v>
          </cell>
          <cell r="JF184">
            <v>409.7224791666269</v>
          </cell>
          <cell r="JG184">
            <v>405.82455700367689</v>
          </cell>
          <cell r="JH184">
            <v>402.8808813584447</v>
          </cell>
          <cell r="JI184">
            <v>393.872994073391</v>
          </cell>
        </row>
        <row r="185">
          <cell r="B185" t="str">
            <v>GYCGR 3 3/4 PERP nc-22</v>
          </cell>
          <cell r="C185" t="str">
            <v>XS1191320297</v>
          </cell>
          <cell r="D185">
            <v>257.65981748390197</v>
          </cell>
          <cell r="E185">
            <v>251.86456559753418</v>
          </cell>
          <cell r="F185">
            <v>256.25748247241978</v>
          </cell>
          <cell r="G185">
            <v>262.86634854221342</v>
          </cell>
          <cell r="H185">
            <v>260.73935716342925</v>
          </cell>
          <cell r="I185">
            <v>264.40661814498901</v>
          </cell>
          <cell r="J185">
            <v>267.16630949687959</v>
          </cell>
          <cell r="K185">
            <v>263.97782148075106</v>
          </cell>
          <cell r="L185">
            <v>264.45759397220615</v>
          </cell>
          <cell r="M185">
            <v>261.70389977645874</v>
          </cell>
          <cell r="N185">
            <v>261.03221828842163</v>
          </cell>
          <cell r="O185">
            <v>258.40546389770509</v>
          </cell>
          <cell r="P185">
            <v>252.05747412014006</v>
          </cell>
          <cell r="Q185">
            <v>252.2663750591278</v>
          </cell>
          <cell r="R185">
            <v>254.83915504455567</v>
          </cell>
          <cell r="S185">
            <v>232.33782519531252</v>
          </cell>
          <cell r="T185">
            <v>232.27285600376129</v>
          </cell>
          <cell r="U185">
            <v>235.17148147296905</v>
          </cell>
          <cell r="V185">
            <v>231.23634751701354</v>
          </cell>
          <cell r="W185">
            <v>238.1950476951599</v>
          </cell>
          <cell r="X185">
            <v>215.11099417400359</v>
          </cell>
          <cell r="Y185">
            <v>207.94639163494108</v>
          </cell>
          <cell r="Z185">
            <v>187.21822095203399</v>
          </cell>
          <cell r="AA185">
            <v>199.4014436569214</v>
          </cell>
          <cell r="AB185">
            <v>236.37391127967834</v>
          </cell>
          <cell r="AC185">
            <v>261.00922918987271</v>
          </cell>
          <cell r="AD185">
            <v>280.01521653366092</v>
          </cell>
          <cell r="AE185">
            <v>281.39556197261811</v>
          </cell>
          <cell r="AF185">
            <v>280.49698807716368</v>
          </cell>
          <cell r="AG185">
            <v>285.29671204376223</v>
          </cell>
          <cell r="AH185">
            <v>284.21622441196439</v>
          </cell>
          <cell r="AI185">
            <v>310.10194937801361</v>
          </cell>
          <cell r="AJ185">
            <v>329.87657223415374</v>
          </cell>
          <cell r="AK185">
            <v>330.59922954940794</v>
          </cell>
          <cell r="AL185">
            <v>338.55145859527585</v>
          </cell>
          <cell r="AM185">
            <v>341.71695751285557</v>
          </cell>
          <cell r="AN185">
            <v>360.37011217021944</v>
          </cell>
          <cell r="AO185">
            <v>375.02916083621977</v>
          </cell>
          <cell r="AP185">
            <v>371.10102356243129</v>
          </cell>
          <cell r="AQ185">
            <v>378.7663886394501</v>
          </cell>
          <cell r="AR185">
            <v>383.02836760520933</v>
          </cell>
          <cell r="AS185">
            <v>377.49399201107025</v>
          </cell>
          <cell r="AT185">
            <v>378.32659718894956</v>
          </cell>
          <cell r="AU185">
            <v>383.71904008769991</v>
          </cell>
          <cell r="AV185">
            <v>383.06035243797305</v>
          </cell>
          <cell r="AW185">
            <v>382.08581456470489</v>
          </cell>
          <cell r="AX185">
            <v>390.13899573898317</v>
          </cell>
          <cell r="AY185">
            <v>406.60818603420256</v>
          </cell>
          <cell r="AZ185">
            <v>398.88684749984742</v>
          </cell>
          <cell r="BA185">
            <v>397.25562102890018</v>
          </cell>
          <cell r="BB185">
            <v>392.43390748977663</v>
          </cell>
          <cell r="BC185">
            <v>395.71835000419617</v>
          </cell>
          <cell r="BD185">
            <v>415.05018283176423</v>
          </cell>
          <cell r="BE185">
            <v>421.95690765666961</v>
          </cell>
          <cell r="BF185">
            <v>434.74684265804291</v>
          </cell>
          <cell r="BG185">
            <v>440.34618744373324</v>
          </cell>
          <cell r="BH185">
            <v>435.32956632995604</v>
          </cell>
          <cell r="BI185">
            <v>441.07684096717833</v>
          </cell>
          <cell r="BJ185">
            <v>440.96789263057713</v>
          </cell>
          <cell r="BK185">
            <v>444.34529106521603</v>
          </cell>
          <cell r="BL185">
            <v>449.70874770927429</v>
          </cell>
          <cell r="BM185">
            <v>524.96606062412263</v>
          </cell>
          <cell r="BN185">
            <v>600.04645743274693</v>
          </cell>
          <cell r="BO185">
            <v>632.75794561576845</v>
          </cell>
          <cell r="BP185">
            <v>632.89987831115729</v>
          </cell>
          <cell r="BQ185">
            <v>635.43467630767816</v>
          </cell>
          <cell r="BR185">
            <v>634.14029010677336</v>
          </cell>
          <cell r="BS185">
            <v>635.54462417030334</v>
          </cell>
          <cell r="BT185">
            <v>635.82749003505705</v>
          </cell>
          <cell r="BU185">
            <v>635.15081091690058</v>
          </cell>
          <cell r="BV185">
            <v>634.66104316520693</v>
          </cell>
          <cell r="BW185">
            <v>676.26131627845768</v>
          </cell>
          <cell r="BX185">
            <v>669.94031370353707</v>
          </cell>
          <cell r="BY185">
            <v>751.72553108024601</v>
          </cell>
          <cell r="BZ185">
            <v>740.2579690084458</v>
          </cell>
          <cell r="CA185">
            <v>704.71582312583917</v>
          </cell>
          <cell r="CB185">
            <v>732.11183191394798</v>
          </cell>
          <cell r="CC185">
            <v>734.84453606319425</v>
          </cell>
          <cell r="CD185">
            <v>558.39021086215973</v>
          </cell>
          <cell r="CE185">
            <v>436.0192392864227</v>
          </cell>
          <cell r="CF185">
            <v>337.45098044300079</v>
          </cell>
          <cell r="CG185">
            <v>309.34530817794803</v>
          </cell>
          <cell r="CH185">
            <v>272.64171305561069</v>
          </cell>
          <cell r="CI185">
            <v>271.70915527534487</v>
          </cell>
          <cell r="CJ185">
            <v>271.51324817466735</v>
          </cell>
          <cell r="CK185">
            <v>200.61986588001253</v>
          </cell>
          <cell r="CL185">
            <v>166.13321947860717</v>
          </cell>
          <cell r="CM185">
            <v>157.86414068317413</v>
          </cell>
          <cell r="CN185">
            <v>162.83278454780577</v>
          </cell>
          <cell r="CO185">
            <v>174.84708735466003</v>
          </cell>
          <cell r="CP185">
            <v>174.2643636827469</v>
          </cell>
          <cell r="CQ185">
            <v>140.64930397415162</v>
          </cell>
          <cell r="CR185">
            <v>117.88309972858428</v>
          </cell>
          <cell r="CS185">
            <v>101.05408006477356</v>
          </cell>
          <cell r="CT185">
            <v>94.435218734741213</v>
          </cell>
          <cell r="CU185">
            <v>87.62644746017456</v>
          </cell>
          <cell r="CV185">
            <v>87.797366410255435</v>
          </cell>
          <cell r="CW185">
            <v>89.86038812351228</v>
          </cell>
          <cell r="CX185">
            <v>92.059345376014704</v>
          </cell>
          <cell r="CY185">
            <v>91.609558665275586</v>
          </cell>
          <cell r="CZ185">
            <v>91.262723134994502</v>
          </cell>
          <cell r="DA185">
            <v>91.211747307777401</v>
          </cell>
          <cell r="DB185">
            <v>91.397659148216249</v>
          </cell>
          <cell r="DC185">
            <v>92.505133982658393</v>
          </cell>
          <cell r="DD185">
            <v>91.599563405036932</v>
          </cell>
          <cell r="DE185">
            <v>92.078336370468136</v>
          </cell>
          <cell r="DF185">
            <v>90.167242612838734</v>
          </cell>
          <cell r="DG185">
            <v>92.918937756538384</v>
          </cell>
          <cell r="DH185">
            <v>95.69562105083466</v>
          </cell>
          <cell r="DI185">
            <v>98.601243202209474</v>
          </cell>
          <cell r="DJ185">
            <v>99.804672534942625</v>
          </cell>
          <cell r="DK185">
            <v>101.26797863388062</v>
          </cell>
          <cell r="DL185">
            <v>100.25845734977722</v>
          </cell>
          <cell r="DM185">
            <v>100.82618813133239</v>
          </cell>
          <cell r="DN185">
            <v>103.68583208560943</v>
          </cell>
          <cell r="DO185">
            <v>97.228893971443185</v>
          </cell>
          <cell r="DP185">
            <v>96.001476014137268</v>
          </cell>
          <cell r="DQ185">
            <v>91.295707493782047</v>
          </cell>
          <cell r="DR185">
            <v>89.435589563369746</v>
          </cell>
          <cell r="DS185">
            <v>91.111794705390935</v>
          </cell>
          <cell r="DT185">
            <v>92.841974252700808</v>
          </cell>
          <cell r="DU185">
            <v>94.697094552993775</v>
          </cell>
          <cell r="DV185">
            <v>99.145984885215753</v>
          </cell>
          <cell r="DW185">
            <v>98.787155042648322</v>
          </cell>
          <cell r="DX185">
            <v>96.955023840904246</v>
          </cell>
          <cell r="DY185">
            <v>99.13798867702485</v>
          </cell>
          <cell r="DZ185">
            <v>98.588249363899237</v>
          </cell>
          <cell r="EA185">
            <v>102.15455821704865</v>
          </cell>
          <cell r="EB185">
            <v>100.26245545387269</v>
          </cell>
          <cell r="EC185">
            <v>97.606714808464062</v>
          </cell>
          <cell r="ED185">
            <v>94.587146690368655</v>
          </cell>
          <cell r="EE185">
            <v>93.232788928031923</v>
          </cell>
          <cell r="EF185">
            <v>96.090433830261233</v>
          </cell>
          <cell r="EG185">
            <v>95.916516302108775</v>
          </cell>
          <cell r="EH185">
            <v>97.462783061027523</v>
          </cell>
          <cell r="EI185">
            <v>98.670210497856132</v>
          </cell>
          <cell r="EJ185">
            <v>99.397865443229662</v>
          </cell>
          <cell r="EK185">
            <v>100.36240805625916</v>
          </cell>
          <cell r="EL185">
            <v>102.86522122001648</v>
          </cell>
          <cell r="EM185">
            <v>106.15765994262695</v>
          </cell>
          <cell r="EN185">
            <v>108.05675938796998</v>
          </cell>
          <cell r="EO185">
            <v>107.5340072774887</v>
          </cell>
          <cell r="EP185">
            <v>112.1218317270279</v>
          </cell>
          <cell r="EQ185">
            <v>114.25881836605072</v>
          </cell>
          <cell r="ER185">
            <v>114.68961408233642</v>
          </cell>
          <cell r="ES185">
            <v>115.64516096115112</v>
          </cell>
          <cell r="ET185">
            <v>118.85963665390014</v>
          </cell>
          <cell r="EU185">
            <v>121.00561902713775</v>
          </cell>
          <cell r="EV185">
            <v>127.5055367603302</v>
          </cell>
          <cell r="EW185">
            <v>128.64899453163147</v>
          </cell>
          <cell r="EX185">
            <v>127.20168084907532</v>
          </cell>
          <cell r="EY185">
            <v>128.6709841041565</v>
          </cell>
          <cell r="EZ185">
            <v>129.87041533279418</v>
          </cell>
          <cell r="FA185">
            <v>130.98488684940338</v>
          </cell>
          <cell r="FB185">
            <v>132.57313370132445</v>
          </cell>
          <cell r="FC185">
            <v>135.2678558616638</v>
          </cell>
          <cell r="FD185">
            <v>137.86462447166443</v>
          </cell>
          <cell r="FE185">
            <v>138.16248322677612</v>
          </cell>
          <cell r="FF185">
            <v>139.92264855480195</v>
          </cell>
          <cell r="FG185">
            <v>135.23886960697175</v>
          </cell>
          <cell r="FH185">
            <v>132.67308630371093</v>
          </cell>
          <cell r="FI185">
            <v>132.37822612667085</v>
          </cell>
          <cell r="FJ185">
            <v>129.15475469970704</v>
          </cell>
          <cell r="FK185">
            <v>129.21972389125824</v>
          </cell>
          <cell r="FL185">
            <v>125.29258614349365</v>
          </cell>
          <cell r="FM185">
            <v>125.88830365371703</v>
          </cell>
          <cell r="FN185">
            <v>122.01014268112182</v>
          </cell>
          <cell r="FO185">
            <v>120.95064509582519</v>
          </cell>
          <cell r="FP185">
            <v>122.98468055438995</v>
          </cell>
          <cell r="FQ185">
            <v>118.6337437725067</v>
          </cell>
          <cell r="FR185">
            <v>124.44598760128021</v>
          </cell>
          <cell r="FS185">
            <v>125.60143968486786</v>
          </cell>
          <cell r="FT185">
            <v>125.41652737045288</v>
          </cell>
          <cell r="FU185">
            <v>124.57492645835876</v>
          </cell>
          <cell r="FV185">
            <v>120.87568064403534</v>
          </cell>
          <cell r="FW185">
            <v>119.0735352230072</v>
          </cell>
          <cell r="FX185">
            <v>122.63484644603729</v>
          </cell>
          <cell r="FY185">
            <v>122.87973032188415</v>
          </cell>
          <cell r="FZ185">
            <v>123.33551418876648</v>
          </cell>
          <cell r="GA185">
            <v>125.08568425655365</v>
          </cell>
          <cell r="GB185">
            <v>125.86531455516815</v>
          </cell>
          <cell r="GC185">
            <v>127.0177680606842</v>
          </cell>
          <cell r="GD185">
            <v>126.10020317077637</v>
          </cell>
          <cell r="GE185">
            <v>130.23424280548096</v>
          </cell>
          <cell r="GF185">
            <v>132.19331381225587</v>
          </cell>
          <cell r="GG185">
            <v>134.77608905792238</v>
          </cell>
          <cell r="GH185">
            <v>135.68365868759153</v>
          </cell>
          <cell r="GI185">
            <v>141.87972050952911</v>
          </cell>
          <cell r="GJ185">
            <v>144.5194687385559</v>
          </cell>
          <cell r="GK185">
            <v>144.68439053249358</v>
          </cell>
          <cell r="GL185">
            <v>141.35496934700012</v>
          </cell>
          <cell r="GM185">
            <v>139.36591255950927</v>
          </cell>
          <cell r="GN185">
            <v>136.81812072467804</v>
          </cell>
          <cell r="GO185">
            <v>131.87446501064301</v>
          </cell>
          <cell r="GP185">
            <v>137.73868419265747</v>
          </cell>
          <cell r="GQ185">
            <v>125.24460889434815</v>
          </cell>
          <cell r="GR185">
            <v>125.73537617206574</v>
          </cell>
          <cell r="GS185">
            <v>128.18221587848663</v>
          </cell>
          <cell r="GT185">
            <v>128.24618554401397</v>
          </cell>
          <cell r="GU185">
            <v>123.43046916103363</v>
          </cell>
          <cell r="GV185">
            <v>122.79976823997498</v>
          </cell>
          <cell r="GW185">
            <v>118.66872718334197</v>
          </cell>
          <cell r="GX185">
            <v>122.65383744049073</v>
          </cell>
          <cell r="GY185">
            <v>123.55840849208832</v>
          </cell>
          <cell r="GZ185">
            <v>118.47381960868836</v>
          </cell>
          <cell r="HA185">
            <v>113.7180747871399</v>
          </cell>
          <cell r="HB185">
            <v>113.07937765789032</v>
          </cell>
          <cell r="HC185">
            <v>114.72059938907624</v>
          </cell>
          <cell r="HD185">
            <v>139.41688838672638</v>
          </cell>
          <cell r="HE185">
            <v>139.92564713287354</v>
          </cell>
          <cell r="HF185">
            <v>140.08457177066805</v>
          </cell>
          <cell r="HG185">
            <v>140.87419732952119</v>
          </cell>
          <cell r="HH185">
            <v>141.42993379878999</v>
          </cell>
          <cell r="HI185">
            <v>148.54555956268311</v>
          </cell>
          <cell r="HJ185">
            <v>150.65256042098997</v>
          </cell>
          <cell r="HK185">
            <v>151.22428930664063</v>
          </cell>
          <cell r="HL185">
            <v>150.23875664710999</v>
          </cell>
          <cell r="HM185">
            <v>148.87340409851072</v>
          </cell>
          <cell r="HN185">
            <v>149.45712729644774</v>
          </cell>
          <cell r="HO185">
            <v>151.46517507839204</v>
          </cell>
          <cell r="HP185">
            <v>148.31866715526581</v>
          </cell>
          <cell r="HQ185">
            <v>150.14080309677124</v>
          </cell>
          <cell r="HR185">
            <v>148.42661596584321</v>
          </cell>
          <cell r="HS185">
            <v>158.67975391864775</v>
          </cell>
          <cell r="HT185">
            <v>166.43307728576661</v>
          </cell>
          <cell r="HU185">
            <v>169.6565487127304</v>
          </cell>
          <cell r="HV185">
            <v>175.47279064559939</v>
          </cell>
          <cell r="HW185">
            <v>177.36489340877534</v>
          </cell>
          <cell r="HX185">
            <v>169.40566768074035</v>
          </cell>
          <cell r="HY185">
            <v>160.19203679275512</v>
          </cell>
          <cell r="HZ185">
            <v>161.92121681404112</v>
          </cell>
          <cell r="IA185">
            <v>165.31260861301422</v>
          </cell>
          <cell r="IB185">
            <v>162.43397366428374</v>
          </cell>
          <cell r="IC185">
            <v>169.04583831214904</v>
          </cell>
          <cell r="ID185">
            <v>172.77107180309295</v>
          </cell>
          <cell r="IE185">
            <v>173.01295710086822</v>
          </cell>
          <cell r="IF185">
            <v>159.80821879959106</v>
          </cell>
          <cell r="IG185">
            <v>152.92848117733001</v>
          </cell>
          <cell r="IH185">
            <v>149.50910264968874</v>
          </cell>
          <cell r="II185">
            <v>149.0533187828064</v>
          </cell>
          <cell r="IJ185">
            <v>147.74993684768677</v>
          </cell>
          <cell r="IK185">
            <v>147.94784300041198</v>
          </cell>
          <cell r="IL185">
            <v>151.18230921363829</v>
          </cell>
          <cell r="IM185">
            <v>156.44981135940552</v>
          </cell>
          <cell r="IN185">
            <v>158.79569893741609</v>
          </cell>
          <cell r="IO185">
            <v>163.16862529182436</v>
          </cell>
          <cell r="IP185">
            <v>161.14858319759369</v>
          </cell>
          <cell r="IQ185">
            <v>160.94667894077301</v>
          </cell>
          <cell r="IR185">
            <v>152.62662431812288</v>
          </cell>
          <cell r="IS185">
            <v>148.17673445987703</v>
          </cell>
          <cell r="IT185">
            <v>148.01081313991546</v>
          </cell>
          <cell r="IU185">
            <v>142.78629061317446</v>
          </cell>
          <cell r="IV185">
            <v>142.80828018569946</v>
          </cell>
          <cell r="IW185">
            <v>149.16526569747924</v>
          </cell>
          <cell r="IX185">
            <v>149.74798936939237</v>
          </cell>
          <cell r="IY185">
            <v>141.76977264690399</v>
          </cell>
          <cell r="IZ185">
            <v>136.14344065856935</v>
          </cell>
          <cell r="JA185">
            <v>140.550350897789</v>
          </cell>
          <cell r="JB185">
            <v>142.82827070617674</v>
          </cell>
          <cell r="JC185">
            <v>165.97629389286041</v>
          </cell>
          <cell r="JD185">
            <v>171.31376286029817</v>
          </cell>
          <cell r="JE185">
            <v>174.43028500270844</v>
          </cell>
          <cell r="JF185">
            <v>173.05493719387056</v>
          </cell>
          <cell r="JG185">
            <v>175.04399398136141</v>
          </cell>
          <cell r="JH185">
            <v>161.2185500192642</v>
          </cell>
          <cell r="JI185">
            <v>158.27694493103027</v>
          </cell>
          <cell r="JJ185">
            <v>159.27747048091888</v>
          </cell>
          <cell r="JK185">
            <v>162.77381251239777</v>
          </cell>
          <cell r="JL185">
            <v>167.5665397968292</v>
          </cell>
          <cell r="JM185">
            <v>193.6231837129593</v>
          </cell>
          <cell r="JN185">
            <v>205.80940499591827</v>
          </cell>
          <cell r="JO185">
            <v>206.11426043319702</v>
          </cell>
          <cell r="JP185">
            <v>202.87279753780365</v>
          </cell>
          <cell r="JQ185">
            <v>197.94813281822204</v>
          </cell>
          <cell r="JR185">
            <v>193.71214152908325</v>
          </cell>
          <cell r="JS185">
            <v>205.21268795967103</v>
          </cell>
          <cell r="JT185">
            <v>212.79009474658966</v>
          </cell>
          <cell r="JU185">
            <v>215.88862542057038</v>
          </cell>
          <cell r="JV185">
            <v>227.35918607044221</v>
          </cell>
          <cell r="JW185">
            <v>241.53146556282042</v>
          </cell>
          <cell r="JX185">
            <v>250.48721873664854</v>
          </cell>
          <cell r="JY185">
            <v>250.99197937870025</v>
          </cell>
          <cell r="JZ185">
            <v>249.95047326183317</v>
          </cell>
          <cell r="KA185">
            <v>252.36632766151428</v>
          </cell>
          <cell r="KB185">
            <v>250.92501113510133</v>
          </cell>
          <cell r="KC185">
            <v>253.17594374084473</v>
          </cell>
          <cell r="KD185">
            <v>253.92558825874329</v>
          </cell>
          <cell r="KE185">
            <v>254.41935411453247</v>
          </cell>
          <cell r="KF185">
            <v>243.05474322319029</v>
          </cell>
          <cell r="KG185">
            <v>240.88777080345156</v>
          </cell>
          <cell r="KH185">
            <v>240.42299120235444</v>
          </cell>
          <cell r="KI185">
            <v>240.85078834056856</v>
          </cell>
          <cell r="KJ185">
            <v>238.95168889522552</v>
          </cell>
          <cell r="KK185">
            <v>240.35702248477935</v>
          </cell>
          <cell r="KL185">
            <v>241.43051343441007</v>
          </cell>
          <cell r="KM185">
            <v>242.35107690238954</v>
          </cell>
          <cell r="KN185">
            <v>231.42725698757172</v>
          </cell>
          <cell r="KO185">
            <v>234.14996587657927</v>
          </cell>
          <cell r="KP185">
            <v>225.20220891094206</v>
          </cell>
          <cell r="KQ185">
            <v>198.3889237947464</v>
          </cell>
          <cell r="KR185">
            <v>178.69826112461089</v>
          </cell>
          <cell r="KS185">
            <v>178.675272026062</v>
          </cell>
          <cell r="KT185">
            <v>176.58626263618467</v>
          </cell>
          <cell r="KU185">
            <v>182.880278008461</v>
          </cell>
          <cell r="KV185">
            <v>182.97723203277587</v>
          </cell>
          <cell r="KW185">
            <v>184.14667748069763</v>
          </cell>
          <cell r="KX185">
            <v>182.45747850036622</v>
          </cell>
          <cell r="KY185">
            <v>183.96176516628267</v>
          </cell>
          <cell r="KZ185">
            <v>185.00926843929292</v>
          </cell>
          <cell r="LA185">
            <v>185.92883238124847</v>
          </cell>
          <cell r="LB185">
            <v>179.74876297569276</v>
          </cell>
          <cell r="LC185">
            <v>177.61377538871767</v>
          </cell>
          <cell r="LD185">
            <v>176.66722424411773</v>
          </cell>
          <cell r="LE185">
            <v>184.14767700672152</v>
          </cell>
          <cell r="LF185">
            <v>199.79525691032407</v>
          </cell>
          <cell r="LG185">
            <v>210.30927115535735</v>
          </cell>
          <cell r="LH185">
            <v>212.51522509002686</v>
          </cell>
          <cell r="LI185">
            <v>211.60265783023834</v>
          </cell>
          <cell r="LJ185">
            <v>211.07290903759002</v>
          </cell>
          <cell r="LK185">
            <v>211.90751326751709</v>
          </cell>
          <cell r="LL185">
            <v>211.44273366642</v>
          </cell>
          <cell r="LM185">
            <v>220.78130530738829</v>
          </cell>
          <cell r="LN185">
            <v>226.89340694332122</v>
          </cell>
          <cell r="LO185">
            <v>241.46749589729308</v>
          </cell>
          <cell r="LP185">
            <v>250.45823248195649</v>
          </cell>
          <cell r="LQ185">
            <v>254.13648824977875</v>
          </cell>
          <cell r="LR185">
            <v>252.35833145332336</v>
          </cell>
          <cell r="LS185">
            <v>257.02311940670012</v>
          </cell>
          <cell r="LT185">
            <v>253.30688164997099</v>
          </cell>
          <cell r="LU185">
            <v>252.50326272678373</v>
          </cell>
          <cell r="LV185">
            <v>249.93548037147522</v>
          </cell>
          <cell r="LW185">
            <v>241.27958500480653</v>
          </cell>
          <cell r="LX185">
            <v>251.68764949131011</v>
          </cell>
          <cell r="LY185">
            <v>264.19072052383422</v>
          </cell>
          <cell r="LZ185">
            <v>266.55360004425052</v>
          </cell>
          <cell r="MA185">
            <v>271.54623253345488</v>
          </cell>
          <cell r="MB185">
            <v>276.32496645355224</v>
          </cell>
          <cell r="MC185">
            <v>286.98291244602206</v>
          </cell>
          <cell r="MD185">
            <v>289.75459811019897</v>
          </cell>
          <cell r="ME185">
            <v>287.86049629497529</v>
          </cell>
          <cell r="MF185">
            <v>281.7793799657822</v>
          </cell>
          <cell r="MG185">
            <v>279.33953694152831</v>
          </cell>
          <cell r="MH185">
            <v>278.39598437500001</v>
          </cell>
          <cell r="MI185">
            <v>282.12721502208711</v>
          </cell>
          <cell r="MJ185">
            <v>285.41165753650665</v>
          </cell>
          <cell r="MK185">
            <v>288.63412943744663</v>
          </cell>
          <cell r="ML185">
            <v>292.00952882003787</v>
          </cell>
          <cell r="MM185">
            <v>295.69578079605105</v>
          </cell>
          <cell r="MN185">
            <v>302.73944068622586</v>
          </cell>
          <cell r="MO185">
            <v>299.8947896223068</v>
          </cell>
          <cell r="MP185">
            <v>301.18018008899685</v>
          </cell>
          <cell r="MQ185">
            <v>307.16534191989899</v>
          </cell>
          <cell r="MR185">
            <v>314.80072121620179</v>
          </cell>
          <cell r="MS185">
            <v>316.9916822605133</v>
          </cell>
          <cell r="MT185">
            <v>317.70634336757661</v>
          </cell>
          <cell r="MU185">
            <v>319.3115821619034</v>
          </cell>
          <cell r="MV185">
            <v>331.54678022003174</v>
          </cell>
          <cell r="MW185">
            <v>336.85126482868196</v>
          </cell>
          <cell r="MX185">
            <v>333.81070666408539</v>
          </cell>
          <cell r="MY185">
            <v>301.29812415981291</v>
          </cell>
          <cell r="MZ185">
            <v>282.77190930747986</v>
          </cell>
          <cell r="NA185">
            <v>288.67111190032961</v>
          </cell>
          <cell r="NB185">
            <v>297.81277691459655</v>
          </cell>
          <cell r="NC185">
            <v>301.05523933601376</v>
          </cell>
          <cell r="ND185">
            <v>310.82860479736325</v>
          </cell>
          <cell r="NE185">
            <v>323.11677773475645</v>
          </cell>
          <cell r="NF185">
            <v>327.22782827091214</v>
          </cell>
          <cell r="NG185">
            <v>331.28890250587466</v>
          </cell>
          <cell r="NH185">
            <v>335.82375207614899</v>
          </cell>
          <cell r="NI185">
            <v>341.9448494462967</v>
          </cell>
          <cell r="NJ185">
            <v>347.06841984462739</v>
          </cell>
          <cell r="NK185">
            <v>343.8359526834488</v>
          </cell>
          <cell r="NL185">
            <v>331.1539664926529</v>
          </cell>
          <cell r="NM185">
            <v>324.32320564556119</v>
          </cell>
          <cell r="NN185">
            <v>331.14197218036651</v>
          </cell>
          <cell r="NO185">
            <v>330.11246037578582</v>
          </cell>
          <cell r="NP185">
            <v>345.09135736942289</v>
          </cell>
          <cell r="NQ185">
            <v>359.90733162117004</v>
          </cell>
          <cell r="NR185">
            <v>359.14569279098509</v>
          </cell>
          <cell r="NS185">
            <v>370.16446767807003</v>
          </cell>
          <cell r="NT185">
            <v>385.54917223739625</v>
          </cell>
          <cell r="NU185">
            <v>405.29680789089201</v>
          </cell>
          <cell r="NV185">
            <v>412.31947773456574</v>
          </cell>
          <cell r="NW185">
            <v>417.20516093921663</v>
          </cell>
          <cell r="NX185">
            <v>425.51322124958034</v>
          </cell>
          <cell r="NY185">
            <v>414.05665396404265</v>
          </cell>
          <cell r="NZ185">
            <v>406.73212726116179</v>
          </cell>
          <cell r="OA185">
            <v>407.86958787631988</v>
          </cell>
          <cell r="OB185">
            <v>405.32479461956024</v>
          </cell>
          <cell r="OC185">
            <v>402.45515540504459</v>
          </cell>
          <cell r="OD185">
            <v>403.81151221942901</v>
          </cell>
          <cell r="OE185">
            <v>399.34163184070587</v>
          </cell>
          <cell r="OF185">
            <v>398.03924943161013</v>
          </cell>
          <cell r="OG185">
            <v>393.12457997226716</v>
          </cell>
          <cell r="OH185">
            <v>385.7440798120499</v>
          </cell>
          <cell r="OI185">
            <v>389.16945549583431</v>
          </cell>
          <cell r="OJ185">
            <v>388.60372376632694</v>
          </cell>
          <cell r="OK185">
            <v>411.53684885787965</v>
          </cell>
          <cell r="OL185">
            <v>435.34555874633793</v>
          </cell>
          <cell r="OM185">
            <v>441.03685992622371</v>
          </cell>
          <cell r="ON185">
            <v>442.56313616466525</v>
          </cell>
          <cell r="OO185">
            <v>456.94231754398345</v>
          </cell>
          <cell r="OP185">
            <v>453.33302907180786</v>
          </cell>
          <cell r="OQ185">
            <v>426.34982453155521</v>
          </cell>
          <cell r="OR185">
            <v>389.5102938699722</v>
          </cell>
          <cell r="OS185">
            <v>385.03941396522521</v>
          </cell>
          <cell r="OT185">
            <v>361.66749694919588</v>
          </cell>
          <cell r="OU185">
            <v>321.43057733249668</v>
          </cell>
          <cell r="OV185">
            <v>305.56310170364384</v>
          </cell>
          <cell r="OW185">
            <v>302.13472744178773</v>
          </cell>
          <cell r="OX185">
            <v>302.42259093666075</v>
          </cell>
          <cell r="OY185">
            <v>300.47851282024379</v>
          </cell>
          <cell r="OZ185">
            <v>304.53858752918245</v>
          </cell>
          <cell r="PA185">
            <v>294.19349318218235</v>
          </cell>
          <cell r="PB185">
            <v>278.41997299957279</v>
          </cell>
          <cell r="PC185">
            <v>271.49125860214235</v>
          </cell>
          <cell r="PD185">
            <v>265.56207022857666</v>
          </cell>
          <cell r="PE185">
            <v>264.34664658355712</v>
          </cell>
          <cell r="PF185">
            <v>262.7224167947769</v>
          </cell>
          <cell r="PG185">
            <v>261.14316567707061</v>
          </cell>
          <cell r="PH185">
            <v>259.33402357387541</v>
          </cell>
          <cell r="PI185">
            <v>258.64235156536103</v>
          </cell>
          <cell r="PJ185">
            <v>265.18824749565124</v>
          </cell>
          <cell r="PK185">
            <v>269.26431462097167</v>
          </cell>
          <cell r="PL185">
            <v>269.11738429546358</v>
          </cell>
          <cell r="PM185">
            <v>267.90895733261107</v>
          </cell>
          <cell r="PN185">
            <v>270.29082784748078</v>
          </cell>
          <cell r="PO185">
            <v>275.24447882175446</v>
          </cell>
          <cell r="PP185">
            <v>280.69089612579347</v>
          </cell>
          <cell r="PQ185">
            <v>282.64496950244904</v>
          </cell>
          <cell r="PR185">
            <v>284.32717180061337</v>
          </cell>
          <cell r="PS185">
            <v>280.85981602382657</v>
          </cell>
          <cell r="PT185">
            <v>278.15509860324858</v>
          </cell>
          <cell r="PU185">
            <v>274.15799403381351</v>
          </cell>
          <cell r="PV185">
            <v>273.00354147624967</v>
          </cell>
          <cell r="PW185">
            <v>276.74376785755157</v>
          </cell>
          <cell r="PX185">
            <v>279.93125634765624</v>
          </cell>
          <cell r="PY185">
            <v>278.2530521535873</v>
          </cell>
          <cell r="PZ185">
            <v>275.59831103420254</v>
          </cell>
          <cell r="QA185">
            <v>274.2829347867966</v>
          </cell>
          <cell r="QB185">
            <v>271.95903678131106</v>
          </cell>
          <cell r="QC185">
            <v>266.79748439407348</v>
          </cell>
          <cell r="QD185">
            <v>260.98723961734771</v>
          </cell>
          <cell r="QE185">
            <v>262.0167514219284</v>
          </cell>
          <cell r="QF185">
            <v>258.62735867500305</v>
          </cell>
          <cell r="QG185">
            <v>256.57333269596097</v>
          </cell>
          <cell r="QH185">
            <v>252.34433808898925</v>
          </cell>
          <cell r="QI185">
            <v>253.80364608383181</v>
          </cell>
          <cell r="QJ185">
            <v>258.70732075691222</v>
          </cell>
          <cell r="QK185">
            <v>260.74335526752475</v>
          </cell>
          <cell r="QL185">
            <v>266.07582660484314</v>
          </cell>
          <cell r="QM185">
            <v>264.06178166675568</v>
          </cell>
          <cell r="QN185">
            <v>266.64255786037444</v>
          </cell>
          <cell r="QO185">
            <v>262.52451064205172</v>
          </cell>
          <cell r="QP185">
            <v>261.40304244327541</v>
          </cell>
          <cell r="QQ185">
            <v>261.11717800045011</v>
          </cell>
          <cell r="QR185">
            <v>262.57948457336425</v>
          </cell>
          <cell r="QS185">
            <v>265.73398870468139</v>
          </cell>
          <cell r="QT185">
            <v>266.62456639194488</v>
          </cell>
          <cell r="QU185">
            <v>266.42965881729123</v>
          </cell>
          <cell r="QV185">
            <v>270.14889515209194</v>
          </cell>
          <cell r="QW185">
            <v>271.76312968063354</v>
          </cell>
          <cell r="QX185">
            <v>272.77864812088012</v>
          </cell>
          <cell r="QY185">
            <v>273.14147606754307</v>
          </cell>
          <cell r="QZ185">
            <v>275.92515604400631</v>
          </cell>
          <cell r="RA185">
            <v>276.10407120227813</v>
          </cell>
          <cell r="RB185">
            <v>281.12369089412692</v>
          </cell>
          <cell r="RC185">
            <v>271.00948705863948</v>
          </cell>
          <cell r="RD185">
            <v>269.91700511455537</v>
          </cell>
          <cell r="RE185">
            <v>271.21938752365116</v>
          </cell>
          <cell r="RF185">
            <v>267.46416825199128</v>
          </cell>
          <cell r="RG185">
            <v>265.76797258949279</v>
          </cell>
          <cell r="RH185">
            <v>264.48458117485046</v>
          </cell>
          <cell r="RI185">
            <v>265.2152346982956</v>
          </cell>
          <cell r="RJ185">
            <v>268.78754070758822</v>
          </cell>
          <cell r="RK185">
            <v>268.40772081851964</v>
          </cell>
          <cell r="RL185">
            <v>268.37873456382749</v>
          </cell>
          <cell r="RM185">
            <v>269.70310654544829</v>
          </cell>
          <cell r="RN185">
            <v>270.29182737350465</v>
          </cell>
          <cell r="RO185">
            <v>274.33690919208527</v>
          </cell>
          <cell r="RP185">
            <v>271.92705194854733</v>
          </cell>
          <cell r="RQ185">
            <v>270.33280794048312</v>
          </cell>
          <cell r="RR185">
            <v>270.94451786708828</v>
          </cell>
          <cell r="RS185">
            <v>262.48353007507325</v>
          </cell>
          <cell r="RT185">
            <v>263.96582716846467</v>
          </cell>
          <cell r="RU185">
            <v>256.36543128299718</v>
          </cell>
          <cell r="RV185">
            <v>247.21077243041992</v>
          </cell>
          <cell r="RW185">
            <v>244.89587015914918</v>
          </cell>
          <cell r="RX185">
            <v>244.87088200855254</v>
          </cell>
          <cell r="RY185">
            <v>245.43561421203611</v>
          </cell>
          <cell r="RZ185">
            <v>244.61600287246705</v>
          </cell>
          <cell r="SA185">
            <v>234.43882889747621</v>
          </cell>
          <cell r="SB185">
            <v>231.00945510959625</v>
          </cell>
          <cell r="SC185">
            <v>233.1484408006668</v>
          </cell>
          <cell r="SD185">
            <v>236.37191222763062</v>
          </cell>
          <cell r="SE185">
            <v>240.27406182479859</v>
          </cell>
          <cell r="SF185">
            <v>241.09667174243927</v>
          </cell>
          <cell r="SG185">
            <v>247.89344870471953</v>
          </cell>
          <cell r="SH185">
            <v>250.02443818759917</v>
          </cell>
          <cell r="SI185">
            <v>249.9924533548355</v>
          </cell>
          <cell r="SJ185">
            <v>252.82011247634887</v>
          </cell>
          <cell r="SK185">
            <v>259.05315676116942</v>
          </cell>
          <cell r="SL185">
            <v>260.03569084262847</v>
          </cell>
          <cell r="SM185">
            <v>261.12317515659333</v>
          </cell>
          <cell r="SN185">
            <v>259.69985009860989</v>
          </cell>
          <cell r="SO185">
            <v>258.51541176033015</v>
          </cell>
          <cell r="SP185">
            <v>257.06509949970246</v>
          </cell>
          <cell r="SQ185">
            <v>266.16278536891934</v>
          </cell>
          <cell r="SR185">
            <v>253.9565735654831</v>
          </cell>
          <cell r="SS185">
            <v>257.21003077316283</v>
          </cell>
        </row>
        <row r="186">
          <cell r="B186" t="str">
            <v>GYCGR 2 3/4 PERP nc-23</v>
          </cell>
          <cell r="C186" t="str">
            <v>XS1491364953</v>
          </cell>
          <cell r="D186">
            <v>302.06630791962147</v>
          </cell>
          <cell r="E186">
            <v>308.8892552565336</v>
          </cell>
          <cell r="F186">
            <v>307.65616840624813</v>
          </cell>
          <cell r="G186">
            <v>316.23181779778002</v>
          </cell>
          <cell r="H186">
            <v>314.21331258094312</v>
          </cell>
          <cell r="I186">
            <v>318.14839849376682</v>
          </cell>
          <cell r="J186">
            <v>321.39299574083088</v>
          </cell>
          <cell r="K186">
            <v>321.46893950146438</v>
          </cell>
          <cell r="L186">
            <v>314.75790928548571</v>
          </cell>
          <cell r="M186">
            <v>315.81712489432095</v>
          </cell>
          <cell r="N186">
            <v>314.5120913234353</v>
          </cell>
          <cell r="O186">
            <v>313.63074399608371</v>
          </cell>
          <cell r="P186">
            <v>312.81235004925725</v>
          </cell>
          <cell r="Q186">
            <v>310.15231990706923</v>
          </cell>
          <cell r="R186">
            <v>306.21723399424553</v>
          </cell>
          <cell r="S186">
            <v>295.95283518862726</v>
          </cell>
          <cell r="T186">
            <v>295.04950414109226</v>
          </cell>
          <cell r="U186">
            <v>310.99969239413741</v>
          </cell>
          <cell r="V186">
            <v>306.67389581805469</v>
          </cell>
          <cell r="W186">
            <v>307.62818912601472</v>
          </cell>
          <cell r="X186">
            <v>306.7938070190549</v>
          </cell>
          <cell r="Y186">
            <v>291.78292317384484</v>
          </cell>
          <cell r="Z186">
            <v>286.62274449080229</v>
          </cell>
          <cell r="AA186">
            <v>297.0430278577208</v>
          </cell>
          <cell r="AB186">
            <v>322.72800711196658</v>
          </cell>
          <cell r="AC186">
            <v>336.53078560709952</v>
          </cell>
          <cell r="AD186">
            <v>355.06805802172426</v>
          </cell>
          <cell r="AE186">
            <v>365.66321189010148</v>
          </cell>
          <cell r="AF186">
            <v>370.0199855264425</v>
          </cell>
          <cell r="AG186">
            <v>356.78678523606061</v>
          </cell>
          <cell r="AH186">
            <v>357.96990908592943</v>
          </cell>
          <cell r="AI186">
            <v>384.28542140543459</v>
          </cell>
          <cell r="AJ186">
            <v>397.11891769248246</v>
          </cell>
          <cell r="AK186">
            <v>405.45274616199731</v>
          </cell>
          <cell r="AL186">
            <v>408.75530048954488</v>
          </cell>
          <cell r="AM186">
            <v>417.30896616089342</v>
          </cell>
          <cell r="AN186">
            <v>435.80127187514307</v>
          </cell>
          <cell r="AO186">
            <v>440.99842317849397</v>
          </cell>
          <cell r="AP186">
            <v>445.36718793493509</v>
          </cell>
          <cell r="AQ186">
            <v>441.72388594454526</v>
          </cell>
          <cell r="AR186">
            <v>454.10271892780065</v>
          </cell>
          <cell r="AS186">
            <v>449.7749238317013</v>
          </cell>
          <cell r="AT186">
            <v>450.72222231960296</v>
          </cell>
          <cell r="AU186">
            <v>445.59601847684382</v>
          </cell>
          <cell r="AV186">
            <v>445.50208803606034</v>
          </cell>
          <cell r="AW186">
            <v>451.2298464038372</v>
          </cell>
          <cell r="AX186">
            <v>450.59531629854439</v>
          </cell>
          <cell r="AY186">
            <v>460.38506660020352</v>
          </cell>
          <cell r="AZ186">
            <v>437.19324106675384</v>
          </cell>
          <cell r="BA186">
            <v>439.50852650606635</v>
          </cell>
          <cell r="BB186">
            <v>446.62325776541235</v>
          </cell>
          <cell r="BC186">
            <v>424.1678868581057</v>
          </cell>
          <cell r="BD186">
            <v>453.50016514277462</v>
          </cell>
          <cell r="BE186">
            <v>457.91289733958246</v>
          </cell>
          <cell r="BF186">
            <v>463.38084810519217</v>
          </cell>
          <cell r="BG186">
            <v>476.88984415787456</v>
          </cell>
          <cell r="BH186">
            <v>479.09920803630354</v>
          </cell>
          <cell r="BI186">
            <v>477.93307160657645</v>
          </cell>
          <cell r="BJ186">
            <v>491.81379238235951</v>
          </cell>
          <cell r="BK186">
            <v>478.31378966975211</v>
          </cell>
          <cell r="BL186">
            <v>473.70420325130226</v>
          </cell>
          <cell r="BM186">
            <v>517.2609477546215</v>
          </cell>
          <cell r="BN186">
            <v>526.71494669347999</v>
          </cell>
          <cell r="BO186">
            <v>555.84237667644027</v>
          </cell>
          <cell r="BP186">
            <v>560.11521247208111</v>
          </cell>
          <cell r="BQ186">
            <v>564.62687140971423</v>
          </cell>
          <cell r="BR186">
            <v>558.37849857759477</v>
          </cell>
          <cell r="BS186">
            <v>557.89885377359394</v>
          </cell>
          <cell r="BT186">
            <v>562.02479834800965</v>
          </cell>
          <cell r="BU186">
            <v>561.0854939401745</v>
          </cell>
          <cell r="BV186">
            <v>556.50188828194143</v>
          </cell>
          <cell r="BW186">
            <v>554.64126614642146</v>
          </cell>
          <cell r="BX186">
            <v>550.90303445523978</v>
          </cell>
          <cell r="BY186">
            <v>569.7860508327484</v>
          </cell>
          <cell r="BZ186">
            <v>572.42309799474481</v>
          </cell>
          <cell r="CA186">
            <v>549.97172412747148</v>
          </cell>
          <cell r="CB186">
            <v>550.47235339164729</v>
          </cell>
          <cell r="CC186">
            <v>557.32827630883457</v>
          </cell>
          <cell r="CD186">
            <v>459.87744251596928</v>
          </cell>
          <cell r="CE186">
            <v>393.99023460638523</v>
          </cell>
          <cell r="CF186">
            <v>328.85347096306083</v>
          </cell>
          <cell r="CG186">
            <v>327.34558761048316</v>
          </cell>
          <cell r="CH186">
            <v>276.36034420520065</v>
          </cell>
          <cell r="CI186">
            <v>268.46619013935327</v>
          </cell>
          <cell r="CJ186">
            <v>271.62485102570059</v>
          </cell>
          <cell r="CK186">
            <v>202.21025528669358</v>
          </cell>
          <cell r="CL186">
            <v>180.41639450490476</v>
          </cell>
          <cell r="CM186">
            <v>179.02442531329393</v>
          </cell>
          <cell r="CN186">
            <v>179.41313745653628</v>
          </cell>
          <cell r="CO186">
            <v>186.7586977778077</v>
          </cell>
          <cell r="CP186">
            <v>186.76269481784107</v>
          </cell>
          <cell r="CQ186">
            <v>157.52234845393897</v>
          </cell>
          <cell r="CR186">
            <v>141.19843695777655</v>
          </cell>
          <cell r="CS186">
            <v>130.94503001224996</v>
          </cell>
          <cell r="CT186">
            <v>127.3067243219018</v>
          </cell>
          <cell r="CU186">
            <v>119.30564943516255</v>
          </cell>
          <cell r="CV186">
            <v>118.90794395184517</v>
          </cell>
          <cell r="CW186">
            <v>119.52348811697959</v>
          </cell>
          <cell r="CX186">
            <v>125.24425166469813</v>
          </cell>
          <cell r="CY186">
            <v>122.181519739151</v>
          </cell>
          <cell r="CZ186">
            <v>122.4373303012848</v>
          </cell>
          <cell r="DA186">
            <v>127.30872284191848</v>
          </cell>
          <cell r="DB186">
            <v>127.99121742761136</v>
          </cell>
          <cell r="DC186">
            <v>128.43788665133712</v>
          </cell>
          <cell r="DD186">
            <v>128.73266835379602</v>
          </cell>
          <cell r="DE186">
            <v>128.544807472229</v>
          </cell>
          <cell r="DF186">
            <v>128.84458547472954</v>
          </cell>
          <cell r="DG186">
            <v>132.26005618321895</v>
          </cell>
          <cell r="DH186">
            <v>133.42619261294604</v>
          </cell>
          <cell r="DI186">
            <v>137.39325484603643</v>
          </cell>
          <cell r="DJ186">
            <v>138.11272205203773</v>
          </cell>
          <cell r="DK186">
            <v>138.32956147384641</v>
          </cell>
          <cell r="DL186">
            <v>137.82093812960386</v>
          </cell>
          <cell r="DM186">
            <v>138.12171539211272</v>
          </cell>
          <cell r="DN186">
            <v>140.335076310575</v>
          </cell>
          <cell r="DO186">
            <v>134.705245423615</v>
          </cell>
          <cell r="DP186">
            <v>132.8845936884284</v>
          </cell>
          <cell r="DQ186">
            <v>131.88933072012662</v>
          </cell>
          <cell r="DR186">
            <v>130.36545920741557</v>
          </cell>
          <cell r="DS186">
            <v>132.23907172304391</v>
          </cell>
          <cell r="DT186">
            <v>131.71845725870133</v>
          </cell>
          <cell r="DU186">
            <v>135.35976072907448</v>
          </cell>
          <cell r="DV186">
            <v>137.90287745028735</v>
          </cell>
          <cell r="DW186">
            <v>136.77171512085198</v>
          </cell>
          <cell r="DX186">
            <v>137.61309204787017</v>
          </cell>
          <cell r="DY186">
            <v>141.83096854305268</v>
          </cell>
          <cell r="DZ186">
            <v>139.96734862750768</v>
          </cell>
          <cell r="EA186">
            <v>143.29488445526363</v>
          </cell>
          <cell r="EB186">
            <v>143.34384819567202</v>
          </cell>
          <cell r="EC186">
            <v>143.51572091710568</v>
          </cell>
          <cell r="ED186">
            <v>144.28814890354872</v>
          </cell>
          <cell r="EE186">
            <v>145.03759390980005</v>
          </cell>
          <cell r="EF186">
            <v>141.92589824384453</v>
          </cell>
          <cell r="EG186">
            <v>141.39728969943525</v>
          </cell>
          <cell r="EH186">
            <v>145.03359686976671</v>
          </cell>
          <cell r="EI186">
            <v>144.35110228407382</v>
          </cell>
          <cell r="EJ186">
            <v>146.67538106346129</v>
          </cell>
          <cell r="EK186">
            <v>148.63193215978146</v>
          </cell>
          <cell r="EL186">
            <v>149.81505600965022</v>
          </cell>
          <cell r="EM186">
            <v>151.58474548441171</v>
          </cell>
          <cell r="EN186">
            <v>151.05313915997743</v>
          </cell>
          <cell r="EO186">
            <v>152.42112611138819</v>
          </cell>
          <cell r="EP186">
            <v>159.06520590680836</v>
          </cell>
          <cell r="EQ186">
            <v>160.96579844266176</v>
          </cell>
          <cell r="ER186">
            <v>160.26731569683551</v>
          </cell>
          <cell r="ES186">
            <v>160.60406631964446</v>
          </cell>
          <cell r="ET186">
            <v>166.95736145263911</v>
          </cell>
          <cell r="EU186">
            <v>171.4530322301388</v>
          </cell>
          <cell r="EV186">
            <v>175.06635642027854</v>
          </cell>
          <cell r="EW186">
            <v>175.87875480705497</v>
          </cell>
          <cell r="EX186">
            <v>174.69263317716121</v>
          </cell>
          <cell r="EY186">
            <v>177.9841956446171</v>
          </cell>
          <cell r="EZ186">
            <v>179.37116853618622</v>
          </cell>
          <cell r="FA186">
            <v>180.00769716149568</v>
          </cell>
          <cell r="FB186">
            <v>179.84082074010371</v>
          </cell>
          <cell r="FC186">
            <v>183.55906723111866</v>
          </cell>
          <cell r="FD186">
            <v>186.31502633410693</v>
          </cell>
          <cell r="FE186">
            <v>183.94977789437772</v>
          </cell>
          <cell r="FF186">
            <v>186.11817211246492</v>
          </cell>
          <cell r="FG186">
            <v>183.73093995255232</v>
          </cell>
          <cell r="FH186">
            <v>181.80736443650724</v>
          </cell>
          <cell r="FI186">
            <v>184.78216148132086</v>
          </cell>
          <cell r="FJ186">
            <v>184.82512966167926</v>
          </cell>
          <cell r="FK186">
            <v>185.46565532702209</v>
          </cell>
          <cell r="FL186">
            <v>183.85185041356087</v>
          </cell>
          <cell r="FM186">
            <v>184.16062175613641</v>
          </cell>
          <cell r="FN186">
            <v>180.18556544297931</v>
          </cell>
          <cell r="FO186">
            <v>180.9639889894724</v>
          </cell>
          <cell r="FP186">
            <v>182.16410025948286</v>
          </cell>
          <cell r="FQ186">
            <v>181.41265673321485</v>
          </cell>
          <cell r="FR186">
            <v>187.5181353841424</v>
          </cell>
          <cell r="FS186">
            <v>189.25285075861217</v>
          </cell>
          <cell r="FT186">
            <v>190.15018624609709</v>
          </cell>
          <cell r="FU186">
            <v>189.69152590227125</v>
          </cell>
          <cell r="FV186">
            <v>189.96432388454676</v>
          </cell>
          <cell r="FW186">
            <v>191.61809919834135</v>
          </cell>
          <cell r="FX186">
            <v>194.00033505821227</v>
          </cell>
          <cell r="FY186">
            <v>196.53845547938346</v>
          </cell>
          <cell r="FZ186">
            <v>198.89471057903768</v>
          </cell>
          <cell r="GA186">
            <v>200.36961835134031</v>
          </cell>
          <cell r="GB186">
            <v>203.14456339448688</v>
          </cell>
          <cell r="GC186">
            <v>202.38812356817724</v>
          </cell>
          <cell r="GD186">
            <v>204.47257994556426</v>
          </cell>
          <cell r="GE186">
            <v>205.15607379126547</v>
          </cell>
          <cell r="GF186">
            <v>208.74641500121356</v>
          </cell>
          <cell r="GG186">
            <v>212.50762967258692</v>
          </cell>
          <cell r="GH186">
            <v>212.55959119302037</v>
          </cell>
          <cell r="GI186">
            <v>215.96506930142641</v>
          </cell>
          <cell r="GJ186">
            <v>220.11699463605882</v>
          </cell>
          <cell r="GK186">
            <v>222.04156941211224</v>
          </cell>
          <cell r="GL186">
            <v>222.48923789584637</v>
          </cell>
          <cell r="GM186">
            <v>220.588645359993</v>
          </cell>
          <cell r="GN186">
            <v>220.52469271945952</v>
          </cell>
          <cell r="GO186">
            <v>217.83368551701307</v>
          </cell>
          <cell r="GP186">
            <v>214.79193805164098</v>
          </cell>
          <cell r="GQ186">
            <v>218.54815642297268</v>
          </cell>
          <cell r="GR186">
            <v>221.00433752346041</v>
          </cell>
          <cell r="GS186">
            <v>221.00933382350206</v>
          </cell>
          <cell r="GT186">
            <v>219.84719443380831</v>
          </cell>
          <cell r="GU186">
            <v>220.15896355640888</v>
          </cell>
          <cell r="GV186">
            <v>218.27735696071386</v>
          </cell>
          <cell r="GW186">
            <v>216.82443290859462</v>
          </cell>
          <cell r="GX186">
            <v>220.53368605953455</v>
          </cell>
          <cell r="GY186">
            <v>218.06151679891349</v>
          </cell>
          <cell r="GZ186">
            <v>216.64656462711093</v>
          </cell>
          <cell r="HA186">
            <v>215.5893475382924</v>
          </cell>
          <cell r="HB186">
            <v>213.83064992362262</v>
          </cell>
          <cell r="HC186">
            <v>217.88964407747983</v>
          </cell>
          <cell r="HD186">
            <v>236.47388171249628</v>
          </cell>
          <cell r="HE186">
            <v>237.47713876086473</v>
          </cell>
          <cell r="HF186">
            <v>238.72121747124194</v>
          </cell>
          <cell r="HG186">
            <v>239.4536750573516</v>
          </cell>
          <cell r="HH186">
            <v>239.6525277990103</v>
          </cell>
          <cell r="HI186">
            <v>243.93835397475956</v>
          </cell>
          <cell r="HJ186">
            <v>245.97484587174654</v>
          </cell>
          <cell r="HK186">
            <v>247.29187056273221</v>
          </cell>
          <cell r="HL186">
            <v>246.8362079989314</v>
          </cell>
          <cell r="HM186">
            <v>244.60885744035244</v>
          </cell>
          <cell r="HN186">
            <v>244.57488260006906</v>
          </cell>
          <cell r="HO186">
            <v>246.4484951156974</v>
          </cell>
          <cell r="HP186">
            <v>243.30981942951681</v>
          </cell>
          <cell r="HQ186">
            <v>243.53265441137552</v>
          </cell>
          <cell r="HR186">
            <v>242.48043362259864</v>
          </cell>
          <cell r="HS186">
            <v>247.41577880376576</v>
          </cell>
          <cell r="HT186">
            <v>253.65216051578523</v>
          </cell>
          <cell r="HU186">
            <v>254.17477350014448</v>
          </cell>
          <cell r="HV186">
            <v>259.64172500574591</v>
          </cell>
          <cell r="HW186">
            <v>261.39043002033236</v>
          </cell>
          <cell r="HX186">
            <v>252.38210104519126</v>
          </cell>
          <cell r="HY186">
            <v>248.50197443282605</v>
          </cell>
          <cell r="HZ186">
            <v>248.92765919637679</v>
          </cell>
          <cell r="IA186">
            <v>251.10204897451402</v>
          </cell>
          <cell r="IB186">
            <v>254.96318964672088</v>
          </cell>
          <cell r="IC186">
            <v>257.92799409145118</v>
          </cell>
          <cell r="ID186">
            <v>257.87103627097611</v>
          </cell>
          <cell r="IE186">
            <v>259.58576644527915</v>
          </cell>
          <cell r="IF186">
            <v>245.21340974539518</v>
          </cell>
          <cell r="IG186">
            <v>234.28650155425072</v>
          </cell>
          <cell r="IH186">
            <v>231.76137151318787</v>
          </cell>
          <cell r="II186">
            <v>234.3374638146758</v>
          </cell>
          <cell r="IJ186">
            <v>231.49356983095407</v>
          </cell>
          <cell r="IK186">
            <v>231.79035005342959</v>
          </cell>
          <cell r="IL186">
            <v>231.53254097127916</v>
          </cell>
          <cell r="IM186">
            <v>235.94927020812034</v>
          </cell>
          <cell r="IN186">
            <v>237.95178726482391</v>
          </cell>
          <cell r="IO186">
            <v>238.26755342745778</v>
          </cell>
          <cell r="IP186">
            <v>234.14760441309213</v>
          </cell>
          <cell r="IQ186">
            <v>235.98824134844543</v>
          </cell>
          <cell r="IR186">
            <v>226.14852804636956</v>
          </cell>
          <cell r="IS186">
            <v>223.36458966314794</v>
          </cell>
          <cell r="IT186">
            <v>221.18420432496072</v>
          </cell>
          <cell r="IU186">
            <v>219.00881528681515</v>
          </cell>
          <cell r="IV186">
            <v>218.62110240358112</v>
          </cell>
          <cell r="IW186">
            <v>221.56592164814472</v>
          </cell>
          <cell r="IX186">
            <v>223.85422706723213</v>
          </cell>
          <cell r="IY186">
            <v>225.42506380033495</v>
          </cell>
          <cell r="IZ186">
            <v>223.50148828428985</v>
          </cell>
          <cell r="JA186">
            <v>231.28872152924538</v>
          </cell>
          <cell r="JB186">
            <v>229.70589367604256</v>
          </cell>
          <cell r="JC186">
            <v>237.67998854255677</v>
          </cell>
          <cell r="JD186">
            <v>237.98576210510731</v>
          </cell>
          <cell r="JE186">
            <v>243.67055229252577</v>
          </cell>
          <cell r="JF186">
            <v>247.2009379019737</v>
          </cell>
          <cell r="JG186">
            <v>244.52292107963564</v>
          </cell>
          <cell r="JH186">
            <v>246.30460167449712</v>
          </cell>
          <cell r="JI186">
            <v>243.66155895245078</v>
          </cell>
          <cell r="JJ186">
            <v>242.1686644999981</v>
          </cell>
          <cell r="JK186">
            <v>244.69479380106927</v>
          </cell>
          <cell r="JL186">
            <v>247.46674106419087</v>
          </cell>
          <cell r="JM186">
            <v>265.07470167106391</v>
          </cell>
          <cell r="JN186">
            <v>269.37151970690491</v>
          </cell>
          <cell r="JO186">
            <v>270.4647101560235</v>
          </cell>
          <cell r="JP186">
            <v>270.4247397556901</v>
          </cell>
          <cell r="JQ186">
            <v>269.39450268709658</v>
          </cell>
          <cell r="JR186">
            <v>266.65253322422507</v>
          </cell>
          <cell r="JS186">
            <v>272.17844107031823</v>
          </cell>
          <cell r="JT186">
            <v>279.31915308988096</v>
          </cell>
          <cell r="JU186">
            <v>279.54398659175632</v>
          </cell>
          <cell r="JV186">
            <v>284.06563812947275</v>
          </cell>
          <cell r="JW186">
            <v>290.69173124474287</v>
          </cell>
          <cell r="JX186">
            <v>296.37752069216964</v>
          </cell>
          <cell r="JY186">
            <v>293.73247945010661</v>
          </cell>
          <cell r="JZ186">
            <v>292.68025866132973</v>
          </cell>
          <cell r="KA186">
            <v>294.31304951494934</v>
          </cell>
          <cell r="KB186">
            <v>290.68573568469287</v>
          </cell>
          <cell r="KC186">
            <v>288.83210836923121</v>
          </cell>
          <cell r="KD186">
            <v>289.26079091280701</v>
          </cell>
          <cell r="KE186">
            <v>286.7826260921359</v>
          </cell>
          <cell r="KF186">
            <v>281.58947182881832</v>
          </cell>
          <cell r="KG186">
            <v>279.31715456986427</v>
          </cell>
          <cell r="KH186">
            <v>277.84224679756164</v>
          </cell>
          <cell r="KI186">
            <v>278.34687310177088</v>
          </cell>
          <cell r="KJ186">
            <v>279.25819822937245</v>
          </cell>
          <cell r="KK186">
            <v>280.96493432360887</v>
          </cell>
          <cell r="KL186">
            <v>281.82130015075205</v>
          </cell>
          <cell r="KM186">
            <v>279.68987855297325</v>
          </cell>
          <cell r="KN186">
            <v>275.21719075566529</v>
          </cell>
          <cell r="KO186">
            <v>273.73229038327935</v>
          </cell>
          <cell r="KP186">
            <v>267.96356235516072</v>
          </cell>
          <cell r="KQ186">
            <v>253.44031739401817</v>
          </cell>
          <cell r="KR186">
            <v>247.72255162632467</v>
          </cell>
          <cell r="KS186">
            <v>247.3798054434657</v>
          </cell>
          <cell r="KT186">
            <v>247.2768816626072</v>
          </cell>
          <cell r="KU186">
            <v>250.32362542802093</v>
          </cell>
          <cell r="KV186">
            <v>249.93091624474528</v>
          </cell>
          <cell r="KW186">
            <v>250.14176010650397</v>
          </cell>
          <cell r="KX186">
            <v>249.79601614362002</v>
          </cell>
          <cell r="KY186">
            <v>249.67410642260313</v>
          </cell>
          <cell r="KZ186">
            <v>250.00785926538708</v>
          </cell>
          <cell r="LA186">
            <v>250.19971718698739</v>
          </cell>
          <cell r="LB186">
            <v>246.66333601748943</v>
          </cell>
          <cell r="LC186">
            <v>246.37355061507228</v>
          </cell>
          <cell r="LD186">
            <v>247.42776992386578</v>
          </cell>
          <cell r="LE186">
            <v>252.08232304269075</v>
          </cell>
          <cell r="LF186">
            <v>267.5308827715516</v>
          </cell>
          <cell r="LG186">
            <v>276.13551070332522</v>
          </cell>
          <cell r="LH186">
            <v>276.40431164556742</v>
          </cell>
          <cell r="LI186">
            <v>276.76404524856804</v>
          </cell>
          <cell r="LJ186">
            <v>279.23721376919747</v>
          </cell>
          <cell r="LK186">
            <v>276.1305144032836</v>
          </cell>
          <cell r="LL186">
            <v>278.31089974147079</v>
          </cell>
          <cell r="LM186">
            <v>280.51726583987477</v>
          </cell>
          <cell r="LN186">
            <v>284.69717045474056</v>
          </cell>
          <cell r="LO186">
            <v>302.18122282057999</v>
          </cell>
          <cell r="LP186">
            <v>308.8862574765086</v>
          </cell>
          <cell r="LQ186">
            <v>315.14162512868643</v>
          </cell>
          <cell r="LR186">
            <v>308.29669407159088</v>
          </cell>
          <cell r="LS186">
            <v>311.4553549579382</v>
          </cell>
          <cell r="LT186">
            <v>302.40305854243041</v>
          </cell>
          <cell r="LU186">
            <v>304.34462073862551</v>
          </cell>
          <cell r="LV186">
            <v>299.80398326075078</v>
          </cell>
          <cell r="LW186">
            <v>298.17818722718954</v>
          </cell>
          <cell r="LX186">
            <v>312.69044032824041</v>
          </cell>
          <cell r="LY186">
            <v>318.63503811782596</v>
          </cell>
          <cell r="LZ186">
            <v>322.88289241325856</v>
          </cell>
          <cell r="MA186">
            <v>321.42896910113092</v>
          </cell>
          <cell r="MB186">
            <v>330.8909621200562</v>
          </cell>
          <cell r="MC186">
            <v>338.27249580162766</v>
          </cell>
          <cell r="MD186">
            <v>333.17227271908519</v>
          </cell>
          <cell r="ME186">
            <v>330.94991846054791</v>
          </cell>
          <cell r="MF186">
            <v>328.44177583962681</v>
          </cell>
          <cell r="MG186">
            <v>329.66986638987061</v>
          </cell>
          <cell r="MH186">
            <v>321.33803644037249</v>
          </cell>
          <cell r="MI186">
            <v>328.88544728332761</v>
          </cell>
          <cell r="MJ186">
            <v>322.56912477064134</v>
          </cell>
          <cell r="MK186">
            <v>330.99988146096467</v>
          </cell>
          <cell r="ML186">
            <v>329.75180571055409</v>
          </cell>
          <cell r="MM186">
            <v>330.38833433586359</v>
          </cell>
          <cell r="MN186">
            <v>332.17401197075844</v>
          </cell>
          <cell r="MO186">
            <v>333.64692122304439</v>
          </cell>
          <cell r="MP186">
            <v>338.76712950575347</v>
          </cell>
          <cell r="MQ186">
            <v>341.84984663146736</v>
          </cell>
          <cell r="MR186">
            <v>342.9210533604026</v>
          </cell>
          <cell r="MS186">
            <v>346.07671646672492</v>
          </cell>
          <cell r="MT186">
            <v>345.16139429908986</v>
          </cell>
          <cell r="MU186">
            <v>344.78167549592257</v>
          </cell>
          <cell r="MV186">
            <v>354.39955307614804</v>
          </cell>
          <cell r="MW186">
            <v>355.94740682905916</v>
          </cell>
          <cell r="MX186">
            <v>355.1080284220576</v>
          </cell>
          <cell r="MY186">
            <v>341.34022402721644</v>
          </cell>
          <cell r="MZ186">
            <v>329.3810802474618</v>
          </cell>
          <cell r="NA186">
            <v>336.58174786752465</v>
          </cell>
          <cell r="NB186">
            <v>338.33744770216941</v>
          </cell>
          <cell r="NC186">
            <v>341.12638238543275</v>
          </cell>
          <cell r="ND186">
            <v>351.23489662975072</v>
          </cell>
          <cell r="NE186">
            <v>357.97690390598774</v>
          </cell>
          <cell r="NF186">
            <v>360.64592738825081</v>
          </cell>
          <cell r="NG186">
            <v>355.44278052484992</v>
          </cell>
          <cell r="NH186">
            <v>358.91221127378941</v>
          </cell>
          <cell r="NI186">
            <v>352.51594796043634</v>
          </cell>
          <cell r="NJ186">
            <v>353.94389051234725</v>
          </cell>
          <cell r="NK186">
            <v>348.5748664875627</v>
          </cell>
          <cell r="NL186">
            <v>354.40055233615635</v>
          </cell>
          <cell r="NM186">
            <v>356.54896135407682</v>
          </cell>
          <cell r="NN186">
            <v>364.04341141659017</v>
          </cell>
          <cell r="NO186">
            <v>364.67694226187467</v>
          </cell>
          <cell r="NP186">
            <v>373.27457537358998</v>
          </cell>
          <cell r="NQ186">
            <v>383.59793051970007</v>
          </cell>
          <cell r="NR186">
            <v>382.9474122542739</v>
          </cell>
          <cell r="NS186">
            <v>377.73027575075628</v>
          </cell>
          <cell r="NT186">
            <v>400.18164961802961</v>
          </cell>
          <cell r="NU186">
            <v>407.82099238175152</v>
          </cell>
          <cell r="NV186">
            <v>409.43379803520446</v>
          </cell>
          <cell r="NW186">
            <v>413.02214072513578</v>
          </cell>
          <cell r="NX186">
            <v>418.44712331038716</v>
          </cell>
          <cell r="NY186">
            <v>410.91170358753203</v>
          </cell>
          <cell r="NZ186">
            <v>400.38849643975499</v>
          </cell>
          <cell r="OA186">
            <v>403.8929012889862</v>
          </cell>
          <cell r="OB186">
            <v>398.23808890181783</v>
          </cell>
          <cell r="OC186">
            <v>396.52635650753973</v>
          </cell>
          <cell r="OD186">
            <v>394.76765889286997</v>
          </cell>
          <cell r="OE186">
            <v>395.45814755862949</v>
          </cell>
          <cell r="OF186">
            <v>392.71617809575798</v>
          </cell>
          <cell r="OG186">
            <v>388.97594788455962</v>
          </cell>
          <cell r="OH186">
            <v>383.90470334225893</v>
          </cell>
          <cell r="OI186">
            <v>384.04759752345086</v>
          </cell>
          <cell r="OJ186">
            <v>383.44404447841646</v>
          </cell>
          <cell r="OK186">
            <v>392.84508263683324</v>
          </cell>
          <cell r="OL186">
            <v>400.88512866389755</v>
          </cell>
          <cell r="OM186">
            <v>403.19142076313494</v>
          </cell>
          <cell r="ON186">
            <v>402.76573599958419</v>
          </cell>
          <cell r="OO186">
            <v>400.48242688053847</v>
          </cell>
          <cell r="OP186">
            <v>396.98301833134889</v>
          </cell>
          <cell r="OQ186">
            <v>371.85262838172912</v>
          </cell>
          <cell r="OR186">
            <v>352.04829427653556</v>
          </cell>
          <cell r="OS186">
            <v>349.25836033326385</v>
          </cell>
          <cell r="OT186">
            <v>332.95643255728481</v>
          </cell>
          <cell r="OU186">
            <v>309.56475502216813</v>
          </cell>
          <cell r="OV186">
            <v>303.03459086769823</v>
          </cell>
          <cell r="OW186">
            <v>302.60990536415579</v>
          </cell>
          <cell r="OX186">
            <v>302.25616732120517</v>
          </cell>
          <cell r="OY186">
            <v>301.16897243213651</v>
          </cell>
          <cell r="OZ186">
            <v>303.92093449509144</v>
          </cell>
          <cell r="PA186">
            <v>305.34088296693562</v>
          </cell>
          <cell r="PB186">
            <v>293.10594342488048</v>
          </cell>
          <cell r="PC186">
            <v>285.49657846140866</v>
          </cell>
          <cell r="PD186">
            <v>281.90923503148554</v>
          </cell>
          <cell r="PE186">
            <v>276.73506670832631</v>
          </cell>
          <cell r="PF186">
            <v>274.01807874566316</v>
          </cell>
          <cell r="PG186">
            <v>272.82196451568603</v>
          </cell>
          <cell r="PH186">
            <v>272.51918873316049</v>
          </cell>
          <cell r="PI186">
            <v>269.64631620919704</v>
          </cell>
          <cell r="PJ186">
            <v>272.21741221064326</v>
          </cell>
          <cell r="PK186">
            <v>276.82200232905149</v>
          </cell>
          <cell r="PL186">
            <v>277.68936001628634</v>
          </cell>
          <cell r="PM186">
            <v>277.35061087346077</v>
          </cell>
          <cell r="PN186">
            <v>278.17599964034559</v>
          </cell>
          <cell r="PO186">
            <v>283.08536406129599</v>
          </cell>
          <cell r="PP186">
            <v>286.56178963029384</v>
          </cell>
          <cell r="PQ186">
            <v>286.19805898725991</v>
          </cell>
          <cell r="PR186">
            <v>285.0888803780079</v>
          </cell>
          <cell r="PS186">
            <v>281.32366866660118</v>
          </cell>
          <cell r="PT186">
            <v>281.89424613136055</v>
          </cell>
          <cell r="PU186">
            <v>279.24920488929752</v>
          </cell>
          <cell r="PV186">
            <v>275.03632469415663</v>
          </cell>
          <cell r="PW186">
            <v>277.4325501941442</v>
          </cell>
          <cell r="PX186">
            <v>280.31941235822438</v>
          </cell>
          <cell r="PY186">
            <v>277.89520757800341</v>
          </cell>
          <cell r="PZ186">
            <v>276.62814588743453</v>
          </cell>
          <cell r="QA186">
            <v>275.97562910199167</v>
          </cell>
          <cell r="QB186">
            <v>275.17821961534025</v>
          </cell>
          <cell r="QC186">
            <v>273.11574695813653</v>
          </cell>
          <cell r="QD186">
            <v>271.06226764100785</v>
          </cell>
          <cell r="QE186">
            <v>272.68806367456909</v>
          </cell>
          <cell r="QF186">
            <v>269.23262256574634</v>
          </cell>
          <cell r="QG186">
            <v>267.91859565478563</v>
          </cell>
          <cell r="QH186">
            <v>266.68950584453347</v>
          </cell>
          <cell r="QI186">
            <v>268.02651573568585</v>
          </cell>
          <cell r="QJ186">
            <v>272.36830047190188</v>
          </cell>
          <cell r="QK186">
            <v>272.02555428904293</v>
          </cell>
          <cell r="QL186">
            <v>273.64035846251249</v>
          </cell>
          <cell r="QM186">
            <v>272.48321537286046</v>
          </cell>
          <cell r="QN186">
            <v>273.91015866476295</v>
          </cell>
          <cell r="QO186">
            <v>273.05579135763645</v>
          </cell>
          <cell r="QP186">
            <v>273.06578395771976</v>
          </cell>
          <cell r="QQ186">
            <v>274.89742755299807</v>
          </cell>
          <cell r="QR186">
            <v>275.81374898064132</v>
          </cell>
          <cell r="QS186">
            <v>278.6206703440547</v>
          </cell>
          <cell r="QT186">
            <v>279.10631070810553</v>
          </cell>
          <cell r="QU186">
            <v>280.54324660009144</v>
          </cell>
          <cell r="QV186">
            <v>282.4428398759365</v>
          </cell>
          <cell r="QW186">
            <v>282.50879103648663</v>
          </cell>
          <cell r="QX186">
            <v>284.0936174097061</v>
          </cell>
          <cell r="QY186">
            <v>282.7945793988705</v>
          </cell>
          <cell r="QZ186">
            <v>285.70242602312561</v>
          </cell>
          <cell r="RA186">
            <v>283.27322494286301</v>
          </cell>
          <cell r="RB186">
            <v>291.10142784816026</v>
          </cell>
          <cell r="RC186">
            <v>284.13158929002282</v>
          </cell>
          <cell r="RD186">
            <v>281.07285440450909</v>
          </cell>
          <cell r="RE186">
            <v>282.18103375375267</v>
          </cell>
          <cell r="RF186">
            <v>281.98118175208566</v>
          </cell>
          <cell r="RG186">
            <v>279.52400139158965</v>
          </cell>
          <cell r="RH186">
            <v>279.29916788971423</v>
          </cell>
          <cell r="RI186">
            <v>281.08684404462576</v>
          </cell>
          <cell r="RJ186">
            <v>282.9604565602541</v>
          </cell>
          <cell r="RK186">
            <v>281.75534899020192</v>
          </cell>
          <cell r="RL186">
            <v>282.35490499520301</v>
          </cell>
          <cell r="RM186">
            <v>283.34617092347145</v>
          </cell>
          <cell r="RN186">
            <v>281.80830977064369</v>
          </cell>
          <cell r="RO186">
            <v>285.41463914072511</v>
          </cell>
          <cell r="RP186">
            <v>286.25301828771825</v>
          </cell>
          <cell r="RQ186">
            <v>284.8100868356824</v>
          </cell>
          <cell r="RR186">
            <v>287.40516507732866</v>
          </cell>
          <cell r="RS186">
            <v>279.19124780881407</v>
          </cell>
          <cell r="RT186">
            <v>278.31089974147079</v>
          </cell>
          <cell r="RU186">
            <v>272.09250470960137</v>
          </cell>
          <cell r="RV186">
            <v>268.23136403739454</v>
          </cell>
          <cell r="RW186">
            <v>267.18913584870103</v>
          </cell>
          <cell r="RX186">
            <v>267.25808478927615</v>
          </cell>
          <cell r="RY186">
            <v>268.17840325695278</v>
          </cell>
          <cell r="RZ186">
            <v>267.6168191322684</v>
          </cell>
          <cell r="SA186">
            <v>263.63576725906137</v>
          </cell>
          <cell r="SB186">
            <v>260.54905309331417</v>
          </cell>
          <cell r="SC186">
            <v>263.0282171739936</v>
          </cell>
          <cell r="SD186">
            <v>265.34250335329767</v>
          </cell>
          <cell r="SE186">
            <v>266.48265902280809</v>
          </cell>
          <cell r="SF186">
            <v>269.27359222608806</v>
          </cell>
          <cell r="SG186">
            <v>269.7322525699139</v>
          </cell>
          <cell r="SH186">
            <v>269.02977278405427</v>
          </cell>
          <cell r="SI186">
            <v>266.8783659861088</v>
          </cell>
          <cell r="SJ186">
            <v>266.85038670587539</v>
          </cell>
          <cell r="SK186">
            <v>274.7185600115061</v>
          </cell>
          <cell r="SL186">
            <v>267.97055717521903</v>
          </cell>
          <cell r="SM186">
            <v>268.24135663747785</v>
          </cell>
          <cell r="SN186">
            <v>268.58210430032017</v>
          </cell>
          <cell r="SO186">
            <v>268.11445061641928</v>
          </cell>
          <cell r="SP186">
            <v>266.92932824653388</v>
          </cell>
          <cell r="SQ186">
            <v>272.09350396960974</v>
          </cell>
          <cell r="SR186">
            <v>264.47614492607119</v>
          </cell>
          <cell r="SS186">
            <v>265.47440567439793</v>
          </cell>
        </row>
        <row r="187">
          <cell r="B187" t="str">
            <v>GYCGR 2 1/2 PERP nc-23</v>
          </cell>
          <cell r="C187" t="str">
            <v>XS1811181566</v>
          </cell>
          <cell r="D187">
            <v>318.48898339462278</v>
          </cell>
          <cell r="E187">
            <v>317.7639923014641</v>
          </cell>
          <cell r="F187">
            <v>318.9307129404545</v>
          </cell>
          <cell r="G187">
            <v>325.80129110062126</v>
          </cell>
          <cell r="H187">
            <v>325.05054895770547</v>
          </cell>
          <cell r="I187">
            <v>327.5305731343031</v>
          </cell>
          <cell r="J187">
            <v>331.11690202546117</v>
          </cell>
          <cell r="K187">
            <v>330.78015752863882</v>
          </cell>
          <cell r="L187">
            <v>325.94787399923803</v>
          </cell>
          <cell r="M187">
            <v>324.14926221621039</v>
          </cell>
          <cell r="N187">
            <v>324.58504921209811</v>
          </cell>
          <cell r="O187">
            <v>323.10535427606106</v>
          </cell>
          <cell r="P187">
            <v>324.28990256488322</v>
          </cell>
          <cell r="Q187">
            <v>317.52331902873516</v>
          </cell>
          <cell r="R187">
            <v>316.96868103396895</v>
          </cell>
          <cell r="S187">
            <v>311.47281276082992</v>
          </cell>
          <cell r="T187">
            <v>305.82144776415828</v>
          </cell>
          <cell r="U187">
            <v>319.13672133851048</v>
          </cell>
          <cell r="V187">
            <v>313.02678957116603</v>
          </cell>
          <cell r="W187">
            <v>314.50153238224982</v>
          </cell>
          <cell r="X187">
            <v>301.85380525159837</v>
          </cell>
          <cell r="Y187">
            <v>295.21399611425397</v>
          </cell>
          <cell r="Z187">
            <v>285.16415373408796</v>
          </cell>
          <cell r="AA187">
            <v>299.05189295303819</v>
          </cell>
          <cell r="AB187">
            <v>319.44078181064128</v>
          </cell>
          <cell r="AC187">
            <v>335.19646256196501</v>
          </cell>
          <cell r="AD187">
            <v>346.4120351561308</v>
          </cell>
          <cell r="AE187">
            <v>350.69463281571865</v>
          </cell>
          <cell r="AF187">
            <v>351.02147306263447</v>
          </cell>
          <cell r="AG187">
            <v>351.57313978242871</v>
          </cell>
          <cell r="AH187">
            <v>348.40576066231728</v>
          </cell>
          <cell r="AI187">
            <v>372.46021241033077</v>
          </cell>
          <cell r="AJ187">
            <v>392.66290136969087</v>
          </cell>
          <cell r="AK187">
            <v>394.55461310184006</v>
          </cell>
          <cell r="AL187">
            <v>398.76391931211953</v>
          </cell>
          <cell r="AM187">
            <v>409.32779226243497</v>
          </cell>
          <cell r="AN187">
            <v>420.98113270246984</v>
          </cell>
          <cell r="AO187">
            <v>425.84808110654353</v>
          </cell>
          <cell r="AP187">
            <v>431.61829710209372</v>
          </cell>
          <cell r="AQ187">
            <v>430.15345854091646</v>
          </cell>
          <cell r="AR187">
            <v>428.86293477809431</v>
          </cell>
          <cell r="AS187">
            <v>428.30136380839349</v>
          </cell>
          <cell r="AT187">
            <v>427.29509201788903</v>
          </cell>
          <cell r="AU187">
            <v>428.597500880599</v>
          </cell>
          <cell r="AV187">
            <v>430.26141486489774</v>
          </cell>
          <cell r="AW187">
            <v>431.52816842794419</v>
          </cell>
          <cell r="AX187">
            <v>436.01974576056006</v>
          </cell>
          <cell r="AY187">
            <v>443.26569499218465</v>
          </cell>
          <cell r="AZ187">
            <v>432.19373402166366</v>
          </cell>
          <cell r="BA187">
            <v>428.19043620944024</v>
          </cell>
          <cell r="BB187">
            <v>426.37993932652472</v>
          </cell>
          <cell r="BC187">
            <v>426.00456825506689</v>
          </cell>
          <cell r="BD187">
            <v>443.7222809128761</v>
          </cell>
          <cell r="BE187">
            <v>445.2604109233618</v>
          </cell>
          <cell r="BF187">
            <v>453.33336502218248</v>
          </cell>
          <cell r="BG187">
            <v>455.93818274760247</v>
          </cell>
          <cell r="BH187">
            <v>456.90483753848076</v>
          </cell>
          <cell r="BI187">
            <v>458.36076227474211</v>
          </cell>
          <cell r="BJ187">
            <v>463.69717212438582</v>
          </cell>
          <cell r="BK187">
            <v>455.1834789047241</v>
          </cell>
          <cell r="BL187">
            <v>455.54498402631282</v>
          </cell>
          <cell r="BM187">
            <v>493.60998769211767</v>
          </cell>
          <cell r="BN187">
            <v>509.72717356503006</v>
          </cell>
          <cell r="BO187">
            <v>531.49473400962358</v>
          </cell>
          <cell r="BP187">
            <v>534.77502157866957</v>
          </cell>
          <cell r="BQ187">
            <v>536.82619173431397</v>
          </cell>
          <cell r="BR187">
            <v>526.60995795571807</v>
          </cell>
          <cell r="BS187">
            <v>525.78295308852194</v>
          </cell>
          <cell r="BT187">
            <v>526.02263593626014</v>
          </cell>
          <cell r="BU187">
            <v>523.42277033579342</v>
          </cell>
          <cell r="BV187">
            <v>521.5488862534761</v>
          </cell>
          <cell r="BW187">
            <v>518.6588261307478</v>
          </cell>
          <cell r="BX187">
            <v>515.98269780600071</v>
          </cell>
          <cell r="BY187">
            <v>543.85226661801335</v>
          </cell>
          <cell r="BZ187">
            <v>535.02262782633306</v>
          </cell>
          <cell r="CA187">
            <v>510.3392562092543</v>
          </cell>
          <cell r="CB187">
            <v>519.5234671475888</v>
          </cell>
          <cell r="CC187">
            <v>507.22337918865674</v>
          </cell>
          <cell r="CD187">
            <v>428.32711485815048</v>
          </cell>
          <cell r="CE187">
            <v>390.87617468655105</v>
          </cell>
          <cell r="CF187">
            <v>316.22883356595037</v>
          </cell>
          <cell r="CG187">
            <v>307.29916185021398</v>
          </cell>
          <cell r="CH187">
            <v>270.57915532171728</v>
          </cell>
          <cell r="CI187">
            <v>260.6006235408783</v>
          </cell>
          <cell r="CJ187">
            <v>268.5071862412691</v>
          </cell>
          <cell r="CK187">
            <v>206.23718622887134</v>
          </cell>
          <cell r="CL187">
            <v>190.05067060661315</v>
          </cell>
          <cell r="CM187">
            <v>185.77104422199727</v>
          </cell>
          <cell r="CN187">
            <v>186.13750146853926</v>
          </cell>
          <cell r="CO187">
            <v>191.4105241187811</v>
          </cell>
          <cell r="CP187">
            <v>189.36232523810864</v>
          </cell>
          <cell r="CQ187">
            <v>166.55481855332852</v>
          </cell>
          <cell r="CR187">
            <v>154.08734877097606</v>
          </cell>
          <cell r="CS187">
            <v>148.01109145331384</v>
          </cell>
          <cell r="CT187">
            <v>143.83744054269792</v>
          </cell>
          <cell r="CU187">
            <v>137.84239807426931</v>
          </cell>
          <cell r="CV187">
            <v>140.87111769568921</v>
          </cell>
          <cell r="CW187">
            <v>141.93087243568897</v>
          </cell>
          <cell r="CX187">
            <v>145.20917915475368</v>
          </cell>
          <cell r="CY187">
            <v>149.05698024344443</v>
          </cell>
          <cell r="CZ187">
            <v>151.45479914581776</v>
          </cell>
          <cell r="DA187">
            <v>153.03749828088283</v>
          </cell>
          <cell r="DB187">
            <v>152.76711225843431</v>
          </cell>
          <cell r="DC187">
            <v>155.69084683084489</v>
          </cell>
          <cell r="DD187">
            <v>156.27123587536812</v>
          </cell>
          <cell r="DE187">
            <v>155.160969460845</v>
          </cell>
          <cell r="DF187">
            <v>154.31514651882648</v>
          </cell>
          <cell r="DG187">
            <v>156.24449440062045</v>
          </cell>
          <cell r="DH187">
            <v>159.59114044404029</v>
          </cell>
          <cell r="DI187">
            <v>166.39337927985193</v>
          </cell>
          <cell r="DJ187">
            <v>166.59146427798271</v>
          </cell>
          <cell r="DK187">
            <v>165.26330436551569</v>
          </cell>
          <cell r="DL187">
            <v>163.15468956041337</v>
          </cell>
          <cell r="DM187">
            <v>163.08436938607693</v>
          </cell>
          <cell r="DN187">
            <v>165.88529125964641</v>
          </cell>
          <cell r="DO187">
            <v>158.13917740774156</v>
          </cell>
          <cell r="DP187">
            <v>155.96123285329341</v>
          </cell>
          <cell r="DQ187">
            <v>154.13885087049007</v>
          </cell>
          <cell r="DR187">
            <v>153.97939244699478</v>
          </cell>
          <cell r="DS187">
            <v>152.73442823374273</v>
          </cell>
          <cell r="DT187">
            <v>155.21148113536833</v>
          </cell>
          <cell r="DU187">
            <v>160.35079641187193</v>
          </cell>
          <cell r="DV187">
            <v>163.6122659060955</v>
          </cell>
          <cell r="DW187">
            <v>164.00942632734777</v>
          </cell>
          <cell r="DX187">
            <v>164.64428874635695</v>
          </cell>
          <cell r="DY187">
            <v>167.64329561805727</v>
          </cell>
          <cell r="DZ187">
            <v>168.08205388891696</v>
          </cell>
          <cell r="EA187">
            <v>170.6215035649538</v>
          </cell>
          <cell r="EB187">
            <v>167.13124589788916</v>
          </cell>
          <cell r="EC187">
            <v>169.10714375424385</v>
          </cell>
          <cell r="ED187">
            <v>164.80374716985224</v>
          </cell>
          <cell r="EE187">
            <v>165.22269694089889</v>
          </cell>
          <cell r="EF187">
            <v>164.35706549906732</v>
          </cell>
          <cell r="EG187">
            <v>162.71890256452559</v>
          </cell>
          <cell r="EH187">
            <v>165.56736483764649</v>
          </cell>
          <cell r="EI187">
            <v>165.33461496484279</v>
          </cell>
          <cell r="EJ187">
            <v>168.79119818222523</v>
          </cell>
          <cell r="EK187">
            <v>169.16260755372048</v>
          </cell>
          <cell r="EL187">
            <v>169.77865189790725</v>
          </cell>
          <cell r="EM187">
            <v>170.80077048826217</v>
          </cell>
          <cell r="EN187">
            <v>170.16689849424364</v>
          </cell>
          <cell r="EO187">
            <v>172.20816439998148</v>
          </cell>
          <cell r="EP187">
            <v>179.10350318491459</v>
          </cell>
          <cell r="EQ187">
            <v>180.61786299562453</v>
          </cell>
          <cell r="ER187">
            <v>181.15962546551228</v>
          </cell>
          <cell r="ES187">
            <v>184.93809680485725</v>
          </cell>
          <cell r="ET187">
            <v>190.76080532491207</v>
          </cell>
          <cell r="EU187">
            <v>194.35901931595802</v>
          </cell>
          <cell r="EV187">
            <v>202.65679988765717</v>
          </cell>
          <cell r="EW187">
            <v>203.3382122812271</v>
          </cell>
          <cell r="EX187">
            <v>200.82649450492858</v>
          </cell>
          <cell r="EY187">
            <v>204.35240747165679</v>
          </cell>
          <cell r="EZ187">
            <v>205.81229390788079</v>
          </cell>
          <cell r="FA187">
            <v>206.22629155397416</v>
          </cell>
          <cell r="FB187">
            <v>206.2104447541237</v>
          </cell>
          <cell r="FC187">
            <v>209.33028347468377</v>
          </cell>
          <cell r="FD187">
            <v>212.35900309610366</v>
          </cell>
          <cell r="FE187">
            <v>210.13747984206677</v>
          </cell>
          <cell r="FF187">
            <v>212.35008927118778</v>
          </cell>
          <cell r="FG187">
            <v>209.67594179642199</v>
          </cell>
          <cell r="FH187">
            <v>208.90043902873992</v>
          </cell>
          <cell r="FI187">
            <v>209.3273121997118</v>
          </cell>
          <cell r="FJ187">
            <v>209.22232715070248</v>
          </cell>
          <cell r="FK187">
            <v>208.30222233438491</v>
          </cell>
          <cell r="FL187">
            <v>206.05890973055361</v>
          </cell>
          <cell r="FM187">
            <v>205.90044173204899</v>
          </cell>
          <cell r="FN187">
            <v>204.18106394827365</v>
          </cell>
          <cell r="FO187">
            <v>201.78819717085361</v>
          </cell>
          <cell r="FP187">
            <v>206.23223410391807</v>
          </cell>
          <cell r="FQ187">
            <v>203.84630030143262</v>
          </cell>
          <cell r="FR187">
            <v>210.94269535946847</v>
          </cell>
          <cell r="FS187">
            <v>213.68122045862677</v>
          </cell>
          <cell r="FT187">
            <v>213.91099905645848</v>
          </cell>
          <cell r="FU187">
            <v>213.66339280879498</v>
          </cell>
          <cell r="FV187">
            <v>213.12262076389788</v>
          </cell>
          <cell r="FW187">
            <v>211.88359910058975</v>
          </cell>
          <cell r="FX187">
            <v>213.71093320834635</v>
          </cell>
          <cell r="FY187">
            <v>217.2665589247942</v>
          </cell>
          <cell r="FZ187">
            <v>219.33159503030777</v>
          </cell>
          <cell r="GA187">
            <v>221.57787890911104</v>
          </cell>
          <cell r="GB187">
            <v>223.81722981297969</v>
          </cell>
          <cell r="GC187">
            <v>227.07176633226871</v>
          </cell>
          <cell r="GD187">
            <v>231.25334064280986</v>
          </cell>
          <cell r="GE187">
            <v>230.61451652383803</v>
          </cell>
          <cell r="GF187">
            <v>236.03709334766864</v>
          </cell>
          <cell r="GG187">
            <v>242.86706408321857</v>
          </cell>
          <cell r="GH187">
            <v>242.60063976073266</v>
          </cell>
          <cell r="GI187">
            <v>247.58445831370355</v>
          </cell>
          <cell r="GJ187">
            <v>250.70528745925427</v>
          </cell>
          <cell r="GK187">
            <v>253.33090410947798</v>
          </cell>
          <cell r="GL187">
            <v>252.37019186854363</v>
          </cell>
          <cell r="GM187">
            <v>254.40551522433759</v>
          </cell>
          <cell r="GN187">
            <v>255.29986899089809</v>
          </cell>
          <cell r="GO187">
            <v>251.53526360142232</v>
          </cell>
          <cell r="GP187">
            <v>248.96709160065652</v>
          </cell>
          <cell r="GQ187">
            <v>256.49729280459877</v>
          </cell>
          <cell r="GR187">
            <v>258.95453720641137</v>
          </cell>
          <cell r="GS187">
            <v>257.86011759173869</v>
          </cell>
          <cell r="GT187">
            <v>258.0671164147854</v>
          </cell>
          <cell r="GU187">
            <v>255.55936033844944</v>
          </cell>
          <cell r="GV187">
            <v>255.14338184237482</v>
          </cell>
          <cell r="GW187">
            <v>252.14041327071189</v>
          </cell>
          <cell r="GX187">
            <v>255.64156561267376</v>
          </cell>
          <cell r="GY187">
            <v>254.1182919770479</v>
          </cell>
          <cell r="GZ187">
            <v>252.0483037465811</v>
          </cell>
          <cell r="HA187">
            <v>249.92087086665629</v>
          </cell>
          <cell r="HB187">
            <v>245.71948805630208</v>
          </cell>
          <cell r="HC187">
            <v>252.28897701931001</v>
          </cell>
          <cell r="HD187">
            <v>273.7564386917353</v>
          </cell>
          <cell r="HE187">
            <v>274.64286905837059</v>
          </cell>
          <cell r="HF187">
            <v>276.13742036926749</v>
          </cell>
          <cell r="HG187">
            <v>276.66036476433277</v>
          </cell>
          <cell r="HH187">
            <v>275.9749906708002</v>
          </cell>
          <cell r="HI187">
            <v>282.0631330883503</v>
          </cell>
          <cell r="HJ187">
            <v>283.03969212913512</v>
          </cell>
          <cell r="HK187">
            <v>282.69700508236883</v>
          </cell>
          <cell r="HL187">
            <v>282.99116130459305</v>
          </cell>
          <cell r="HM187">
            <v>283.02879745423792</v>
          </cell>
          <cell r="HN187">
            <v>282.46425520956518</v>
          </cell>
          <cell r="HO187">
            <v>282.03044906365869</v>
          </cell>
          <cell r="HP187">
            <v>276.60886266481879</v>
          </cell>
          <cell r="HQ187">
            <v>278.38271382308005</v>
          </cell>
          <cell r="HR187">
            <v>280.15854583132267</v>
          </cell>
          <cell r="HS187">
            <v>290.41637745952607</v>
          </cell>
          <cell r="HT187">
            <v>299.03109402823452</v>
          </cell>
          <cell r="HU187">
            <v>302.21531037318704</v>
          </cell>
          <cell r="HV187">
            <v>306.71283025574684</v>
          </cell>
          <cell r="HW187">
            <v>307.81616369533538</v>
          </cell>
          <cell r="HX187">
            <v>297.35628536903857</v>
          </cell>
          <cell r="HY187">
            <v>291.09580900311471</v>
          </cell>
          <cell r="HZ187">
            <v>290.37874130988121</v>
          </cell>
          <cell r="IA187">
            <v>290.93635057961944</v>
          </cell>
          <cell r="IB187">
            <v>294.16711689913274</v>
          </cell>
          <cell r="IC187">
            <v>296.4688645774126</v>
          </cell>
          <cell r="ID187">
            <v>297.93370313858986</v>
          </cell>
          <cell r="IE187">
            <v>298.16645301139351</v>
          </cell>
          <cell r="IF187">
            <v>278.68380302023888</v>
          </cell>
          <cell r="IG187">
            <v>274.06049916386604</v>
          </cell>
          <cell r="IH187">
            <v>267.30282945263383</v>
          </cell>
          <cell r="II187">
            <v>265.8043164417744</v>
          </cell>
          <cell r="IJ187">
            <v>259.77262824869155</v>
          </cell>
          <cell r="IK187">
            <v>260.36985451805589</v>
          </cell>
          <cell r="IL187">
            <v>264.65641387760638</v>
          </cell>
          <cell r="IM187">
            <v>270.3216448241472</v>
          </cell>
          <cell r="IN187">
            <v>277.39724095737932</v>
          </cell>
          <cell r="IO187">
            <v>279.9317385084629</v>
          </cell>
          <cell r="IP187">
            <v>274.15260868799686</v>
          </cell>
          <cell r="IQ187">
            <v>275.18166025328634</v>
          </cell>
          <cell r="IR187">
            <v>268.34079484283922</v>
          </cell>
          <cell r="IS187">
            <v>263.33518694007392</v>
          </cell>
          <cell r="IT187">
            <v>261.93175472831729</v>
          </cell>
          <cell r="IU187">
            <v>259.10012968003753</v>
          </cell>
          <cell r="IV187">
            <v>257.88784949147697</v>
          </cell>
          <cell r="IW187">
            <v>264.1116801327467</v>
          </cell>
          <cell r="IX187">
            <v>265.21402314734462</v>
          </cell>
          <cell r="IY187">
            <v>263.07371474254131</v>
          </cell>
          <cell r="IZ187">
            <v>255.84262188577648</v>
          </cell>
          <cell r="JA187">
            <v>257.58576986932758</v>
          </cell>
          <cell r="JB187">
            <v>256.21304083228114</v>
          </cell>
          <cell r="JC187">
            <v>264.38800870513916</v>
          </cell>
          <cell r="JD187">
            <v>265.14469339799882</v>
          </cell>
          <cell r="JE187">
            <v>269.6719260302782</v>
          </cell>
          <cell r="JF187">
            <v>275.73233654809002</v>
          </cell>
          <cell r="JG187">
            <v>274.54679783427719</v>
          </cell>
          <cell r="JH187">
            <v>271.78747381031513</v>
          </cell>
          <cell r="JI187">
            <v>265.03277537405495</v>
          </cell>
          <cell r="JJ187">
            <v>264.50884055399894</v>
          </cell>
          <cell r="JK187">
            <v>266.29160553717611</v>
          </cell>
          <cell r="JL187">
            <v>280.76567635059359</v>
          </cell>
          <cell r="JM187">
            <v>293.14103660881523</v>
          </cell>
          <cell r="JN187">
            <v>315.16511712598799</v>
          </cell>
          <cell r="JO187">
            <v>318.44738554501532</v>
          </cell>
          <cell r="JP187">
            <v>317.9660389995575</v>
          </cell>
          <cell r="JQ187">
            <v>317.7055572270155</v>
          </cell>
          <cell r="JR187">
            <v>315.77819019520285</v>
          </cell>
          <cell r="JS187">
            <v>326.97593513953683</v>
          </cell>
          <cell r="JT187">
            <v>331.77454421925546</v>
          </cell>
          <cell r="JU187">
            <v>332.94819783318042</v>
          </cell>
          <cell r="JV187">
            <v>340.64776171052455</v>
          </cell>
          <cell r="JW187">
            <v>352.69232002186772</v>
          </cell>
          <cell r="JX187">
            <v>358.78541456437114</v>
          </cell>
          <cell r="JY187">
            <v>354.59987855386737</v>
          </cell>
          <cell r="JZ187">
            <v>350.08651187145711</v>
          </cell>
          <cell r="KA187">
            <v>351.32850480973724</v>
          </cell>
          <cell r="KB187">
            <v>349.24564105439185</v>
          </cell>
          <cell r="KC187">
            <v>349.5932802261114</v>
          </cell>
          <cell r="KD187">
            <v>351.32058140981195</v>
          </cell>
          <cell r="KE187">
            <v>351.17102723622321</v>
          </cell>
          <cell r="KF187">
            <v>340.42887778759007</v>
          </cell>
          <cell r="KG187">
            <v>338.23112473332878</v>
          </cell>
          <cell r="KH187">
            <v>335.69563675725459</v>
          </cell>
          <cell r="KI187">
            <v>336.54641182422637</v>
          </cell>
          <cell r="KJ187">
            <v>335.5549964085817</v>
          </cell>
          <cell r="KK187">
            <v>340.12580774044989</v>
          </cell>
          <cell r="KL187">
            <v>339.90791424250602</v>
          </cell>
          <cell r="KM187">
            <v>340.1089705156088</v>
          </cell>
          <cell r="KN187">
            <v>324.72866083574297</v>
          </cell>
          <cell r="KO187">
            <v>323.37673072350026</v>
          </cell>
          <cell r="KP187">
            <v>301.50022352993489</v>
          </cell>
          <cell r="KQ187">
            <v>284.95220278608798</v>
          </cell>
          <cell r="KR187">
            <v>269.47285060715672</v>
          </cell>
          <cell r="KS187">
            <v>269.22326350951198</v>
          </cell>
          <cell r="KT187">
            <v>270.04036412680148</v>
          </cell>
          <cell r="KU187">
            <v>271.95881733369828</v>
          </cell>
          <cell r="KV187">
            <v>272.73630095136167</v>
          </cell>
          <cell r="KW187">
            <v>276.5375520654917</v>
          </cell>
          <cell r="KX187">
            <v>274.94098698055745</v>
          </cell>
          <cell r="KY187">
            <v>275.6342844740152</v>
          </cell>
          <cell r="KZ187">
            <v>274.22986183726783</v>
          </cell>
          <cell r="LA187">
            <v>274.5933478088379</v>
          </cell>
          <cell r="LB187">
            <v>267.3860251518488</v>
          </cell>
          <cell r="LC187">
            <v>261.29392103433611</v>
          </cell>
          <cell r="LD187">
            <v>266.04300886452199</v>
          </cell>
          <cell r="LE187">
            <v>278.1044044007063</v>
          </cell>
          <cell r="LF187">
            <v>304.00401790630815</v>
          </cell>
          <cell r="LG187">
            <v>308.09150184273722</v>
          </cell>
          <cell r="LH187">
            <v>312.94656514692304</v>
          </cell>
          <cell r="LI187">
            <v>311.72239985847472</v>
          </cell>
          <cell r="LJ187">
            <v>313.05551189589499</v>
          </cell>
          <cell r="LK187">
            <v>315.07994057679173</v>
          </cell>
          <cell r="LL187">
            <v>317.90463265013693</v>
          </cell>
          <cell r="LM187">
            <v>325.06342448258403</v>
          </cell>
          <cell r="LN187">
            <v>326.68276934230329</v>
          </cell>
          <cell r="LO187">
            <v>343.49028143370151</v>
          </cell>
          <cell r="LP187">
            <v>352.73886999642849</v>
          </cell>
          <cell r="LQ187">
            <v>361.07725799274442</v>
          </cell>
          <cell r="LR187">
            <v>360.22945420074461</v>
          </cell>
          <cell r="LS187">
            <v>366.32948171818254</v>
          </cell>
          <cell r="LT187">
            <v>361.52889178848267</v>
          </cell>
          <cell r="LU187">
            <v>360.44437642371651</v>
          </cell>
          <cell r="LV187">
            <v>357.48795782661438</v>
          </cell>
          <cell r="LW187">
            <v>352.39420209968091</v>
          </cell>
          <cell r="LX187">
            <v>366.17398499464991</v>
          </cell>
          <cell r="LY187">
            <v>374.93231318700316</v>
          </cell>
          <cell r="LZ187">
            <v>377.84119138455395</v>
          </cell>
          <cell r="MA187">
            <v>380.04785826373097</v>
          </cell>
          <cell r="MB187">
            <v>386.21820595550537</v>
          </cell>
          <cell r="MC187">
            <v>397.12575637757777</v>
          </cell>
          <cell r="MD187">
            <v>397.10792872774601</v>
          </cell>
          <cell r="ME187">
            <v>393.38294033789634</v>
          </cell>
          <cell r="MF187">
            <v>387.39185956943032</v>
          </cell>
          <cell r="MG187">
            <v>386.37766437900069</v>
          </cell>
          <cell r="MH187">
            <v>384.0967156255245</v>
          </cell>
          <cell r="MI187">
            <v>386.91645557391644</v>
          </cell>
          <cell r="MJ187">
            <v>387.39582126939297</v>
          </cell>
          <cell r="MK187">
            <v>389.62229664838316</v>
          </cell>
          <cell r="ML187">
            <v>393.72958908462522</v>
          </cell>
          <cell r="MM187">
            <v>397.4961753240824</v>
          </cell>
          <cell r="MN187">
            <v>401.13499673974513</v>
          </cell>
          <cell r="MO187">
            <v>401.2944551632404</v>
          </cell>
          <cell r="MP187">
            <v>401.72429960918424</v>
          </cell>
          <cell r="MQ187">
            <v>405.56120602297784</v>
          </cell>
          <cell r="MR187">
            <v>412.33670338404175</v>
          </cell>
          <cell r="MS187">
            <v>414.44630861413475</v>
          </cell>
          <cell r="MT187">
            <v>417.9137865064144</v>
          </cell>
          <cell r="MU187">
            <v>421.19803577542302</v>
          </cell>
          <cell r="MV187">
            <v>429.19868884992599</v>
          </cell>
          <cell r="MW187">
            <v>433.681352357626</v>
          </cell>
          <cell r="MX187">
            <v>435.49283966553207</v>
          </cell>
          <cell r="MY187">
            <v>397.52093594884872</v>
          </cell>
          <cell r="MZ187">
            <v>386.83325987470147</v>
          </cell>
          <cell r="NA187">
            <v>391.92998687660696</v>
          </cell>
          <cell r="NB187">
            <v>402.02637923133375</v>
          </cell>
          <cell r="NC187">
            <v>403.93492818832397</v>
          </cell>
          <cell r="ND187">
            <v>412.18516836047172</v>
          </cell>
          <cell r="NE187">
            <v>429.17987077510355</v>
          </cell>
          <cell r="NF187">
            <v>438.13232226562502</v>
          </cell>
          <cell r="NG187">
            <v>438.34427321362494</v>
          </cell>
          <cell r="NH187">
            <v>439.01479093229773</v>
          </cell>
          <cell r="NI187">
            <v>444.31554548227786</v>
          </cell>
          <cell r="NJ187">
            <v>449.13693433678151</v>
          </cell>
          <cell r="NK187">
            <v>445.55159587061405</v>
          </cell>
          <cell r="NL187">
            <v>439.53872575235368</v>
          </cell>
          <cell r="NM187">
            <v>438.22344136476516</v>
          </cell>
          <cell r="NN187">
            <v>444.55126663005353</v>
          </cell>
          <cell r="NO187">
            <v>445.24357369852066</v>
          </cell>
          <cell r="NP187">
            <v>460.17125915765763</v>
          </cell>
          <cell r="NQ187">
            <v>487.95862269544602</v>
          </cell>
          <cell r="NR187">
            <v>486.50566923415658</v>
          </cell>
          <cell r="NS187">
            <v>493.89523008942604</v>
          </cell>
          <cell r="NT187">
            <v>504.4967391893864</v>
          </cell>
          <cell r="NU187">
            <v>516.0688647801876</v>
          </cell>
          <cell r="NV187">
            <v>522.17978697252272</v>
          </cell>
          <cell r="NW187">
            <v>525.6551882647276</v>
          </cell>
          <cell r="NX187">
            <v>529.00876728308208</v>
          </cell>
          <cell r="NY187">
            <v>524.87473337209224</v>
          </cell>
          <cell r="NZ187">
            <v>516.68986124932758</v>
          </cell>
          <cell r="OA187">
            <v>518.46965495753284</v>
          </cell>
          <cell r="OB187">
            <v>515.14380783891681</v>
          </cell>
          <cell r="OC187">
            <v>508.88135062301166</v>
          </cell>
          <cell r="OD187">
            <v>510.45216465818879</v>
          </cell>
          <cell r="OE187">
            <v>501.78495556497575</v>
          </cell>
          <cell r="OF187">
            <v>498.36501807224749</v>
          </cell>
          <cell r="OG187">
            <v>492.18278528058528</v>
          </cell>
          <cell r="OH187">
            <v>469.25246589696405</v>
          </cell>
          <cell r="OI187">
            <v>467.22803721606732</v>
          </cell>
          <cell r="OJ187">
            <v>466.98538309335709</v>
          </cell>
          <cell r="OK187">
            <v>474.63344487118718</v>
          </cell>
          <cell r="OL187">
            <v>484.4267671787739</v>
          </cell>
          <cell r="OM187">
            <v>485.37361346983909</v>
          </cell>
          <cell r="ON187">
            <v>484.84472652482987</v>
          </cell>
          <cell r="OO187">
            <v>488.68757548856735</v>
          </cell>
          <cell r="OP187">
            <v>479.73809527301785</v>
          </cell>
          <cell r="OQ187">
            <v>452.31619855678082</v>
          </cell>
          <cell r="OR187">
            <v>432.49878491878508</v>
          </cell>
          <cell r="OS187">
            <v>429.27693242418769</v>
          </cell>
          <cell r="OT187">
            <v>405.44532629907133</v>
          </cell>
          <cell r="OU187">
            <v>373.80223827266695</v>
          </cell>
          <cell r="OV187">
            <v>362.27963393139839</v>
          </cell>
          <cell r="OW187">
            <v>359.35094723403455</v>
          </cell>
          <cell r="OX187">
            <v>360.05117770242691</v>
          </cell>
          <cell r="OY187">
            <v>358.36151266837123</v>
          </cell>
          <cell r="OZ187">
            <v>361.18818559169767</v>
          </cell>
          <cell r="PA187">
            <v>362.17068718242649</v>
          </cell>
          <cell r="PB187">
            <v>349.28129635405543</v>
          </cell>
          <cell r="PC187">
            <v>337.0584615443945</v>
          </cell>
          <cell r="PD187">
            <v>330.02050156080725</v>
          </cell>
          <cell r="PE187">
            <v>326.51439709389211</v>
          </cell>
          <cell r="PF187">
            <v>324.72965126073365</v>
          </cell>
          <cell r="PG187">
            <v>322.19911540961266</v>
          </cell>
          <cell r="PH187">
            <v>319.93104218101502</v>
          </cell>
          <cell r="PI187">
            <v>317.99377089929578</v>
          </cell>
          <cell r="PJ187">
            <v>320.27075795280933</v>
          </cell>
          <cell r="PK187">
            <v>323.51142852222921</v>
          </cell>
          <cell r="PL187">
            <v>322.3377749083042</v>
          </cell>
          <cell r="PM187">
            <v>320.95117992138859</v>
          </cell>
          <cell r="PN187">
            <v>324.57118326222894</v>
          </cell>
          <cell r="PO187">
            <v>327.84849955630301</v>
          </cell>
          <cell r="PP187">
            <v>330.45331728172306</v>
          </cell>
          <cell r="PQ187">
            <v>331.29914022374152</v>
          </cell>
          <cell r="PR187">
            <v>329.07464569473262</v>
          </cell>
          <cell r="PS187">
            <v>324.51571946275237</v>
          </cell>
          <cell r="PT187">
            <v>322.92410650277139</v>
          </cell>
          <cell r="PU187">
            <v>317.76102102649213</v>
          </cell>
          <cell r="PV187">
            <v>311.7214094334841</v>
          </cell>
          <cell r="PW187">
            <v>313.67452751505374</v>
          </cell>
          <cell r="PX187">
            <v>314.15884533548359</v>
          </cell>
          <cell r="PY187">
            <v>309.65340205299856</v>
          </cell>
          <cell r="PZ187">
            <v>307.30015227520465</v>
          </cell>
          <cell r="QA187">
            <v>306.65835688126089</v>
          </cell>
          <cell r="QB187">
            <v>304.35264750301837</v>
          </cell>
          <cell r="QC187">
            <v>302.44508897101883</v>
          </cell>
          <cell r="QD187">
            <v>295.24469928896428</v>
          </cell>
          <cell r="QE187">
            <v>294.88418459236624</v>
          </cell>
          <cell r="QF187">
            <v>290.83037510561945</v>
          </cell>
          <cell r="QG187">
            <v>289.71713741612433</v>
          </cell>
          <cell r="QH187">
            <v>285.53457268059253</v>
          </cell>
          <cell r="QI187">
            <v>285.56428543031217</v>
          </cell>
          <cell r="QJ187">
            <v>294.74057296872138</v>
          </cell>
          <cell r="QK187">
            <v>291.88517772066592</v>
          </cell>
          <cell r="QL187">
            <v>291.48801729941368</v>
          </cell>
          <cell r="QM187">
            <v>291.85447454595567</v>
          </cell>
          <cell r="QN187">
            <v>291.93965109515187</v>
          </cell>
          <cell r="QO187">
            <v>288.2384329050779</v>
          </cell>
          <cell r="QP187">
            <v>287.84523418378831</v>
          </cell>
          <cell r="QQ187">
            <v>289.62502789199351</v>
          </cell>
          <cell r="QR187">
            <v>288.65044970118998</v>
          </cell>
          <cell r="QS187">
            <v>289.2377717206478</v>
          </cell>
          <cell r="QT187">
            <v>290.16183823692796</v>
          </cell>
          <cell r="QU187">
            <v>292.04859784412383</v>
          </cell>
          <cell r="QV187">
            <v>294.08887332487109</v>
          </cell>
          <cell r="QW187">
            <v>295.40613856244084</v>
          </cell>
          <cell r="QX187">
            <v>295.56559698593617</v>
          </cell>
          <cell r="QY187">
            <v>294.79702719318868</v>
          </cell>
          <cell r="QZ187">
            <v>296.70260487520699</v>
          </cell>
          <cell r="RA187">
            <v>291.33153015089039</v>
          </cell>
          <cell r="RB187">
            <v>299.18460990178585</v>
          </cell>
          <cell r="RC187">
            <v>294.31171894776821</v>
          </cell>
          <cell r="RD187">
            <v>294.41175187182426</v>
          </cell>
          <cell r="RE187">
            <v>295.05156641578674</v>
          </cell>
          <cell r="RF187">
            <v>293.88088407683369</v>
          </cell>
          <cell r="RG187">
            <v>292.21994136750698</v>
          </cell>
          <cell r="RH187">
            <v>290.48570720887182</v>
          </cell>
          <cell r="RI187">
            <v>290.05091063797477</v>
          </cell>
          <cell r="RJ187">
            <v>293.67388525378703</v>
          </cell>
          <cell r="RK187">
            <v>292.11297546851637</v>
          </cell>
          <cell r="RL187">
            <v>293.55899595487119</v>
          </cell>
          <cell r="RM187">
            <v>294.10571054971217</v>
          </cell>
          <cell r="RN187">
            <v>296.01723078167441</v>
          </cell>
          <cell r="RO187">
            <v>299.67090857219694</v>
          </cell>
          <cell r="RP187">
            <v>298.77457395565511</v>
          </cell>
          <cell r="RQ187">
            <v>301.10207268369197</v>
          </cell>
          <cell r="RR187">
            <v>301.05255143415928</v>
          </cell>
          <cell r="RS187">
            <v>294.60191347002984</v>
          </cell>
          <cell r="RT187">
            <v>294.64648259460927</v>
          </cell>
          <cell r="RU187">
            <v>289.08524627208709</v>
          </cell>
          <cell r="RV187">
            <v>284.81750498735909</v>
          </cell>
          <cell r="RW187">
            <v>282.5236807090044</v>
          </cell>
          <cell r="RX187">
            <v>281.75412049126624</v>
          </cell>
          <cell r="RY187">
            <v>282.40482971012591</v>
          </cell>
          <cell r="RZ187">
            <v>280.72506892597676</v>
          </cell>
          <cell r="SA187">
            <v>276.4682223161459</v>
          </cell>
          <cell r="SB187">
            <v>274.24273736214639</v>
          </cell>
          <cell r="SC187">
            <v>276.6811636891365</v>
          </cell>
          <cell r="SD187">
            <v>279.92876723349093</v>
          </cell>
          <cell r="SE187">
            <v>281.80661301577089</v>
          </cell>
          <cell r="SF187">
            <v>282.95946770489218</v>
          </cell>
          <cell r="SG187">
            <v>287.46491098737721</v>
          </cell>
          <cell r="SH187">
            <v>287.93338200795648</v>
          </cell>
          <cell r="SI187">
            <v>287.07864524102212</v>
          </cell>
          <cell r="SJ187">
            <v>288.49099127769466</v>
          </cell>
          <cell r="SK187">
            <v>290.45995615911482</v>
          </cell>
          <cell r="SL187">
            <v>292.45566251528265</v>
          </cell>
          <cell r="SM187">
            <v>292.21300839257242</v>
          </cell>
          <cell r="SN187">
            <v>290.20640736150739</v>
          </cell>
          <cell r="SO187">
            <v>290.77491130614283</v>
          </cell>
          <cell r="SP187">
            <v>287.93536285793783</v>
          </cell>
          <cell r="SQ187">
            <v>289.66662574160097</v>
          </cell>
          <cell r="SR187">
            <v>287.1628313652277</v>
          </cell>
          <cell r="SS187">
            <v>291.28894187629226</v>
          </cell>
        </row>
        <row r="188">
          <cell r="B188" t="str">
            <v>CPIPGR 4 3/8 PERP nc-23</v>
          </cell>
          <cell r="C188" t="str">
            <v>XS1819537132</v>
          </cell>
          <cell r="D188">
            <v>527.6370000953674</v>
          </cell>
          <cell r="E188">
            <v>528.96505274200433</v>
          </cell>
          <cell r="F188">
            <v>529.03239620208751</v>
          </cell>
          <cell r="G188">
            <v>540.87593207168584</v>
          </cell>
          <cell r="H188">
            <v>543.22404006958004</v>
          </cell>
          <cell r="I188">
            <v>542.43374475860594</v>
          </cell>
          <cell r="J188">
            <v>541.98907985305789</v>
          </cell>
          <cell r="K188">
            <v>543.4914332199096</v>
          </cell>
          <cell r="L188">
            <v>515.37553863525386</v>
          </cell>
          <cell r="M188">
            <v>509.51269622802738</v>
          </cell>
          <cell r="N188">
            <v>507.55478416061408</v>
          </cell>
          <cell r="O188">
            <v>509.80187696838385</v>
          </cell>
          <cell r="P188">
            <v>518.22575154876711</v>
          </cell>
          <cell r="Q188">
            <v>512.25793257141106</v>
          </cell>
          <cell r="R188">
            <v>511.85090077590945</v>
          </cell>
          <cell r="S188">
            <v>503.00711991500856</v>
          </cell>
          <cell r="T188">
            <v>484.44211252212529</v>
          </cell>
          <cell r="U188">
            <v>550.48623996353149</v>
          </cell>
          <cell r="V188">
            <v>543.58254496002189</v>
          </cell>
          <cell r="W188">
            <v>547.76774293518065</v>
          </cell>
          <cell r="X188">
            <v>527.77762908554075</v>
          </cell>
          <cell r="Y188">
            <v>518.7476633644103</v>
          </cell>
          <cell r="Z188">
            <v>505.24133823776242</v>
          </cell>
          <cell r="AA188">
            <v>528.29260848617548</v>
          </cell>
          <cell r="AB188">
            <v>567.49442501449585</v>
          </cell>
          <cell r="AC188">
            <v>598.38328560256957</v>
          </cell>
          <cell r="AD188">
            <v>615.50635067367546</v>
          </cell>
          <cell r="AE188">
            <v>637.12558205032349</v>
          </cell>
          <cell r="AF188">
            <v>636.85521786499021</v>
          </cell>
          <cell r="AG188">
            <v>635.42317899322518</v>
          </cell>
          <cell r="AH188">
            <v>635.16965067291255</v>
          </cell>
          <cell r="AI188">
            <v>649.0067510299682</v>
          </cell>
          <cell r="AJ188">
            <v>691.02907012176513</v>
          </cell>
          <cell r="AK188">
            <v>690.38930725097657</v>
          </cell>
          <cell r="AL188">
            <v>697.2533884544373</v>
          </cell>
          <cell r="AM188">
            <v>712.71663530349724</v>
          </cell>
          <cell r="AN188">
            <v>728.6938712081909</v>
          </cell>
          <cell r="AO188">
            <v>740.93057404327396</v>
          </cell>
          <cell r="AP188">
            <v>755.62729386138915</v>
          </cell>
          <cell r="AQ188">
            <v>750.36261983489987</v>
          </cell>
          <cell r="AR188">
            <v>739.86001109695428</v>
          </cell>
          <cell r="AS188">
            <v>733.90506660461415</v>
          </cell>
          <cell r="AT188">
            <v>735.6738227767944</v>
          </cell>
          <cell r="AU188">
            <v>746.69537229537968</v>
          </cell>
          <cell r="AV188">
            <v>748.33637396240226</v>
          </cell>
          <cell r="AW188">
            <v>750.00609563446039</v>
          </cell>
          <cell r="AX188">
            <v>756.82858234786988</v>
          </cell>
          <cell r="AY188">
            <v>755.53618212127685</v>
          </cell>
          <cell r="AZ188">
            <v>748.99693407821655</v>
          </cell>
          <cell r="BA188">
            <v>736.09868078231807</v>
          </cell>
          <cell r="BB188">
            <v>741.07516441345206</v>
          </cell>
          <cell r="BC188">
            <v>743.36187102127076</v>
          </cell>
          <cell r="BD188">
            <v>760.01452221679688</v>
          </cell>
          <cell r="BE188">
            <v>759.87587391662601</v>
          </cell>
          <cell r="BF188">
            <v>781.68822256851195</v>
          </cell>
          <cell r="BG188">
            <v>782.6240985946655</v>
          </cell>
          <cell r="BH188">
            <v>784.65331550216672</v>
          </cell>
          <cell r="BI188">
            <v>784.0194947013855</v>
          </cell>
          <cell r="BJ188">
            <v>803.30547325515738</v>
          </cell>
          <cell r="BK188">
            <v>757.52083350372311</v>
          </cell>
          <cell r="BL188">
            <v>784.54041617202756</v>
          </cell>
          <cell r="BM188">
            <v>860.53453984069824</v>
          </cell>
          <cell r="BN188">
            <v>886.50138577270513</v>
          </cell>
          <cell r="BO188">
            <v>918.06764234161381</v>
          </cell>
          <cell r="BP188">
            <v>952.62870219421393</v>
          </cell>
          <cell r="BQ188">
            <v>691.76786749267569</v>
          </cell>
          <cell r="BR188">
            <v>683.93819991302485</v>
          </cell>
          <cell r="BS188">
            <v>679.77478952789306</v>
          </cell>
          <cell r="BT188">
            <v>677.60098225021363</v>
          </cell>
          <cell r="BU188">
            <v>680.89982144927978</v>
          </cell>
          <cell r="BV188">
            <v>674.30511408615109</v>
          </cell>
          <cell r="BW188">
            <v>674.71115553665163</v>
          </cell>
          <cell r="BX188">
            <v>655.49450113296507</v>
          </cell>
          <cell r="BY188">
            <v>672.77701174926756</v>
          </cell>
          <cell r="BZ188">
            <v>650.17535813140876</v>
          </cell>
          <cell r="CA188">
            <v>657.06320761489872</v>
          </cell>
          <cell r="CB188">
            <v>641.69206285095208</v>
          </cell>
          <cell r="CC188">
            <v>644.65121371459963</v>
          </cell>
          <cell r="CD188">
            <v>612.50560531997678</v>
          </cell>
          <cell r="CE188">
            <v>575.25377809906001</v>
          </cell>
          <cell r="CF188">
            <v>524.39956228637686</v>
          </cell>
          <cell r="CG188">
            <v>502.95661231994632</v>
          </cell>
          <cell r="CH188">
            <v>465.78995476913451</v>
          </cell>
          <cell r="CI188">
            <v>451.87758819198609</v>
          </cell>
          <cell r="CJ188">
            <v>462.16430171966556</v>
          </cell>
          <cell r="CK188">
            <v>379.5517024078369</v>
          </cell>
          <cell r="CL188">
            <v>344.39841624450679</v>
          </cell>
          <cell r="CM188">
            <v>337.75122059631349</v>
          </cell>
          <cell r="CN188">
            <v>345.2926977806091</v>
          </cell>
          <cell r="CO188">
            <v>362.63561944198608</v>
          </cell>
          <cell r="CP188">
            <v>355.65071614837643</v>
          </cell>
          <cell r="CQ188">
            <v>332.79454386520382</v>
          </cell>
          <cell r="CR188">
            <v>319.60512913894655</v>
          </cell>
          <cell r="CS188">
            <v>292.94504170608519</v>
          </cell>
          <cell r="CT188">
            <v>284.64991197586062</v>
          </cell>
          <cell r="CU188">
            <v>268.28248014068606</v>
          </cell>
          <cell r="CV188">
            <v>269.31144859695434</v>
          </cell>
          <cell r="CW188">
            <v>271.13863512420653</v>
          </cell>
          <cell r="CX188">
            <v>272.15670978546143</v>
          </cell>
          <cell r="CY188">
            <v>273.10645064163208</v>
          </cell>
          <cell r="CZ188">
            <v>276.13294496536253</v>
          </cell>
          <cell r="DA188">
            <v>276.80637956619262</v>
          </cell>
          <cell r="DB188">
            <v>276.80637956619262</v>
          </cell>
          <cell r="DC188">
            <v>277.66698937225345</v>
          </cell>
          <cell r="DD188">
            <v>279.40405450439454</v>
          </cell>
          <cell r="DE188">
            <v>279.22282136917113</v>
          </cell>
          <cell r="DF188">
            <v>277.39761553192136</v>
          </cell>
          <cell r="DG188">
            <v>282.54641919326781</v>
          </cell>
          <cell r="DH188">
            <v>286.30378812789922</v>
          </cell>
          <cell r="DI188">
            <v>290.99901377868656</v>
          </cell>
          <cell r="DJ188">
            <v>294.27903642272952</v>
          </cell>
          <cell r="DK188">
            <v>292.86086238098147</v>
          </cell>
          <cell r="DL188">
            <v>291.17034346389772</v>
          </cell>
          <cell r="DM188">
            <v>293.41050385665898</v>
          </cell>
          <cell r="DN188">
            <v>295.32286005401613</v>
          </cell>
          <cell r="DO188">
            <v>289.96509359741208</v>
          </cell>
          <cell r="DP188">
            <v>286.00470393753051</v>
          </cell>
          <cell r="DQ188">
            <v>284.37459606552125</v>
          </cell>
          <cell r="DR188">
            <v>286.09482533264162</v>
          </cell>
          <cell r="DS188">
            <v>283.4694207344055</v>
          </cell>
          <cell r="DT188">
            <v>288.45679816055298</v>
          </cell>
          <cell r="DU188">
            <v>297.43823697662356</v>
          </cell>
          <cell r="DV188">
            <v>303.95074570465084</v>
          </cell>
          <cell r="DW188">
            <v>306.59793789291382</v>
          </cell>
          <cell r="DX188">
            <v>306.88810897827148</v>
          </cell>
          <cell r="DY188">
            <v>308.47365132522583</v>
          </cell>
          <cell r="DZ188">
            <v>312.32312234497067</v>
          </cell>
          <cell r="EA188">
            <v>317.32535494613649</v>
          </cell>
          <cell r="EB188">
            <v>319.30703529357913</v>
          </cell>
          <cell r="EC188">
            <v>318.79502692794802</v>
          </cell>
          <cell r="ED188">
            <v>317.95818540191652</v>
          </cell>
          <cell r="EE188">
            <v>316.6826210403442</v>
          </cell>
          <cell r="EF188">
            <v>319.07727525329591</v>
          </cell>
          <cell r="EG188">
            <v>318.94853040313723</v>
          </cell>
          <cell r="EH188">
            <v>320.5825996551514</v>
          </cell>
          <cell r="EI188">
            <v>321.0817335357666</v>
          </cell>
          <cell r="EJ188">
            <v>323.13570906829835</v>
          </cell>
          <cell r="EK188">
            <v>323.88341954421998</v>
          </cell>
          <cell r="EL188">
            <v>326.32362962722777</v>
          </cell>
          <cell r="EM188">
            <v>329.08966321563719</v>
          </cell>
          <cell r="EN188">
            <v>331.6338595237732</v>
          </cell>
          <cell r="EO188">
            <v>333.94037303161622</v>
          </cell>
          <cell r="EP188">
            <v>348.70542665481571</v>
          </cell>
          <cell r="EQ188">
            <v>349.8829468612671</v>
          </cell>
          <cell r="ER188">
            <v>348.55489421463011</v>
          </cell>
          <cell r="ES188">
            <v>348.98866532516479</v>
          </cell>
          <cell r="ET188">
            <v>358.14935658645629</v>
          </cell>
          <cell r="EU188">
            <v>361.11543986511231</v>
          </cell>
          <cell r="EV188">
            <v>367.62497755813598</v>
          </cell>
          <cell r="EW188">
            <v>368.42319562911985</v>
          </cell>
          <cell r="EX188">
            <v>364.01417968368531</v>
          </cell>
          <cell r="EY188">
            <v>368.07261349868776</v>
          </cell>
          <cell r="EZ188">
            <v>369.18279024505614</v>
          </cell>
          <cell r="FA188">
            <v>369.38680131530759</v>
          </cell>
          <cell r="FB188">
            <v>366.87528639221193</v>
          </cell>
          <cell r="FC188">
            <v>371.77452311325072</v>
          </cell>
          <cell r="FD188">
            <v>372.41428598403934</v>
          </cell>
          <cell r="FE188">
            <v>370.9357008972168</v>
          </cell>
          <cell r="FF188">
            <v>372.95105297470093</v>
          </cell>
          <cell r="FG188">
            <v>363.95376863861082</v>
          </cell>
          <cell r="FH188">
            <v>360.87379568481447</v>
          </cell>
          <cell r="FI188">
            <v>361.00749225997924</v>
          </cell>
          <cell r="FJ188">
            <v>357.92553861618046</v>
          </cell>
          <cell r="FK188">
            <v>355.4268981781006</v>
          </cell>
          <cell r="FL188">
            <v>349.93147376632692</v>
          </cell>
          <cell r="FM188">
            <v>348.60639215469359</v>
          </cell>
          <cell r="FN188">
            <v>346.14241379165651</v>
          </cell>
          <cell r="FO188">
            <v>342.18499516677861</v>
          </cell>
          <cell r="FP188">
            <v>346.74058217239377</v>
          </cell>
          <cell r="FQ188">
            <v>345.38182883071903</v>
          </cell>
          <cell r="FR188">
            <v>353.18673778533935</v>
          </cell>
          <cell r="FS188">
            <v>362.16025384140011</v>
          </cell>
          <cell r="FT188">
            <v>363.08325538253786</v>
          </cell>
          <cell r="FU188">
            <v>361.12336262512207</v>
          </cell>
          <cell r="FV188">
            <v>359.92108379364015</v>
          </cell>
          <cell r="FW188">
            <v>359.15950848770143</v>
          </cell>
          <cell r="FX188">
            <v>361.88394758605955</v>
          </cell>
          <cell r="FY188">
            <v>368.62225497436526</v>
          </cell>
          <cell r="FZ188">
            <v>370.98125676727295</v>
          </cell>
          <cell r="GA188">
            <v>371.36055890274048</v>
          </cell>
          <cell r="GB188">
            <v>372.40537287902833</v>
          </cell>
          <cell r="GC188">
            <v>375.31104511260992</v>
          </cell>
          <cell r="GD188">
            <v>379.34075892257687</v>
          </cell>
          <cell r="GE188">
            <v>380.39448600387573</v>
          </cell>
          <cell r="GF188">
            <v>384.53115707397455</v>
          </cell>
          <cell r="GG188">
            <v>389.42643241500855</v>
          </cell>
          <cell r="GH188">
            <v>390.65644090652461</v>
          </cell>
          <cell r="GI188">
            <v>401.07487031936648</v>
          </cell>
          <cell r="GJ188">
            <v>404.91443788909913</v>
          </cell>
          <cell r="GK188">
            <v>401.54528419494625</v>
          </cell>
          <cell r="GL188">
            <v>399.82703561782841</v>
          </cell>
          <cell r="GM188">
            <v>409.1164717292786</v>
          </cell>
          <cell r="GN188">
            <v>410.93276446151737</v>
          </cell>
          <cell r="GO188">
            <v>415.8458660125732</v>
          </cell>
          <cell r="GP188">
            <v>406.42075263595581</v>
          </cell>
          <cell r="GQ188">
            <v>411.63689975738521</v>
          </cell>
          <cell r="GR188">
            <v>414.61585752105714</v>
          </cell>
          <cell r="GS188">
            <v>420.4450281982422</v>
          </cell>
          <cell r="GT188">
            <v>419.44874112701416</v>
          </cell>
          <cell r="GU188">
            <v>418.913954826355</v>
          </cell>
          <cell r="GV188">
            <v>421.75129325485227</v>
          </cell>
          <cell r="GW188">
            <v>416.87087308883667</v>
          </cell>
          <cell r="GX188">
            <v>416.51731992340086</v>
          </cell>
          <cell r="GY188">
            <v>413.49577732467651</v>
          </cell>
          <cell r="GZ188">
            <v>412.58961164855958</v>
          </cell>
          <cell r="HA188">
            <v>395.69135489273071</v>
          </cell>
          <cell r="HB188">
            <v>402.51978367614748</v>
          </cell>
          <cell r="HC188">
            <v>408.17663432312014</v>
          </cell>
          <cell r="HD188">
            <v>440.73917796325685</v>
          </cell>
          <cell r="HE188">
            <v>443.02291353607177</v>
          </cell>
          <cell r="HF188">
            <v>445.51363121414187</v>
          </cell>
          <cell r="HG188">
            <v>454.43267829513547</v>
          </cell>
          <cell r="HH188">
            <v>471.00115016555787</v>
          </cell>
          <cell r="HI188">
            <v>478.84666326522824</v>
          </cell>
          <cell r="HJ188">
            <v>479.47652268600467</v>
          </cell>
          <cell r="HK188">
            <v>478.37823007965085</v>
          </cell>
          <cell r="HL188">
            <v>478.27919557952879</v>
          </cell>
          <cell r="HM188">
            <v>476.4886518173218</v>
          </cell>
          <cell r="HN188">
            <v>471.65477786636353</v>
          </cell>
          <cell r="HO188">
            <v>471.5161295661926</v>
          </cell>
          <cell r="HP188">
            <v>469.59386991882326</v>
          </cell>
          <cell r="HQ188">
            <v>470.64462596511839</v>
          </cell>
          <cell r="HR188">
            <v>475.35965851593022</v>
          </cell>
          <cell r="HS188">
            <v>485.3997761383057</v>
          </cell>
          <cell r="HT188">
            <v>501.16804924774169</v>
          </cell>
          <cell r="HU188">
            <v>506.35151498413086</v>
          </cell>
          <cell r="HV188">
            <v>517.23144516754155</v>
          </cell>
          <cell r="HW188">
            <v>518.05244117355346</v>
          </cell>
          <cell r="HX188">
            <v>499.32402685546873</v>
          </cell>
          <cell r="HY188">
            <v>498.51887636947635</v>
          </cell>
          <cell r="HZ188">
            <v>496.92541126251217</v>
          </cell>
          <cell r="IA188">
            <v>494.49510462951656</v>
          </cell>
          <cell r="IB188">
            <v>493.96031832885745</v>
          </cell>
          <cell r="IC188">
            <v>497.60082655334475</v>
          </cell>
          <cell r="ID188">
            <v>505.31561411285401</v>
          </cell>
          <cell r="IE188">
            <v>504.91452438735962</v>
          </cell>
          <cell r="IF188">
            <v>470.53667835998539</v>
          </cell>
          <cell r="IG188">
            <v>460.56390419769286</v>
          </cell>
          <cell r="IH188">
            <v>457.07590910339354</v>
          </cell>
          <cell r="II188">
            <v>455.57751711654663</v>
          </cell>
          <cell r="IJ188">
            <v>445.66713468933108</v>
          </cell>
          <cell r="IK188">
            <v>438.15239682006836</v>
          </cell>
          <cell r="IL188">
            <v>438.16230027008061</v>
          </cell>
          <cell r="IM188">
            <v>455.70626196670531</v>
          </cell>
          <cell r="IN188">
            <v>472.11627863693235</v>
          </cell>
          <cell r="IO188">
            <v>485.88405484390256</v>
          </cell>
          <cell r="IP188">
            <v>485.58398030853272</v>
          </cell>
          <cell r="IQ188">
            <v>488.27276698684693</v>
          </cell>
          <cell r="IR188">
            <v>474.13955347442629</v>
          </cell>
          <cell r="IS188">
            <v>468.44209868240358</v>
          </cell>
          <cell r="IT188">
            <v>469.48790300369262</v>
          </cell>
          <cell r="IU188">
            <v>468.21035795211787</v>
          </cell>
          <cell r="IV188">
            <v>466.86546944046017</v>
          </cell>
          <cell r="IW188">
            <v>490.53372462463375</v>
          </cell>
          <cell r="IX188">
            <v>492.69366707229614</v>
          </cell>
          <cell r="IY188">
            <v>472.78872289276126</v>
          </cell>
          <cell r="IZ188">
            <v>458.19004722976683</v>
          </cell>
          <cell r="JA188">
            <v>460.35791243743898</v>
          </cell>
          <cell r="JB188">
            <v>462.65650318527219</v>
          </cell>
          <cell r="JC188">
            <v>472.32128005218505</v>
          </cell>
          <cell r="JD188">
            <v>474.46933835983282</v>
          </cell>
          <cell r="JE188">
            <v>484.65602704238887</v>
          </cell>
          <cell r="JF188">
            <v>491.90733314132689</v>
          </cell>
          <cell r="JG188">
            <v>496.3183297767639</v>
          </cell>
          <cell r="JH188">
            <v>493.63548516845702</v>
          </cell>
          <cell r="JI188">
            <v>464.15093379211424</v>
          </cell>
          <cell r="JJ188">
            <v>530.80907513427735</v>
          </cell>
          <cell r="JK188">
            <v>516.14602704620359</v>
          </cell>
          <cell r="JL188">
            <v>554.32481718826295</v>
          </cell>
          <cell r="JM188">
            <v>577.57910816192634</v>
          </cell>
          <cell r="JN188">
            <v>582.30206347274782</v>
          </cell>
          <cell r="JO188">
            <v>584.93638117599494</v>
          </cell>
          <cell r="JP188">
            <v>580.10745895004277</v>
          </cell>
          <cell r="JQ188">
            <v>579.41322710418706</v>
          </cell>
          <cell r="JR188">
            <v>576.84328182601928</v>
          </cell>
          <cell r="JS188">
            <v>582.92796151351922</v>
          </cell>
          <cell r="JT188">
            <v>589.11266604614252</v>
          </cell>
          <cell r="JU188">
            <v>593.35431368637092</v>
          </cell>
          <cell r="JV188">
            <v>599.58655477905279</v>
          </cell>
          <cell r="JW188">
            <v>602.87053880310066</v>
          </cell>
          <cell r="JX188">
            <v>605.57021927642825</v>
          </cell>
          <cell r="JY188">
            <v>602.23176627731323</v>
          </cell>
          <cell r="JZ188">
            <v>599.38749543380732</v>
          </cell>
          <cell r="KA188">
            <v>598.63285254287723</v>
          </cell>
          <cell r="KB188">
            <v>594.96659534835817</v>
          </cell>
          <cell r="KC188">
            <v>590.60412561798091</v>
          </cell>
          <cell r="KD188">
            <v>591.83017272949223</v>
          </cell>
          <cell r="KE188">
            <v>593.52267233657835</v>
          </cell>
          <cell r="KF188">
            <v>575.85194647979733</v>
          </cell>
          <cell r="KG188">
            <v>573.00866598129278</v>
          </cell>
          <cell r="KH188">
            <v>571.58256917953486</v>
          </cell>
          <cell r="KI188">
            <v>569.93760613250731</v>
          </cell>
          <cell r="KJ188">
            <v>569.26516187667858</v>
          </cell>
          <cell r="KK188">
            <v>571.81232921981803</v>
          </cell>
          <cell r="KL188">
            <v>571.82619404983518</v>
          </cell>
          <cell r="KM188">
            <v>573.59296953201283</v>
          </cell>
          <cell r="KN188">
            <v>567.33894084930421</v>
          </cell>
          <cell r="KO188">
            <v>570.01683373260494</v>
          </cell>
          <cell r="KP188">
            <v>566.04356958770757</v>
          </cell>
          <cell r="KQ188">
            <v>555.69050294494627</v>
          </cell>
          <cell r="KR188">
            <v>548.58477756118771</v>
          </cell>
          <cell r="KS188">
            <v>548.16883266067509</v>
          </cell>
          <cell r="KT188">
            <v>547.24781180953971</v>
          </cell>
          <cell r="KU188">
            <v>557.59790741729739</v>
          </cell>
          <cell r="KV188">
            <v>562.50704758834843</v>
          </cell>
          <cell r="KW188">
            <v>564.20152788543703</v>
          </cell>
          <cell r="KX188">
            <v>562.04752750778198</v>
          </cell>
          <cell r="KY188">
            <v>562.21885719299326</v>
          </cell>
          <cell r="KZ188">
            <v>561.20375356674185</v>
          </cell>
          <cell r="LA188">
            <v>557.60285914230349</v>
          </cell>
          <cell r="LB188">
            <v>548.54318307113647</v>
          </cell>
          <cell r="LC188">
            <v>530.87839928436279</v>
          </cell>
          <cell r="LD188">
            <v>498.01281007385251</v>
          </cell>
          <cell r="LE188">
            <v>503.63598899078369</v>
          </cell>
          <cell r="LF188">
            <v>543.54293115997314</v>
          </cell>
          <cell r="LG188">
            <v>456.11725514221195</v>
          </cell>
          <cell r="LH188">
            <v>449.14720702362064</v>
          </cell>
          <cell r="LI188">
            <v>447.65376676177976</v>
          </cell>
          <cell r="LJ188">
            <v>443.74388469696044</v>
          </cell>
          <cell r="LK188">
            <v>443.51214396667484</v>
          </cell>
          <cell r="LL188">
            <v>440.47574619293209</v>
          </cell>
          <cell r="LM188">
            <v>445.92363404464726</v>
          </cell>
          <cell r="LN188">
            <v>450.19103065490719</v>
          </cell>
          <cell r="LO188">
            <v>464.3054276123047</v>
          </cell>
          <cell r="LP188">
            <v>466.92389979553224</v>
          </cell>
          <cell r="LQ188">
            <v>471.63794200134276</v>
          </cell>
          <cell r="LR188">
            <v>466.59510525512695</v>
          </cell>
          <cell r="LS188">
            <v>472.63224838256838</v>
          </cell>
          <cell r="LT188">
            <v>469.40075264358518</v>
          </cell>
          <cell r="LU188">
            <v>463.93305789184569</v>
          </cell>
          <cell r="LV188">
            <v>461.94345478439334</v>
          </cell>
          <cell r="LW188">
            <v>452.51537037277222</v>
          </cell>
          <cell r="LX188">
            <v>460.58272075271606</v>
          </cell>
          <cell r="LY188">
            <v>466.10983620452879</v>
          </cell>
          <cell r="LZ188">
            <v>467.91820617675785</v>
          </cell>
          <cell r="MA188">
            <v>469.67309751892088</v>
          </cell>
          <cell r="MB188">
            <v>486.18412937927246</v>
          </cell>
          <cell r="MC188">
            <v>494.72585501480103</v>
          </cell>
          <cell r="MD188">
            <v>496.37279875183106</v>
          </cell>
          <cell r="ME188">
            <v>491.86672899627683</v>
          </cell>
          <cell r="MF188">
            <v>484.28959939193726</v>
          </cell>
          <cell r="MG188">
            <v>482.24849834442136</v>
          </cell>
          <cell r="MH188">
            <v>478.07122312927248</v>
          </cell>
          <cell r="MI188">
            <v>470.66146183013916</v>
          </cell>
          <cell r="MJ188">
            <v>468.93925187301636</v>
          </cell>
          <cell r="MK188">
            <v>469.09374569320676</v>
          </cell>
          <cell r="ML188">
            <v>476.05389036178588</v>
          </cell>
          <cell r="MM188">
            <v>485.39680510330203</v>
          </cell>
          <cell r="MN188">
            <v>488.398540802002</v>
          </cell>
          <cell r="MO188">
            <v>485.28984784317021</v>
          </cell>
          <cell r="MP188">
            <v>486.59116117477413</v>
          </cell>
          <cell r="MQ188">
            <v>483.43196062088009</v>
          </cell>
          <cell r="MR188">
            <v>486.02666452407834</v>
          </cell>
          <cell r="MS188">
            <v>490.27425423431396</v>
          </cell>
          <cell r="MT188">
            <v>494.68426052474979</v>
          </cell>
          <cell r="MU188">
            <v>493.61765895843507</v>
          </cell>
          <cell r="MV188">
            <v>497.47802377319334</v>
          </cell>
          <cell r="MW188">
            <v>507.33492757034298</v>
          </cell>
          <cell r="MX188">
            <v>509.52061898803714</v>
          </cell>
          <cell r="MY188">
            <v>502.9803805999756</v>
          </cell>
          <cell r="MZ188">
            <v>492.59265188217159</v>
          </cell>
          <cell r="NA188">
            <v>496.1598745765686</v>
          </cell>
          <cell r="NB188">
            <v>506.01083630371096</v>
          </cell>
          <cell r="NC188">
            <v>506.15542667388911</v>
          </cell>
          <cell r="ND188">
            <v>509.79692524337776</v>
          </cell>
          <cell r="NE188">
            <v>525.67908802795409</v>
          </cell>
          <cell r="NF188">
            <v>527.98263050079345</v>
          </cell>
          <cell r="NG188">
            <v>524.06779671096808</v>
          </cell>
          <cell r="NH188">
            <v>521.44536314773563</v>
          </cell>
          <cell r="NI188">
            <v>526.23764260864266</v>
          </cell>
          <cell r="NJ188">
            <v>523.19233172988891</v>
          </cell>
          <cell r="NK188">
            <v>520.40451055145263</v>
          </cell>
          <cell r="NL188">
            <v>516.85214303207397</v>
          </cell>
          <cell r="NM188">
            <v>515.92914149093622</v>
          </cell>
          <cell r="NN188">
            <v>523.24184897994996</v>
          </cell>
          <cell r="NO188">
            <v>522.41590124893185</v>
          </cell>
          <cell r="NP188">
            <v>541.06607831192014</v>
          </cell>
          <cell r="NQ188">
            <v>552.24608303070067</v>
          </cell>
          <cell r="NR188">
            <v>552.22429544067381</v>
          </cell>
          <cell r="NS188">
            <v>560.65906381607056</v>
          </cell>
          <cell r="NT188">
            <v>565.46124672698977</v>
          </cell>
          <cell r="NU188">
            <v>581.29686329650883</v>
          </cell>
          <cell r="NV188">
            <v>587.28944089889524</v>
          </cell>
          <cell r="NW188">
            <v>592.74525151062016</v>
          </cell>
          <cell r="NX188">
            <v>592.32138385009762</v>
          </cell>
          <cell r="NY188">
            <v>585.6702268218994</v>
          </cell>
          <cell r="NZ188">
            <v>574.65759040832518</v>
          </cell>
          <cell r="OA188">
            <v>571.70735264968869</v>
          </cell>
          <cell r="OB188">
            <v>570.89526974868772</v>
          </cell>
          <cell r="OC188">
            <v>568.95518389129631</v>
          </cell>
          <cell r="OD188">
            <v>570.15350134277344</v>
          </cell>
          <cell r="OE188">
            <v>567.97177130508419</v>
          </cell>
          <cell r="OF188">
            <v>569.43054949188229</v>
          </cell>
          <cell r="OG188">
            <v>566.24361927795417</v>
          </cell>
          <cell r="OH188">
            <v>563.88461748504631</v>
          </cell>
          <cell r="OI188">
            <v>562.56349725341795</v>
          </cell>
          <cell r="OJ188">
            <v>563.06065044403067</v>
          </cell>
          <cell r="OK188">
            <v>583.69250785446172</v>
          </cell>
          <cell r="OL188">
            <v>607.44296167373659</v>
          </cell>
          <cell r="OM188">
            <v>611.70639690399162</v>
          </cell>
          <cell r="ON188">
            <v>609.68411241149909</v>
          </cell>
          <cell r="OO188">
            <v>607.93516313934322</v>
          </cell>
          <cell r="OP188">
            <v>607.12803196334846</v>
          </cell>
          <cell r="OQ188">
            <v>596.69870875549316</v>
          </cell>
          <cell r="OR188">
            <v>586.99827946853634</v>
          </cell>
          <cell r="OS188">
            <v>591.51722370910647</v>
          </cell>
          <cell r="OT188">
            <v>574.3188924179077</v>
          </cell>
          <cell r="OU188">
            <v>543.69445394515992</v>
          </cell>
          <cell r="OV188">
            <v>511.76573110580443</v>
          </cell>
          <cell r="OW188">
            <v>508.33913740158079</v>
          </cell>
          <cell r="OX188">
            <v>521.12944309234626</v>
          </cell>
          <cell r="OY188">
            <v>525.7602963180542</v>
          </cell>
          <cell r="OZ188">
            <v>530.75064477920523</v>
          </cell>
          <cell r="PA188">
            <v>552.6263755111695</v>
          </cell>
          <cell r="PB188">
            <v>520.6669519767762</v>
          </cell>
          <cell r="PC188">
            <v>508.70259401702884</v>
          </cell>
          <cell r="PD188">
            <v>492.73625190734867</v>
          </cell>
          <cell r="PE188">
            <v>486.44062873458864</v>
          </cell>
          <cell r="PF188">
            <v>480.2687986869812</v>
          </cell>
          <cell r="PG188">
            <v>472.17470899200441</v>
          </cell>
          <cell r="PH188">
            <v>470.64264527511597</v>
          </cell>
          <cell r="PI188">
            <v>467.58148887634275</v>
          </cell>
          <cell r="PJ188">
            <v>468.28760486221313</v>
          </cell>
          <cell r="PK188">
            <v>475.2655757408142</v>
          </cell>
          <cell r="PL188">
            <v>479.66072685623169</v>
          </cell>
          <cell r="PM188">
            <v>478.74267704010015</v>
          </cell>
          <cell r="PN188">
            <v>483.55278271102907</v>
          </cell>
          <cell r="PO188">
            <v>501.58300380325318</v>
          </cell>
          <cell r="PP188">
            <v>511.76375041580206</v>
          </cell>
          <cell r="PQ188">
            <v>509.68600660324091</v>
          </cell>
          <cell r="PR188">
            <v>512.24208705139154</v>
          </cell>
          <cell r="PS188">
            <v>499.96081869125362</v>
          </cell>
          <cell r="PT188">
            <v>493.6146879234314</v>
          </cell>
          <cell r="PU188">
            <v>488.79467880249024</v>
          </cell>
          <cell r="PV188">
            <v>482.99026675033571</v>
          </cell>
          <cell r="PW188">
            <v>485.63349755859372</v>
          </cell>
          <cell r="PX188">
            <v>477.50078440856936</v>
          </cell>
          <cell r="PY188">
            <v>468.66690699768066</v>
          </cell>
          <cell r="PZ188">
            <v>479.59140270614625</v>
          </cell>
          <cell r="QA188">
            <v>481.87216724395751</v>
          </cell>
          <cell r="QB188">
            <v>481.77214239883421</v>
          </cell>
          <cell r="QC188">
            <v>482.68623083496095</v>
          </cell>
          <cell r="QD188">
            <v>475.34777437591555</v>
          </cell>
          <cell r="QE188">
            <v>480.65206220245364</v>
          </cell>
          <cell r="QF188">
            <v>489.34630096817017</v>
          </cell>
          <cell r="QG188">
            <v>480.47578079223638</v>
          </cell>
          <cell r="QH188">
            <v>473.54831750869755</v>
          </cell>
          <cell r="QI188">
            <v>469.79887133407595</v>
          </cell>
          <cell r="QJ188">
            <v>476.60650287246705</v>
          </cell>
          <cell r="QK188">
            <v>472.80060703277593</v>
          </cell>
          <cell r="QL188">
            <v>474.28810522460935</v>
          </cell>
          <cell r="QM188">
            <v>473.69587891387943</v>
          </cell>
          <cell r="QN188">
            <v>474.8387370452881</v>
          </cell>
          <cell r="QO188">
            <v>475.51118130111695</v>
          </cell>
          <cell r="QP188">
            <v>475.04571915054322</v>
          </cell>
          <cell r="QQ188">
            <v>464.08755171203615</v>
          </cell>
          <cell r="QR188">
            <v>462.8961666755676</v>
          </cell>
          <cell r="QS188">
            <v>469.57406301879882</v>
          </cell>
          <cell r="QT188">
            <v>475.8013523864746</v>
          </cell>
          <cell r="QU188">
            <v>498.54066395950321</v>
          </cell>
          <cell r="QV188">
            <v>508.77885058212286</v>
          </cell>
          <cell r="QW188">
            <v>518.57138195419304</v>
          </cell>
          <cell r="QX188">
            <v>528.01828292083746</v>
          </cell>
          <cell r="QY188">
            <v>527.47260282516481</v>
          </cell>
          <cell r="QZ188">
            <v>531.51420077514649</v>
          </cell>
          <cell r="RA188">
            <v>530.57436336898797</v>
          </cell>
          <cell r="RB188">
            <v>540.22329471588137</v>
          </cell>
          <cell r="RC188">
            <v>537.87518671798705</v>
          </cell>
          <cell r="RD188">
            <v>539.13688624954227</v>
          </cell>
          <cell r="RE188">
            <v>538.29014127349853</v>
          </cell>
          <cell r="RF188">
            <v>534.33866471862791</v>
          </cell>
          <cell r="RG188">
            <v>531.5904573402405</v>
          </cell>
          <cell r="RH188">
            <v>526.97247859954837</v>
          </cell>
          <cell r="RI188">
            <v>524.63427405166624</v>
          </cell>
          <cell r="RJ188">
            <v>528.74717684173584</v>
          </cell>
          <cell r="RK188">
            <v>527.25670761489869</v>
          </cell>
          <cell r="RL188">
            <v>528.44016989135741</v>
          </cell>
          <cell r="RM188">
            <v>530.4357150688171</v>
          </cell>
          <cell r="RN188">
            <v>532.90761619186401</v>
          </cell>
          <cell r="RO188">
            <v>536.59070925140384</v>
          </cell>
          <cell r="RP188">
            <v>533.90984533309938</v>
          </cell>
          <cell r="RQ188">
            <v>533.73356392288213</v>
          </cell>
          <cell r="RR188">
            <v>532.01531534576418</v>
          </cell>
          <cell r="RS188">
            <v>526.97049790954588</v>
          </cell>
          <cell r="RT188">
            <v>530.4277923088074</v>
          </cell>
          <cell r="RU188">
            <v>516.46392779159544</v>
          </cell>
          <cell r="RV188">
            <v>503.82118350601195</v>
          </cell>
          <cell r="RW188">
            <v>500.54017051696781</v>
          </cell>
          <cell r="RX188">
            <v>498.2405894241333</v>
          </cell>
          <cell r="RY188">
            <v>498.47827222442629</v>
          </cell>
          <cell r="RZ188">
            <v>495.01305506515502</v>
          </cell>
          <cell r="SA188">
            <v>472.14697933197021</v>
          </cell>
          <cell r="SB188">
            <v>464.34306072235108</v>
          </cell>
          <cell r="SC188">
            <v>472.53024284744265</v>
          </cell>
          <cell r="SD188">
            <v>478.63175839996336</v>
          </cell>
          <cell r="SE188">
            <v>481.83453413391112</v>
          </cell>
          <cell r="SF188">
            <v>485.92663967895504</v>
          </cell>
          <cell r="SG188">
            <v>499.59439104080195</v>
          </cell>
          <cell r="SH188">
            <v>511.13488134002688</v>
          </cell>
          <cell r="SI188">
            <v>516.74617611694339</v>
          </cell>
          <cell r="SJ188">
            <v>519.80238079071046</v>
          </cell>
          <cell r="SK188">
            <v>520.85610787200926</v>
          </cell>
          <cell r="SL188">
            <v>520.62535748672485</v>
          </cell>
          <cell r="SM188">
            <v>520.34508985137938</v>
          </cell>
          <cell r="SN188">
            <v>519.93904840087896</v>
          </cell>
          <cell r="SO188">
            <v>522.86353718948362</v>
          </cell>
          <cell r="SP188">
            <v>523.61124766540524</v>
          </cell>
          <cell r="SQ188">
            <v>524.85809202194218</v>
          </cell>
          <cell r="SR188">
            <v>521.64937421798709</v>
          </cell>
          <cell r="SS188">
            <v>525.95935566329956</v>
          </cell>
        </row>
        <row r="189">
          <cell r="B189" t="str">
            <v>CPIPGR 4 7/8 PERP nc-25</v>
          </cell>
          <cell r="C189" t="str">
            <v>XS1982704824</v>
          </cell>
          <cell r="D189">
            <v>546.54410579609873</v>
          </cell>
          <cell r="E189">
            <v>546.41156411182885</v>
          </cell>
          <cell r="F189">
            <v>546.79723051643373</v>
          </cell>
          <cell r="G189">
            <v>552.82239610362058</v>
          </cell>
          <cell r="H189">
            <v>555.03972879159448</v>
          </cell>
          <cell r="I189">
            <v>552.46662631952756</v>
          </cell>
          <cell r="J189">
            <v>553.77211208188533</v>
          </cell>
          <cell r="K189">
            <v>558.46687805628778</v>
          </cell>
          <cell r="L189">
            <v>546.62781633353234</v>
          </cell>
          <cell r="M189">
            <v>547.0892208434343</v>
          </cell>
          <cell r="N189">
            <v>546.48630566310885</v>
          </cell>
          <cell r="O189">
            <v>544.00388960659507</v>
          </cell>
          <cell r="P189">
            <v>548.86308699381345</v>
          </cell>
          <cell r="Q189">
            <v>545.24659246587748</v>
          </cell>
          <cell r="R189">
            <v>546.22122229456897</v>
          </cell>
          <cell r="S189">
            <v>541.38594220376024</v>
          </cell>
          <cell r="T189">
            <v>541.39690429794791</v>
          </cell>
          <cell r="U189">
            <v>571.16397278773786</v>
          </cell>
          <cell r="V189">
            <v>571.254659203291</v>
          </cell>
          <cell r="W189">
            <v>573.72113039553165</v>
          </cell>
          <cell r="X189">
            <v>564.89764112842079</v>
          </cell>
          <cell r="Y189">
            <v>558.4280124496222</v>
          </cell>
          <cell r="Z189">
            <v>556.57143231582643</v>
          </cell>
          <cell r="AA189">
            <v>571.82369154703622</v>
          </cell>
          <cell r="AB189">
            <v>596.88503196823592</v>
          </cell>
          <cell r="AC189">
            <v>614.81104562723635</v>
          </cell>
          <cell r="AD189">
            <v>636.79602379775054</v>
          </cell>
          <cell r="AE189">
            <v>649.60373602509503</v>
          </cell>
          <cell r="AF189">
            <v>652.14494876861568</v>
          </cell>
          <cell r="AG189">
            <v>651.09458083462721</v>
          </cell>
          <cell r="AH189">
            <v>655.662784448862</v>
          </cell>
          <cell r="AI189">
            <v>671.31067562484736</v>
          </cell>
          <cell r="AJ189">
            <v>710.08260621285444</v>
          </cell>
          <cell r="AK189">
            <v>691.82573662018774</v>
          </cell>
          <cell r="AL189">
            <v>698.3920310386419</v>
          </cell>
          <cell r="AM189">
            <v>712.01691755998138</v>
          </cell>
          <cell r="AN189">
            <v>717.90655180084707</v>
          </cell>
          <cell r="AO189">
            <v>724.43198750460147</v>
          </cell>
          <cell r="AP189">
            <v>733.55942574691778</v>
          </cell>
          <cell r="AQ189">
            <v>731.75466642200945</v>
          </cell>
          <cell r="AR189">
            <v>726.88749660265444</v>
          </cell>
          <cell r="AS189">
            <v>724.4758358813524</v>
          </cell>
          <cell r="AT189">
            <v>723.27299518275265</v>
          </cell>
          <cell r="AU189">
            <v>723.92673461794845</v>
          </cell>
          <cell r="AV189">
            <v>726.42509553873538</v>
          </cell>
          <cell r="AW189">
            <v>727.08880051410199</v>
          </cell>
          <cell r="AX189">
            <v>730.00970033812519</v>
          </cell>
          <cell r="AY189">
            <v>732.64757882130152</v>
          </cell>
          <cell r="AZ189">
            <v>725.37572415876389</v>
          </cell>
          <cell r="BA189">
            <v>719.33062749123576</v>
          </cell>
          <cell r="BB189">
            <v>724.1200660972595</v>
          </cell>
          <cell r="BC189">
            <v>725.48534510064133</v>
          </cell>
          <cell r="BD189">
            <v>743.50603139126304</v>
          </cell>
          <cell r="BE189">
            <v>752.7680044258833</v>
          </cell>
          <cell r="BF189">
            <v>761.75293544375893</v>
          </cell>
          <cell r="BG189">
            <v>769.21612847757342</v>
          </cell>
          <cell r="BH189">
            <v>765.27874355614176</v>
          </cell>
          <cell r="BI189">
            <v>769.98646473276619</v>
          </cell>
          <cell r="BJ189">
            <v>771.7732860853672</v>
          </cell>
          <cell r="BK189">
            <v>752.0385268853903</v>
          </cell>
          <cell r="BL189">
            <v>769.24702165210249</v>
          </cell>
          <cell r="BM189">
            <v>813.39237150013446</v>
          </cell>
          <cell r="BN189">
            <v>850.16820439195624</v>
          </cell>
          <cell r="BO189">
            <v>912.21465404856212</v>
          </cell>
          <cell r="BP189">
            <v>933.04661922132971</v>
          </cell>
          <cell r="BQ189">
            <v>880.15351821148397</v>
          </cell>
          <cell r="BR189">
            <v>748.22571121609212</v>
          </cell>
          <cell r="BS189">
            <v>752.48498308503622</v>
          </cell>
          <cell r="BT189">
            <v>748.29148378121852</v>
          </cell>
          <cell r="BU189">
            <v>746.76177336502076</v>
          </cell>
          <cell r="BV189">
            <v>742.2912320444583</v>
          </cell>
          <cell r="BW189">
            <v>735.14593974208833</v>
          </cell>
          <cell r="BX189">
            <v>719.59072808969017</v>
          </cell>
          <cell r="BY189">
            <v>732.10943965208526</v>
          </cell>
          <cell r="BZ189">
            <v>730.90460584545133</v>
          </cell>
          <cell r="CA189">
            <v>719.91460814523691</v>
          </cell>
          <cell r="CB189">
            <v>713.86253559958936</v>
          </cell>
          <cell r="CC189">
            <v>719.72526288199435</v>
          </cell>
          <cell r="CD189">
            <v>643.75795016098027</v>
          </cell>
          <cell r="CE189">
            <v>598.79941223502158</v>
          </cell>
          <cell r="CF189">
            <v>548.98466658389577</v>
          </cell>
          <cell r="CG189">
            <v>541.77559482443337</v>
          </cell>
          <cell r="CH189">
            <v>506.53246201086046</v>
          </cell>
          <cell r="CI189">
            <v>488.55462754297258</v>
          </cell>
          <cell r="CJ189">
            <v>510.03734248888492</v>
          </cell>
          <cell r="CK189">
            <v>433.52491472053526</v>
          </cell>
          <cell r="CL189">
            <v>407.49193413269523</v>
          </cell>
          <cell r="CM189">
            <v>401.94411791968344</v>
          </cell>
          <cell r="CN189">
            <v>404.56505498456954</v>
          </cell>
          <cell r="CO189">
            <v>411.66749546420573</v>
          </cell>
          <cell r="CP189">
            <v>408.77350259864329</v>
          </cell>
          <cell r="CQ189">
            <v>384.86617172920705</v>
          </cell>
          <cell r="CR189">
            <v>372.1939908481836</v>
          </cell>
          <cell r="CS189">
            <v>366.96307881259924</v>
          </cell>
          <cell r="CT189">
            <v>357.35430498003956</v>
          </cell>
          <cell r="CU189">
            <v>346.67523213315013</v>
          </cell>
          <cell r="CV189">
            <v>348.37834294831754</v>
          </cell>
          <cell r="CW189">
            <v>349.52238695991036</v>
          </cell>
          <cell r="CX189">
            <v>349.79743586862088</v>
          </cell>
          <cell r="CY189">
            <v>349.33403825068473</v>
          </cell>
          <cell r="CZ189">
            <v>351.95497531557083</v>
          </cell>
          <cell r="DA189">
            <v>352.5100559030771</v>
          </cell>
          <cell r="DB189">
            <v>351.30322898840899</v>
          </cell>
          <cell r="DC189">
            <v>353.46276154339313</v>
          </cell>
          <cell r="DD189">
            <v>354.79914048027996</v>
          </cell>
          <cell r="DE189">
            <v>354.73934723925589</v>
          </cell>
          <cell r="DF189">
            <v>354.15237692320346</v>
          </cell>
          <cell r="DG189">
            <v>355.43892815923692</v>
          </cell>
          <cell r="DH189">
            <v>360.93990633344652</v>
          </cell>
          <cell r="DI189">
            <v>366.55748132765291</v>
          </cell>
          <cell r="DJ189">
            <v>371.09678487539293</v>
          </cell>
          <cell r="DK189">
            <v>368.21873687410357</v>
          </cell>
          <cell r="DL189">
            <v>368.68412760007379</v>
          </cell>
          <cell r="DM189">
            <v>369.51923986637593</v>
          </cell>
          <cell r="DN189">
            <v>373.63301484882834</v>
          </cell>
          <cell r="DO189">
            <v>365.55195832443235</v>
          </cell>
          <cell r="DP189">
            <v>366.038276684761</v>
          </cell>
          <cell r="DQ189">
            <v>364.78461173129079</v>
          </cell>
          <cell r="DR189">
            <v>365.99542486202716</v>
          </cell>
          <cell r="DS189">
            <v>364.15179993045331</v>
          </cell>
          <cell r="DT189">
            <v>369.20831501305105</v>
          </cell>
          <cell r="DU189">
            <v>379.0801791061163</v>
          </cell>
          <cell r="DV189">
            <v>382.6149562046528</v>
          </cell>
          <cell r="DW189">
            <v>386.56429977428917</v>
          </cell>
          <cell r="DX189">
            <v>387.62463324844833</v>
          </cell>
          <cell r="DY189">
            <v>390.30337044632438</v>
          </cell>
          <cell r="DZ189">
            <v>395.85517287540432</v>
          </cell>
          <cell r="EA189">
            <v>400.38750054502486</v>
          </cell>
          <cell r="EB189">
            <v>404.06478486800194</v>
          </cell>
          <cell r="EC189">
            <v>404.51323417568204</v>
          </cell>
          <cell r="ED189">
            <v>404.53017559397216</v>
          </cell>
          <cell r="EE189">
            <v>400.01578589665888</v>
          </cell>
          <cell r="EF189">
            <v>400.26691750895981</v>
          </cell>
          <cell r="EG189">
            <v>400.69443918228149</v>
          </cell>
          <cell r="EH189">
            <v>401.27244051218037</v>
          </cell>
          <cell r="EI189">
            <v>401.9142212991714</v>
          </cell>
          <cell r="EJ189">
            <v>403.53162846887113</v>
          </cell>
          <cell r="EK189">
            <v>404.05880554389955</v>
          </cell>
          <cell r="EL189">
            <v>405.37126718437673</v>
          </cell>
          <cell r="EM189">
            <v>408.28319802224638</v>
          </cell>
          <cell r="EN189">
            <v>410.38094422817232</v>
          </cell>
          <cell r="EO189">
            <v>415.29794174838065</v>
          </cell>
          <cell r="EP189">
            <v>421.00719971215727</v>
          </cell>
          <cell r="EQ189">
            <v>427.07023435199261</v>
          </cell>
          <cell r="ER189">
            <v>424.72833241188528</v>
          </cell>
          <cell r="ES189">
            <v>425.58935508263107</v>
          </cell>
          <cell r="ET189">
            <v>428.80922111177443</v>
          </cell>
          <cell r="EU189">
            <v>432.23836348450186</v>
          </cell>
          <cell r="EV189">
            <v>436.24949340319631</v>
          </cell>
          <cell r="EW189">
            <v>437.76226240110401</v>
          </cell>
          <cell r="EX189">
            <v>432.22740139031407</v>
          </cell>
          <cell r="EY189">
            <v>437.43040991342065</v>
          </cell>
          <cell r="EZ189">
            <v>438.04129752588273</v>
          </cell>
          <cell r="FA189">
            <v>437.6227448387146</v>
          </cell>
          <cell r="FB189">
            <v>436.23255198490619</v>
          </cell>
          <cell r="FC189">
            <v>437.83002807426453</v>
          </cell>
          <cell r="FD189">
            <v>437.82305219614506</v>
          </cell>
          <cell r="FE189">
            <v>435.11740803980831</v>
          </cell>
          <cell r="FF189">
            <v>435.73626808440684</v>
          </cell>
          <cell r="FG189">
            <v>431.33947176110746</v>
          </cell>
          <cell r="FH189">
            <v>427.71699790906911</v>
          </cell>
          <cell r="FI189">
            <v>426.38659829628466</v>
          </cell>
          <cell r="FJ189">
            <v>422.67144492065904</v>
          </cell>
          <cell r="FK189">
            <v>418.40818683564663</v>
          </cell>
          <cell r="FL189">
            <v>411.69240931463241</v>
          </cell>
          <cell r="FM189">
            <v>408.79741989505294</v>
          </cell>
          <cell r="FN189">
            <v>406.90795347869397</v>
          </cell>
          <cell r="FO189">
            <v>404.95769726729395</v>
          </cell>
          <cell r="FP189">
            <v>410.59719644987581</v>
          </cell>
          <cell r="FQ189">
            <v>408.63797125232219</v>
          </cell>
          <cell r="FR189">
            <v>414.81760271215438</v>
          </cell>
          <cell r="FS189">
            <v>421.7297013745308</v>
          </cell>
          <cell r="FT189">
            <v>423.1298597685099</v>
          </cell>
          <cell r="FU189">
            <v>420.78696127438548</v>
          </cell>
          <cell r="FV189">
            <v>417.65678510677816</v>
          </cell>
          <cell r="FW189">
            <v>416.90438682389259</v>
          </cell>
          <cell r="FX189">
            <v>420.24483588910101</v>
          </cell>
          <cell r="FY189">
            <v>422.5867378292084</v>
          </cell>
          <cell r="FZ189">
            <v>423.9579961566925</v>
          </cell>
          <cell r="GA189">
            <v>424.53898714864255</v>
          </cell>
          <cell r="GB189">
            <v>423.25044280457496</v>
          </cell>
          <cell r="GC189">
            <v>426.08464242911339</v>
          </cell>
          <cell r="GD189">
            <v>427.90634317231178</v>
          </cell>
          <cell r="GE189">
            <v>429.55265040850639</v>
          </cell>
          <cell r="GF189">
            <v>430.97971576094631</v>
          </cell>
          <cell r="GG189">
            <v>436.38901096558573</v>
          </cell>
          <cell r="GH189">
            <v>423.03917335295677</v>
          </cell>
          <cell r="GI189">
            <v>431.24778879153729</v>
          </cell>
          <cell r="GJ189">
            <v>435.76417159688475</v>
          </cell>
          <cell r="GK189">
            <v>436.63615636181834</v>
          </cell>
          <cell r="GL189">
            <v>434.22648874855042</v>
          </cell>
          <cell r="GM189">
            <v>436.78862912642956</v>
          </cell>
          <cell r="GN189">
            <v>439.71052550446984</v>
          </cell>
          <cell r="GO189">
            <v>431.47998587751385</v>
          </cell>
          <cell r="GP189">
            <v>425.43688231801985</v>
          </cell>
          <cell r="GQ189">
            <v>429.99811005413534</v>
          </cell>
          <cell r="GR189">
            <v>432.15664605510239</v>
          </cell>
          <cell r="GS189">
            <v>436.59629420113561</v>
          </cell>
          <cell r="GT189">
            <v>437.78717625153064</v>
          </cell>
          <cell r="GU189">
            <v>439.54410098361973</v>
          </cell>
          <cell r="GV189">
            <v>436.97797438967228</v>
          </cell>
          <cell r="GW189">
            <v>433.09838960123062</v>
          </cell>
          <cell r="GX189">
            <v>436.4189075860977</v>
          </cell>
          <cell r="GY189">
            <v>433.96539159607886</v>
          </cell>
          <cell r="GZ189">
            <v>428.02792276239393</v>
          </cell>
          <cell r="HA189">
            <v>418.2327933286428</v>
          </cell>
          <cell r="HB189">
            <v>417.67372652506828</v>
          </cell>
          <cell r="HC189">
            <v>429.16897711193565</v>
          </cell>
          <cell r="HD189">
            <v>471.36207764053347</v>
          </cell>
          <cell r="HE189">
            <v>472.06963099265096</v>
          </cell>
          <cell r="HF189">
            <v>477.25669465148445</v>
          </cell>
          <cell r="HG189">
            <v>489.18046346569065</v>
          </cell>
          <cell r="HH189">
            <v>501.18296004724505</v>
          </cell>
          <cell r="HI189">
            <v>511.43650432884698</v>
          </cell>
          <cell r="HJ189">
            <v>514.35640759885314</v>
          </cell>
          <cell r="HK189">
            <v>515.30512702310079</v>
          </cell>
          <cell r="HL189">
            <v>514.75602575969685</v>
          </cell>
          <cell r="HM189">
            <v>516.96638256955146</v>
          </cell>
          <cell r="HN189">
            <v>533.70151417815691</v>
          </cell>
          <cell r="HO189">
            <v>535.11163811230654</v>
          </cell>
          <cell r="HP189">
            <v>530.5942587529421</v>
          </cell>
          <cell r="HQ189">
            <v>530.01027809894083</v>
          </cell>
          <cell r="HR189">
            <v>539.64994510602946</v>
          </cell>
          <cell r="HS189">
            <v>547.00650686001779</v>
          </cell>
          <cell r="HT189">
            <v>557.82210760724547</v>
          </cell>
          <cell r="HU189">
            <v>557.61283126366141</v>
          </cell>
          <cell r="HV189">
            <v>568.94464699172977</v>
          </cell>
          <cell r="HW189">
            <v>568.19922458696362</v>
          </cell>
          <cell r="HX189">
            <v>554.12688531196113</v>
          </cell>
          <cell r="HY189">
            <v>551.07344380366806</v>
          </cell>
          <cell r="HZ189">
            <v>545.87641460466386</v>
          </cell>
          <cell r="IA189">
            <v>543.27142240405078</v>
          </cell>
          <cell r="IB189">
            <v>544.56793918025494</v>
          </cell>
          <cell r="IC189">
            <v>544.70247397255901</v>
          </cell>
          <cell r="ID189">
            <v>551.49498615288735</v>
          </cell>
          <cell r="IE189">
            <v>549.61249561464786</v>
          </cell>
          <cell r="IF189">
            <v>524.15950946474072</v>
          </cell>
          <cell r="IG189">
            <v>515.82233855795857</v>
          </cell>
          <cell r="IH189">
            <v>504.06898048067092</v>
          </cell>
          <cell r="II189">
            <v>501.57859199202062</v>
          </cell>
          <cell r="IJ189">
            <v>495.84740983986853</v>
          </cell>
          <cell r="IK189">
            <v>492.38438463056087</v>
          </cell>
          <cell r="IL189">
            <v>492.62355759465692</v>
          </cell>
          <cell r="IM189">
            <v>500.79729364264011</v>
          </cell>
          <cell r="IN189">
            <v>511.54213905465605</v>
          </cell>
          <cell r="IO189">
            <v>520.3237730530501</v>
          </cell>
          <cell r="IP189">
            <v>518.93557330727583</v>
          </cell>
          <cell r="IQ189">
            <v>523.18188997399807</v>
          </cell>
          <cell r="IR189">
            <v>510.46685727024078</v>
          </cell>
          <cell r="IS189">
            <v>505.70731528472902</v>
          </cell>
          <cell r="IT189">
            <v>505.81992588865756</v>
          </cell>
          <cell r="IU189">
            <v>503.32953740000727</v>
          </cell>
          <cell r="IV189">
            <v>500.50032054555413</v>
          </cell>
          <cell r="IW189">
            <v>518.92062499701979</v>
          </cell>
          <cell r="IX189">
            <v>521.28644423353683</v>
          </cell>
          <cell r="IY189">
            <v>510.63228523707392</v>
          </cell>
          <cell r="IZ189">
            <v>497.92123874938483</v>
          </cell>
          <cell r="JA189">
            <v>501.18594970929621</v>
          </cell>
          <cell r="JB189">
            <v>502.0579344742298</v>
          </cell>
          <cell r="JC189">
            <v>507.54496089220049</v>
          </cell>
          <cell r="JD189">
            <v>510.5774747661352</v>
          </cell>
          <cell r="JE189">
            <v>515.58017593181137</v>
          </cell>
          <cell r="JF189">
            <v>524.95376301634315</v>
          </cell>
          <cell r="JG189">
            <v>527.13023698961729</v>
          </cell>
          <cell r="JH189">
            <v>528.39586059129238</v>
          </cell>
          <cell r="JI189">
            <v>505.58872535669803</v>
          </cell>
          <cell r="JJ189">
            <v>560.14308191299438</v>
          </cell>
          <cell r="JK189">
            <v>554.50358273041252</v>
          </cell>
          <cell r="JL189">
            <v>587.35996867310996</v>
          </cell>
          <cell r="JM189">
            <v>598.5263564343453</v>
          </cell>
          <cell r="JN189">
            <v>604.39107682478425</v>
          </cell>
          <cell r="JO189">
            <v>601.1472934992313</v>
          </cell>
          <cell r="JP189">
            <v>599.82088010251516</v>
          </cell>
          <cell r="JQ189">
            <v>598.55425994682309</v>
          </cell>
          <cell r="JR189">
            <v>596.34091347491744</v>
          </cell>
          <cell r="JS189">
            <v>598.6379704842567</v>
          </cell>
          <cell r="JT189">
            <v>602.68397979354859</v>
          </cell>
          <cell r="JU189">
            <v>606.82466173446176</v>
          </cell>
          <cell r="JV189">
            <v>614.73231785988798</v>
          </cell>
          <cell r="JW189">
            <v>616.85298480820654</v>
          </cell>
          <cell r="JX189">
            <v>621.79888239490981</v>
          </cell>
          <cell r="JY189">
            <v>618.616885418415</v>
          </cell>
          <cell r="JZ189">
            <v>615.33722614824774</v>
          </cell>
          <cell r="KA189">
            <v>613.99486788725858</v>
          </cell>
          <cell r="KB189">
            <v>612.32464335465431</v>
          </cell>
          <cell r="KC189">
            <v>604.44190107965471</v>
          </cell>
          <cell r="KD189">
            <v>606.20580168986328</v>
          </cell>
          <cell r="KE189">
            <v>609.18151198482519</v>
          </cell>
          <cell r="KF189">
            <v>595.72603964638699</v>
          </cell>
          <cell r="KG189">
            <v>592.11452788853649</v>
          </cell>
          <cell r="KH189">
            <v>593.030361030221</v>
          </cell>
          <cell r="KI189">
            <v>593.89736302506924</v>
          </cell>
          <cell r="KJ189">
            <v>590.71436949455733</v>
          </cell>
          <cell r="KK189">
            <v>592.54404266989229</v>
          </cell>
          <cell r="KL189">
            <v>594.88694116401666</v>
          </cell>
          <cell r="KM189">
            <v>597.82577896034718</v>
          </cell>
          <cell r="KN189">
            <v>595.08226575136189</v>
          </cell>
          <cell r="KO189">
            <v>600.45967122745503</v>
          </cell>
          <cell r="KP189">
            <v>595.29353520298002</v>
          </cell>
          <cell r="KQ189">
            <v>584.24175115370747</v>
          </cell>
          <cell r="KR189">
            <v>570.46040565168857</v>
          </cell>
          <cell r="KS189">
            <v>571.80376046669483</v>
          </cell>
          <cell r="KT189">
            <v>574.3330145620107</v>
          </cell>
          <cell r="KU189">
            <v>588.32463296163087</v>
          </cell>
          <cell r="KV189">
            <v>590.07059559953211</v>
          </cell>
          <cell r="KW189">
            <v>595.55363580143455</v>
          </cell>
          <cell r="KX189">
            <v>595.00951730811596</v>
          </cell>
          <cell r="KY189">
            <v>596.33294104278082</v>
          </cell>
          <cell r="KZ189">
            <v>590.82498699045186</v>
          </cell>
          <cell r="LA189">
            <v>588.27779492282866</v>
          </cell>
          <cell r="LB189">
            <v>577.67446018123633</v>
          </cell>
          <cell r="LC189">
            <v>561.54921963107586</v>
          </cell>
          <cell r="LD189">
            <v>537.67377849018578</v>
          </cell>
          <cell r="LE189">
            <v>540.63354392087467</v>
          </cell>
          <cell r="LF189">
            <v>579.08358756136897</v>
          </cell>
        </row>
        <row r="190">
          <cell r="B190" t="str">
            <v>JUSTLN 9 3/8 PERP nc-24</v>
          </cell>
          <cell r="C190" t="str">
            <v>XS1934875219</v>
          </cell>
          <cell r="D190">
            <v>1041.0396496132016</v>
          </cell>
          <cell r="E190">
            <v>1047.8587630286811</v>
          </cell>
          <cell r="F190">
            <v>1056.3066646778584</v>
          </cell>
          <cell r="G190">
            <v>1062.8218176126481</v>
          </cell>
          <cell r="H190">
            <v>1076.7210105141999</v>
          </cell>
          <cell r="I190">
            <v>1081.400402124822</v>
          </cell>
          <cell r="J190">
            <v>1081.9813265961409</v>
          </cell>
          <cell r="K190">
            <v>1081.4024018648265</v>
          </cell>
          <cell r="L190">
            <v>1082.2742885068058</v>
          </cell>
          <cell r="M190">
            <v>1080.6784959831834</v>
          </cell>
          <cell r="N190">
            <v>1079.9455912715196</v>
          </cell>
          <cell r="O190">
            <v>1084.3000251314045</v>
          </cell>
          <cell r="P190">
            <v>1080.3515384924413</v>
          </cell>
          <cell r="Q190">
            <v>1078.9467211392521</v>
          </cell>
          <cell r="R190">
            <v>1079.2876768100264</v>
          </cell>
          <cell r="S190">
            <v>1085.3118935737014</v>
          </cell>
          <cell r="T190">
            <v>1097.5153069514035</v>
          </cell>
          <cell r="U190">
            <v>1080.6315020930767</v>
          </cell>
          <cell r="V190">
            <v>1077.8658616667988</v>
          </cell>
          <cell r="W190">
            <v>1054.0269610726834</v>
          </cell>
          <cell r="X190">
            <v>1053.2720592209698</v>
          </cell>
          <cell r="Y190">
            <v>1044.1812411603332</v>
          </cell>
          <cell r="Z190">
            <v>1052.5821489194036</v>
          </cell>
          <cell r="AA190">
            <v>1075.3191927710177</v>
          </cell>
          <cell r="AB190">
            <v>1087.3206324082612</v>
          </cell>
          <cell r="AC190">
            <v>1097.9002569022773</v>
          </cell>
          <cell r="AD190">
            <v>1100.0879724672436</v>
          </cell>
          <cell r="AE190">
            <v>1098.9521201446653</v>
          </cell>
          <cell r="AF190">
            <v>1098.6141640838982</v>
          </cell>
          <cell r="AG190">
            <v>1102.0357192316653</v>
          </cell>
          <cell r="AH190">
            <v>1110.8655712217092</v>
          </cell>
          <cell r="AI190">
            <v>1117.4777115467191</v>
          </cell>
          <cell r="AJ190">
            <v>1125.0807230439782</v>
          </cell>
          <cell r="AK190">
            <v>1130.4100301560759</v>
          </cell>
          <cell r="AL190">
            <v>1137.8240662229061</v>
          </cell>
          <cell r="AM190">
            <v>1146.0240001115203</v>
          </cell>
          <cell r="AN190">
            <v>1150.2964446312187</v>
          </cell>
          <cell r="AO190">
            <v>1150.219454641044</v>
          </cell>
          <cell r="AP190">
            <v>1143.1623721650242</v>
          </cell>
          <cell r="AQ190">
            <v>1134.0145615142585</v>
          </cell>
          <cell r="AR190">
            <v>1130.5380135163664</v>
          </cell>
          <cell r="AS190">
            <v>1129.0862022730707</v>
          </cell>
          <cell r="AT190">
            <v>1127.7473763400317</v>
          </cell>
          <cell r="AU190">
            <v>1126.3025641867519</v>
          </cell>
          <cell r="AV190">
            <v>1128.2983047112823</v>
          </cell>
          <cell r="AW190">
            <v>1124.5257951927185</v>
          </cell>
          <cell r="AX190">
            <v>1121.106239784956</v>
          </cell>
          <cell r="AY190">
            <v>1122.4290677979589</v>
          </cell>
          <cell r="AZ190">
            <v>1121.5091873958706</v>
          </cell>
          <cell r="BA190">
            <v>1112.6723363158108</v>
          </cell>
          <cell r="BB190">
            <v>1125.3926824846865</v>
          </cell>
          <cell r="BC190">
            <v>1122.1221077072621</v>
          </cell>
          <cell r="BD190">
            <v>1139.5148463967444</v>
          </cell>
          <cell r="BE190">
            <v>1159.4702519020439</v>
          </cell>
          <cell r="BF190">
            <v>1128.4432858616112</v>
          </cell>
          <cell r="BG190">
            <v>1124.086852261722</v>
          </cell>
          <cell r="BH190">
            <v>1123.4509349402786</v>
          </cell>
          <cell r="BI190">
            <v>1114.5780885401368</v>
          </cell>
          <cell r="BJ190">
            <v>1114.3191222095488</v>
          </cell>
          <cell r="BK190">
            <v>1140.2847462984919</v>
          </cell>
          <cell r="BL190">
            <v>1171.9026355102658</v>
          </cell>
          <cell r="BM190">
            <v>1184.9139438498021</v>
          </cell>
          <cell r="BN190">
            <v>1228.9952126398682</v>
          </cell>
          <cell r="BO190">
            <v>1245.9370099583268</v>
          </cell>
          <cell r="BP190">
            <v>1257.109557363689</v>
          </cell>
          <cell r="BQ190">
            <v>1266.9082833859325</v>
          </cell>
          <cell r="BR190">
            <v>1273.4974267008902</v>
          </cell>
          <cell r="BS190">
            <v>1294.1017478376627</v>
          </cell>
          <cell r="BT190">
            <v>1306.495136515796</v>
          </cell>
          <cell r="BU190">
            <v>1349.2925722229481</v>
          </cell>
          <cell r="BV190">
            <v>1406.7251051533221</v>
          </cell>
          <cell r="BW190">
            <v>1434.0605511453748</v>
          </cell>
          <cell r="BX190">
            <v>1444.5811833092571</v>
          </cell>
          <cell r="BY190">
            <v>1400.4639191991091</v>
          </cell>
          <cell r="BZ190">
            <v>1410.972552922964</v>
          </cell>
          <cell r="CA190">
            <v>1378.3048002088069</v>
          </cell>
          <cell r="CB190">
            <v>1091.3521082574127</v>
          </cell>
          <cell r="CC190">
            <v>916.53083758056164</v>
          </cell>
          <cell r="CD190">
            <v>777.38492858469488</v>
          </cell>
          <cell r="CE190">
            <v>750.80738405436273</v>
          </cell>
          <cell r="CF190">
            <v>681.91734076797957</v>
          </cell>
          <cell r="CG190">
            <v>673.33945601850746</v>
          </cell>
          <cell r="CH190">
            <v>686.61572990864522</v>
          </cell>
          <cell r="CI190">
            <v>620.41133744835849</v>
          </cell>
          <cell r="CJ190">
            <v>580.32154970735314</v>
          </cell>
          <cell r="CK190">
            <v>564.06266360044481</v>
          </cell>
          <cell r="CL190">
            <v>581.58438552021983</v>
          </cell>
          <cell r="CM190">
            <v>603.58352531015873</v>
          </cell>
          <cell r="CN190">
            <v>606.10019810587164</v>
          </cell>
          <cell r="CO190">
            <v>540.0117905658484</v>
          </cell>
          <cell r="CP190">
            <v>502.27869642019272</v>
          </cell>
          <cell r="CQ190">
            <v>494.60969350278373</v>
          </cell>
          <cell r="CR190">
            <v>482.26429858475922</v>
          </cell>
          <cell r="CS190">
            <v>451.31432253450157</v>
          </cell>
          <cell r="CT190">
            <v>449.60354496061802</v>
          </cell>
          <cell r="CU190">
            <v>452.84212389796971</v>
          </cell>
          <cell r="CV190">
            <v>466.61833278924223</v>
          </cell>
          <cell r="CW190">
            <v>471.97963574141266</v>
          </cell>
          <cell r="CX190">
            <v>475.09623053848748</v>
          </cell>
          <cell r="CY190">
            <v>480.63351061105732</v>
          </cell>
          <cell r="CZ190">
            <v>480.99746329188349</v>
          </cell>
          <cell r="DA190">
            <v>496.62943090736866</v>
          </cell>
          <cell r="DB190">
            <v>514.76107352852819</v>
          </cell>
          <cell r="DC190">
            <v>514.345127607584</v>
          </cell>
          <cell r="DD190">
            <v>514.48310966789722</v>
          </cell>
          <cell r="DE190">
            <v>523.53593266844757</v>
          </cell>
          <cell r="DF190">
            <v>543.92328201472765</v>
          </cell>
          <cell r="DG190">
            <v>551.30132276147606</v>
          </cell>
          <cell r="DH190">
            <v>547.00688110172746</v>
          </cell>
          <cell r="DI190">
            <v>544.70718009650705</v>
          </cell>
          <cell r="DJ190">
            <v>547.37283352255815</v>
          </cell>
          <cell r="DK190">
            <v>567.64819742858413</v>
          </cell>
          <cell r="DL190">
            <v>565.34249720335015</v>
          </cell>
          <cell r="DM190">
            <v>548.44169455498457</v>
          </cell>
          <cell r="DN190">
            <v>545.60406348854303</v>
          </cell>
          <cell r="DO190">
            <v>578.7857493838668</v>
          </cell>
          <cell r="DP190">
            <v>588.99442210704092</v>
          </cell>
          <cell r="DQ190">
            <v>598.7911483892799</v>
          </cell>
          <cell r="DR190">
            <v>608.1609301805496</v>
          </cell>
          <cell r="DS190">
            <v>612.68734168082483</v>
          </cell>
          <cell r="DT190">
            <v>619.18349708557128</v>
          </cell>
          <cell r="DU190">
            <v>616.6398277997971</v>
          </cell>
          <cell r="DV190">
            <v>620.94326828956605</v>
          </cell>
          <cell r="DW190">
            <v>619.52145314633844</v>
          </cell>
          <cell r="DX190">
            <v>622.81702467381956</v>
          </cell>
          <cell r="DY190">
            <v>641.03565598517662</v>
          </cell>
          <cell r="DZ190">
            <v>647.48181788980969</v>
          </cell>
          <cell r="EA190">
            <v>651.72226656943565</v>
          </cell>
          <cell r="EB190">
            <v>660.74109398990868</v>
          </cell>
          <cell r="EC190">
            <v>657.82947254329918</v>
          </cell>
          <cell r="ED190">
            <v>657.21955184191461</v>
          </cell>
          <cell r="EE190">
            <v>655.95971563905471</v>
          </cell>
          <cell r="EF190">
            <v>658.44939194470646</v>
          </cell>
          <cell r="EG190">
            <v>657.99445109367377</v>
          </cell>
          <cell r="EH190">
            <v>660.37114208906894</v>
          </cell>
          <cell r="EI190">
            <v>659.00731940597291</v>
          </cell>
          <cell r="EJ190">
            <v>658.26041651427749</v>
          </cell>
          <cell r="EK190">
            <v>660.42413519918921</v>
          </cell>
          <cell r="EL190">
            <v>658.65236555516731</v>
          </cell>
          <cell r="EM190">
            <v>647.08886897891762</v>
          </cell>
          <cell r="EN190">
            <v>651.72326643943791</v>
          </cell>
          <cell r="EO190">
            <v>673.70640830934042</v>
          </cell>
          <cell r="EP190">
            <v>677.44092276781794</v>
          </cell>
          <cell r="EQ190">
            <v>675.27120486289266</v>
          </cell>
          <cell r="ER190">
            <v>679.54164964258666</v>
          </cell>
          <cell r="ES190">
            <v>683.78209832221273</v>
          </cell>
          <cell r="ET190">
            <v>685.64785574644804</v>
          </cell>
          <cell r="EU190">
            <v>692.30299048155553</v>
          </cell>
          <cell r="EV190">
            <v>698.68516070604323</v>
          </cell>
          <cell r="EW190">
            <v>695.31459892839189</v>
          </cell>
          <cell r="EX190">
            <v>702.69663915514946</v>
          </cell>
          <cell r="EY190">
            <v>719.0125178521871</v>
          </cell>
          <cell r="EZ190">
            <v>721.6341769981384</v>
          </cell>
          <cell r="FA190">
            <v>731.22093057990082</v>
          </cell>
          <cell r="FB190">
            <v>731.69086948096742</v>
          </cell>
          <cell r="FC190">
            <v>738.71195663690571</v>
          </cell>
          <cell r="FD190">
            <v>735.55636690974245</v>
          </cell>
          <cell r="FE190">
            <v>739.80081506937745</v>
          </cell>
          <cell r="FF190">
            <v>735.51537223964931</v>
          </cell>
          <cell r="FG190">
            <v>742.90641129642734</v>
          </cell>
          <cell r="FH190">
            <v>746.66992198497064</v>
          </cell>
          <cell r="FI190">
            <v>749.09560661047692</v>
          </cell>
          <cell r="FJ190">
            <v>743.99227011889229</v>
          </cell>
          <cell r="FK190">
            <v>737.89306310504674</v>
          </cell>
          <cell r="FL190">
            <v>742.28349228501315</v>
          </cell>
          <cell r="FM190">
            <v>743.95327518880367</v>
          </cell>
          <cell r="FN190">
            <v>748.76564950972806</v>
          </cell>
          <cell r="FO190">
            <v>755.69474862545724</v>
          </cell>
          <cell r="FP190">
            <v>757.53150981962676</v>
          </cell>
          <cell r="FQ190">
            <v>776.23807769209157</v>
          </cell>
          <cell r="FR190">
            <v>792.62794676929707</v>
          </cell>
          <cell r="FS190">
            <v>798.88213363349439</v>
          </cell>
          <cell r="FT190">
            <v>805.76023937910793</v>
          </cell>
          <cell r="FU190">
            <v>802.91360948264605</v>
          </cell>
          <cell r="FV190">
            <v>809.9666924786568</v>
          </cell>
          <cell r="FW190">
            <v>819.1065041694045</v>
          </cell>
          <cell r="FX190">
            <v>826.80750292688606</v>
          </cell>
          <cell r="FY190">
            <v>829.88710253387694</v>
          </cell>
          <cell r="FZ190">
            <v>829.97309135407215</v>
          </cell>
          <cell r="GA190">
            <v>828.65026334106926</v>
          </cell>
          <cell r="GB190">
            <v>832.18980314910414</v>
          </cell>
          <cell r="GC190">
            <v>831.51689063757658</v>
          </cell>
          <cell r="GD190">
            <v>834.88245306521651</v>
          </cell>
          <cell r="GE190">
            <v>837.22114900052554</v>
          </cell>
          <cell r="GF190">
            <v>855.15681710124022</v>
          </cell>
          <cell r="GG190">
            <v>855.12682100117217</v>
          </cell>
          <cell r="GH190">
            <v>866.26937230646604</v>
          </cell>
          <cell r="GI190">
            <v>876.91498822063204</v>
          </cell>
          <cell r="GJ190">
            <v>879.52564879655836</v>
          </cell>
          <cell r="GK190">
            <v>876.67601929008958</v>
          </cell>
          <cell r="GL190">
            <v>877.33593349158764</v>
          </cell>
          <cell r="GM190">
            <v>873.16147623211145</v>
          </cell>
          <cell r="GN190">
            <v>870.91576820701357</v>
          </cell>
          <cell r="GO190">
            <v>867.32223541885605</v>
          </cell>
          <cell r="GP190">
            <v>870.06487883508203</v>
          </cell>
          <cell r="GQ190">
            <v>868.22711777091024</v>
          </cell>
          <cell r="GR190">
            <v>861.23102736502881</v>
          </cell>
          <cell r="GS190">
            <v>856.39465616405005</v>
          </cell>
          <cell r="GT190">
            <v>850.61040820091966</v>
          </cell>
          <cell r="GU190">
            <v>848.54667651623492</v>
          </cell>
          <cell r="GV190">
            <v>843.02239475369447</v>
          </cell>
          <cell r="GW190">
            <v>845.29809887886051</v>
          </cell>
          <cell r="GX190">
            <v>844.23923654645682</v>
          </cell>
          <cell r="GY190">
            <v>837.79207477182149</v>
          </cell>
          <cell r="GZ190">
            <v>835.97331123769288</v>
          </cell>
          <cell r="HA190">
            <v>830.35504169493913</v>
          </cell>
          <cell r="HB190">
            <v>840.15876706719405</v>
          </cell>
          <cell r="HC190">
            <v>848.89563114702696</v>
          </cell>
          <cell r="HD190">
            <v>853.722003647983</v>
          </cell>
          <cell r="HE190">
            <v>856.50364199429748</v>
          </cell>
          <cell r="HF190">
            <v>865.07152804374687</v>
          </cell>
          <cell r="HG190">
            <v>861.38100786536938</v>
          </cell>
          <cell r="HH190">
            <v>877.36093024164438</v>
          </cell>
          <cell r="HI190">
            <v>877.70788513243201</v>
          </cell>
          <cell r="HJ190">
            <v>873.88538211375476</v>
          </cell>
          <cell r="HK190">
            <v>810.40963488966224</v>
          </cell>
          <cell r="HL190">
            <v>811.62747655242674</v>
          </cell>
          <cell r="HM190">
            <v>810.05468103885653</v>
          </cell>
          <cell r="HN190">
            <v>802.74363158226004</v>
          </cell>
          <cell r="HO190">
            <v>799.17009619414807</v>
          </cell>
          <cell r="HP190">
            <v>797.95425427138809</v>
          </cell>
          <cell r="HQ190">
            <v>802.97160194277762</v>
          </cell>
          <cell r="HR190">
            <v>804.02846453517679</v>
          </cell>
          <cell r="HS190">
            <v>803.6075192642212</v>
          </cell>
          <cell r="HT190">
            <v>805.80123404920096</v>
          </cell>
          <cell r="HU190">
            <v>813.9811705377698</v>
          </cell>
          <cell r="HV190">
            <v>811.36851022183896</v>
          </cell>
          <cell r="HW190">
            <v>806.17318569004533</v>
          </cell>
          <cell r="HX190">
            <v>808.36990008503199</v>
          </cell>
          <cell r="HY190">
            <v>806.76510873138909</v>
          </cell>
          <cell r="HZ190">
            <v>801.96373298048968</v>
          </cell>
          <cell r="IA190">
            <v>808.20392166465513</v>
          </cell>
          <cell r="IB190">
            <v>807.07106895208358</v>
          </cell>
          <cell r="IC190">
            <v>808.86783534616222</v>
          </cell>
          <cell r="ID190">
            <v>801.07084906846285</v>
          </cell>
          <cell r="IE190">
            <v>794.9716420546174</v>
          </cell>
          <cell r="IF190">
            <v>790.93216724544766</v>
          </cell>
          <cell r="IG190">
            <v>788.90843036085369</v>
          </cell>
          <cell r="IH190">
            <v>777.02097590386859</v>
          </cell>
          <cell r="II190">
            <v>766.55533659011121</v>
          </cell>
          <cell r="IJ190">
            <v>765.60146060794591</v>
          </cell>
          <cell r="IK190">
            <v>770.05488159805532</v>
          </cell>
          <cell r="IL190">
            <v>773.00249836474654</v>
          </cell>
          <cell r="IM190">
            <v>775.43118260025983</v>
          </cell>
          <cell r="IN190">
            <v>774.39531727790836</v>
          </cell>
          <cell r="IO190">
            <v>776.21308094203471</v>
          </cell>
          <cell r="IP190">
            <v>771.7566603419184</v>
          </cell>
          <cell r="IQ190">
            <v>762.69383864134545</v>
          </cell>
          <cell r="IR190">
            <v>763.53772892326106</v>
          </cell>
          <cell r="IS190">
            <v>761.23102882802493</v>
          </cell>
          <cell r="IT190">
            <v>760.44313126623638</v>
          </cell>
          <cell r="IU190">
            <v>766.8902930408716</v>
          </cell>
          <cell r="IV190">
            <v>770.63480619937184</v>
          </cell>
          <cell r="IW190">
            <v>769.14799950599672</v>
          </cell>
          <cell r="IX190">
            <v>764.21464091479777</v>
          </cell>
          <cell r="IY190">
            <v>775.67815049082037</v>
          </cell>
          <cell r="IZ190">
            <v>778.45678922712807</v>
          </cell>
          <cell r="JA190">
            <v>780.62750700205572</v>
          </cell>
          <cell r="JB190">
            <v>777.25694522440426</v>
          </cell>
          <cell r="JC190">
            <v>778.84773839801551</v>
          </cell>
          <cell r="JD190">
            <v>781.54338792413466</v>
          </cell>
          <cell r="JE190">
            <v>780.82748100250956</v>
          </cell>
          <cell r="JF190">
            <v>782.87021541714671</v>
          </cell>
          <cell r="JG190">
            <v>780.22655913114545</v>
          </cell>
          <cell r="JH190">
            <v>779.3106782090664</v>
          </cell>
          <cell r="JI190">
            <v>784.24403680026535</v>
          </cell>
          <cell r="JJ190">
            <v>784.50600274085991</v>
          </cell>
          <cell r="JK190">
            <v>796.03650360703466</v>
          </cell>
          <cell r="JL190">
            <v>799.63003639519218</v>
          </cell>
          <cell r="JM190">
            <v>801.96473285049194</v>
          </cell>
          <cell r="JN190">
            <v>801.04985179841515</v>
          </cell>
          <cell r="JO190">
            <v>800.66390197753913</v>
          </cell>
          <cell r="JP190">
            <v>801.88074377030136</v>
          </cell>
          <cell r="JQ190">
            <v>806.43215202063323</v>
          </cell>
          <cell r="JR190">
            <v>815.71594499170783</v>
          </cell>
          <cell r="JS190">
            <v>816.67682006388907</v>
          </cell>
          <cell r="JT190">
            <v>817.51771073579789</v>
          </cell>
          <cell r="JU190">
            <v>832.26679313927889</v>
          </cell>
          <cell r="JV190">
            <v>847.60779858410353</v>
          </cell>
          <cell r="JW190">
            <v>843.59831987500183</v>
          </cell>
          <cell r="JX190">
            <v>839.12390161484473</v>
          </cell>
          <cell r="JY190">
            <v>841.4615976801515</v>
          </cell>
          <cell r="JZ190">
            <v>833.46763701200484</v>
          </cell>
          <cell r="KA190">
            <v>826.51954036623238</v>
          </cell>
          <cell r="KB190">
            <v>827.77737682908776</v>
          </cell>
          <cell r="KC190">
            <v>815.47797593116752</v>
          </cell>
          <cell r="KD190">
            <v>796.88039388895038</v>
          </cell>
          <cell r="KE190">
            <v>796.84739817887544</v>
          </cell>
          <cell r="KF190">
            <v>794.31672720313065</v>
          </cell>
          <cell r="KG190">
            <v>790.79318531513206</v>
          </cell>
          <cell r="KH190">
            <v>792.92190854996443</v>
          </cell>
          <cell r="KI190">
            <v>787.02267553657293</v>
          </cell>
          <cell r="KJ190">
            <v>784.33502497047186</v>
          </cell>
          <cell r="KK190">
            <v>777.34593365460637</v>
          </cell>
          <cell r="KL190">
            <v>777.21495068430909</v>
          </cell>
          <cell r="KM190">
            <v>764.29063103497026</v>
          </cell>
          <cell r="KN190">
            <v>753.503033580482</v>
          </cell>
          <cell r="KO190">
            <v>742.30348968505859</v>
          </cell>
          <cell r="KP190">
            <v>740.94066687196494</v>
          </cell>
          <cell r="KQ190">
            <v>745.17311659157269</v>
          </cell>
          <cell r="KR190">
            <v>744.01826673895118</v>
          </cell>
          <cell r="KS190">
            <v>747.05287219583988</v>
          </cell>
          <cell r="KT190">
            <v>748.25171632856132</v>
          </cell>
          <cell r="KU190">
            <v>746.92088935554034</v>
          </cell>
          <cell r="KV190">
            <v>742.81942260622986</v>
          </cell>
          <cell r="KW190">
            <v>734.739473117888</v>
          </cell>
          <cell r="KX190">
            <v>738.49898432642226</v>
          </cell>
          <cell r="KY190">
            <v>736.46924822181472</v>
          </cell>
          <cell r="KZ190">
            <v>741.42660369306805</v>
          </cell>
          <cell r="LA190">
            <v>746.64292549490926</v>
          </cell>
          <cell r="LB190">
            <v>756.26367465674878</v>
          </cell>
          <cell r="LC190">
            <v>765.71944526821369</v>
          </cell>
          <cell r="LD190">
            <v>790.94716529548168</v>
          </cell>
          <cell r="LE190">
            <v>794.44071108341211</v>
          </cell>
          <cell r="LF190">
            <v>798.26721358209852</v>
          </cell>
          <cell r="LG190">
            <v>799.75302040547126</v>
          </cell>
          <cell r="LH190">
            <v>806.45814864069223</v>
          </cell>
          <cell r="LI190">
            <v>810.06867921888829</v>
          </cell>
          <cell r="LJ190">
            <v>834.42451260417704</v>
          </cell>
          <cell r="LK190">
            <v>825.25370494335891</v>
          </cell>
          <cell r="LL190">
            <v>839.15789719492204</v>
          </cell>
          <cell r="LM190">
            <v>846.40295523136854</v>
          </cell>
          <cell r="LN190">
            <v>849.19059279769658</v>
          </cell>
          <cell r="LO190">
            <v>851.56428418308496</v>
          </cell>
          <cell r="LP190">
            <v>853.94197504848239</v>
          </cell>
          <cell r="LQ190">
            <v>841.871544381082</v>
          </cell>
          <cell r="LR190">
            <v>824.64078463196756</v>
          </cell>
          <cell r="LS190">
            <v>814.74707095950839</v>
          </cell>
          <cell r="LT190">
            <v>801.60977899968634</v>
          </cell>
          <cell r="LU190">
            <v>802.86261611253019</v>
          </cell>
          <cell r="LV190">
            <v>796.3464633077383</v>
          </cell>
        </row>
        <row r="191">
          <cell r="B191" t="str">
            <v>SZUGR Float PERP nc-20</v>
          </cell>
          <cell r="C191" t="str">
            <v>XS0222524372</v>
          </cell>
          <cell r="D191" t="str">
            <v>#N/A N/A</v>
          </cell>
        </row>
        <row r="192">
          <cell r="B192" t="str">
            <v>COFP 3.992 PERP nc-24</v>
          </cell>
          <cell r="C192" t="str">
            <v>FR0011606169</v>
          </cell>
          <cell r="D192">
            <v>2741.076571804047</v>
          </cell>
          <cell r="E192">
            <v>2740.5876457892064</v>
          </cell>
          <cell r="F192">
            <v>2780.7950890218613</v>
          </cell>
          <cell r="G192">
            <v>2803.5117268559934</v>
          </cell>
          <cell r="H192">
            <v>2830.8178962632419</v>
          </cell>
          <cell r="I192">
            <v>2840.4281304164529</v>
          </cell>
          <cell r="J192">
            <v>2851.0839293671847</v>
          </cell>
          <cell r="K192">
            <v>2862.5811590359212</v>
          </cell>
          <cell r="L192">
            <v>2850.9933137513995</v>
          </cell>
          <cell r="M192">
            <v>2834.9065525095461</v>
          </cell>
          <cell r="N192">
            <v>2829.02649524349</v>
          </cell>
          <cell r="O192">
            <v>2843.3407752095463</v>
          </cell>
          <cell r="P192">
            <v>2832.3613490595822</v>
          </cell>
          <cell r="Q192">
            <v>2871.4365949829221</v>
          </cell>
          <cell r="R192">
            <v>2909.6634397562739</v>
          </cell>
          <cell r="S192">
            <v>2933.1378631246089</v>
          </cell>
          <cell r="T192">
            <v>2971.4184798018337</v>
          </cell>
          <cell r="U192">
            <v>2962.9284936459658</v>
          </cell>
          <cell r="V192">
            <v>2993.350446149826</v>
          </cell>
          <cell r="W192">
            <v>2910.0209233394262</v>
          </cell>
          <cell r="X192">
            <v>2894.6979222877621</v>
          </cell>
          <cell r="Y192">
            <v>3027.2655808534028</v>
          </cell>
          <cell r="Z192">
            <v>2902.6322654369474</v>
          </cell>
          <cell r="AA192">
            <v>3073.463612487853</v>
          </cell>
          <cell r="AB192">
            <v>3099.7013142496348</v>
          </cell>
          <cell r="AC192">
            <v>3161.4463965352179</v>
          </cell>
          <cell r="AD192">
            <v>3185.7522928615808</v>
          </cell>
          <cell r="AE192">
            <v>3181.5222364236115</v>
          </cell>
          <cell r="AF192">
            <v>3165.6216852933171</v>
          </cell>
          <cell r="AG192">
            <v>3200.7855230979321</v>
          </cell>
          <cell r="AH192">
            <v>3207.6872465375659</v>
          </cell>
          <cell r="AI192">
            <v>3245.4072413281201</v>
          </cell>
          <cell r="AJ192">
            <v>3236.5518053811193</v>
          </cell>
          <cell r="AK192">
            <v>3218.2026410726307</v>
          </cell>
          <cell r="AL192">
            <v>3212.2120526708368</v>
          </cell>
          <cell r="AM192">
            <v>3211.008159489691</v>
          </cell>
          <cell r="AN192">
            <v>3265.5965996802452</v>
          </cell>
          <cell r="AO192">
            <v>3281.6624496261479</v>
          </cell>
          <cell r="AP192">
            <v>3233.2179473410247</v>
          </cell>
          <cell r="AQ192">
            <v>3230.1868052042128</v>
          </cell>
          <cell r="AR192">
            <v>3231.776063696444</v>
          </cell>
          <cell r="AS192">
            <v>3237.0238032040002</v>
          </cell>
          <cell r="AT192">
            <v>3133.9550127924081</v>
          </cell>
          <cell r="AU192">
            <v>3229.923920340836</v>
          </cell>
          <cell r="AV192">
            <v>3237.6013532826305</v>
          </cell>
          <cell r="AW192">
            <v>3219.3238848459719</v>
          </cell>
          <cell r="AX192">
            <v>3225.1591321921351</v>
          </cell>
          <cell r="AY192">
            <v>3176.5314071234461</v>
          </cell>
          <cell r="AZ192">
            <v>3171.6859611189366</v>
          </cell>
          <cell r="BA192">
            <v>3189.7722405640484</v>
          </cell>
          <cell r="BB192">
            <v>3188.4508458151818</v>
          </cell>
          <cell r="BC192">
            <v>3220.8065953064561</v>
          </cell>
          <cell r="BD192">
            <v>3328.6202583467957</v>
          </cell>
          <cell r="BE192">
            <v>3347.9183971810339</v>
          </cell>
          <cell r="BF192">
            <v>3341.8750326513646</v>
          </cell>
          <cell r="BG192">
            <v>3328.2876691635847</v>
          </cell>
          <cell r="BH192">
            <v>3293.8178872293233</v>
          </cell>
          <cell r="BI192">
            <v>3288.3052713063953</v>
          </cell>
          <cell r="BJ192">
            <v>3265.9132564474939</v>
          </cell>
          <cell r="BK192">
            <v>3171.004850336552</v>
          </cell>
          <cell r="BL192">
            <v>3161.2163722797636</v>
          </cell>
          <cell r="BM192">
            <v>3255.3211871606113</v>
          </cell>
          <cell r="BN192">
            <v>3244.0022013954517</v>
          </cell>
          <cell r="BO192">
            <v>3304.6768244835735</v>
          </cell>
          <cell r="BP192">
            <v>3288.6846619614962</v>
          </cell>
          <cell r="BQ192">
            <v>3302.6643611923455</v>
          </cell>
          <cell r="BR192">
            <v>3302.7679218960998</v>
          </cell>
          <cell r="BS192">
            <v>3286.4660730387568</v>
          </cell>
          <cell r="BT192">
            <v>3356.2699704732299</v>
          </cell>
          <cell r="BU192">
            <v>3330.9354375413059</v>
          </cell>
          <cell r="BV192">
            <v>3286.294799567163</v>
          </cell>
          <cell r="BW192">
            <v>3511.1898128578659</v>
          </cell>
          <cell r="BX192">
            <v>3568.4479284980894</v>
          </cell>
          <cell r="BY192">
            <v>3505.2061948880551</v>
          </cell>
          <cell r="BZ192">
            <v>3613.445054279387</v>
          </cell>
          <cell r="CA192">
            <v>3826.8239181573986</v>
          </cell>
          <cell r="CB192">
            <v>3783.9856347389814</v>
          </cell>
          <cell r="CC192">
            <v>3609.2110147374274</v>
          </cell>
          <cell r="CD192">
            <v>3603.680474846542</v>
          </cell>
          <cell r="CE192">
            <v>3286.9081975817085</v>
          </cell>
          <cell r="CF192">
            <v>3235.1109175125357</v>
          </cell>
          <cell r="CG192">
            <v>2996.6982450538871</v>
          </cell>
          <cell r="CH192">
            <v>2912.3201701179742</v>
          </cell>
          <cell r="CI192">
            <v>3099.1894853868484</v>
          </cell>
          <cell r="CJ192">
            <v>2620.7260889534355</v>
          </cell>
          <cell r="CK192">
            <v>2499.7154066163898</v>
          </cell>
          <cell r="CL192">
            <v>2452.53056096828</v>
          </cell>
          <cell r="CM192">
            <v>2443.9310394526719</v>
          </cell>
          <cell r="CN192">
            <v>2503.0990534563662</v>
          </cell>
          <cell r="CO192">
            <v>2456.3822225271465</v>
          </cell>
          <cell r="CP192">
            <v>2293.3318691217901</v>
          </cell>
          <cell r="CQ192">
            <v>2258.5414473162887</v>
          </cell>
          <cell r="CR192">
            <v>2245.989690866053</v>
          </cell>
          <cell r="CS192">
            <v>2223.3845799436567</v>
          </cell>
          <cell r="CT192">
            <v>2184.8898714269399</v>
          </cell>
          <cell r="CU192">
            <v>2171.5026589146851</v>
          </cell>
          <cell r="CV192">
            <v>2166.1603206873538</v>
          </cell>
          <cell r="CW192">
            <v>2172.2972881608011</v>
          </cell>
          <cell r="CX192">
            <v>2165.7032595044375</v>
          </cell>
          <cell r="CY192">
            <v>2178.332686482489</v>
          </cell>
          <cell r="CZ192">
            <v>2181.4454822511079</v>
          </cell>
          <cell r="DA192">
            <v>2178.1006706750395</v>
          </cell>
          <cell r="DB192">
            <v>2182.1425254494548</v>
          </cell>
          <cell r="DC192">
            <v>2190.9093373326659</v>
          </cell>
          <cell r="DD192">
            <v>2183.7447290296554</v>
          </cell>
          <cell r="DE192">
            <v>2171.1143062756064</v>
          </cell>
          <cell r="DF192">
            <v>2168.1936952745318</v>
          </cell>
          <cell r="DG192">
            <v>2162.9220571430328</v>
          </cell>
          <cell r="DH192">
            <v>2084.5285959529283</v>
          </cell>
          <cell r="DI192">
            <v>2143.6518000367282</v>
          </cell>
          <cell r="DJ192">
            <v>2114.3082729383113</v>
          </cell>
          <cell r="DK192">
            <v>2099.1087481103536</v>
          </cell>
          <cell r="DL192">
            <v>2098.2175285924673</v>
          </cell>
          <cell r="DM192">
            <v>2095.1654751597048</v>
          </cell>
          <cell r="DN192">
            <v>2078.7132641267181</v>
          </cell>
          <cell r="DO192">
            <v>2099.9352421883941</v>
          </cell>
          <cell r="DP192">
            <v>2110.5482227712278</v>
          </cell>
          <cell r="DQ192">
            <v>2123.3021217489841</v>
          </cell>
          <cell r="DR192">
            <v>2128.4443090007899</v>
          </cell>
          <cell r="DS192">
            <v>2167.1770079809426</v>
          </cell>
          <cell r="DT192">
            <v>2089.4168603253365</v>
          </cell>
          <cell r="DU192">
            <v>2090.9533426896928</v>
          </cell>
          <cell r="DV192">
            <v>2131.9623856004473</v>
          </cell>
          <cell r="DW192">
            <v>2192.0634417139295</v>
          </cell>
          <cell r="DX192">
            <v>2258.2566553809643</v>
          </cell>
          <cell r="DY192">
            <v>2255.8717718666194</v>
          </cell>
          <cell r="DZ192">
            <v>2257.0776565997603</v>
          </cell>
          <cell r="EA192">
            <v>2265.5288074917198</v>
          </cell>
          <cell r="EB192">
            <v>2263.1100675934554</v>
          </cell>
          <cell r="EC192">
            <v>2242.5781622981426</v>
          </cell>
          <cell r="ED192">
            <v>2235.1685930997132</v>
          </cell>
          <cell r="EE192">
            <v>2197.88275664413</v>
          </cell>
          <cell r="EF192">
            <v>2204.2696638929842</v>
          </cell>
          <cell r="EG192">
            <v>2188.3203197388052</v>
          </cell>
          <cell r="EH192">
            <v>2179.2607497122885</v>
          </cell>
          <cell r="EI192">
            <v>2140.2721363007427</v>
          </cell>
          <cell r="EJ192">
            <v>2136.8765401487944</v>
          </cell>
          <cell r="EK192">
            <v>2111.1616207857728</v>
          </cell>
          <cell r="EL192">
            <v>2045.2591737100481</v>
          </cell>
          <cell r="EM192">
            <v>2041.604675798714</v>
          </cell>
          <cell r="EN192">
            <v>1926.4959577996731</v>
          </cell>
          <cell r="EO192">
            <v>1924.6945990199447</v>
          </cell>
          <cell r="EP192">
            <v>1933.3459008874297</v>
          </cell>
          <cell r="EQ192">
            <v>1923.218858991444</v>
          </cell>
          <cell r="ER192">
            <v>1918.4162313548327</v>
          </cell>
          <cell r="ES192">
            <v>1903.9366525731682</v>
          </cell>
          <cell r="ET192">
            <v>1896.7829978061318</v>
          </cell>
          <cell r="EU192">
            <v>1896.3000464472771</v>
          </cell>
          <cell r="EV192">
            <v>1896.7003483983278</v>
          </cell>
          <cell r="EW192">
            <v>1899.8987809027435</v>
          </cell>
          <cell r="EX192">
            <v>1891.1090661715866</v>
          </cell>
          <cell r="EY192">
            <v>1894.2806127240658</v>
          </cell>
          <cell r="EZ192">
            <v>1904.400684188068</v>
          </cell>
          <cell r="FA192">
            <v>1904.254305116415</v>
          </cell>
          <cell r="FB192">
            <v>1902.4589209926723</v>
          </cell>
          <cell r="FC192">
            <v>1897.8554485555887</v>
          </cell>
          <cell r="FD192">
            <v>1900.7929877486229</v>
          </cell>
          <cell r="FE192">
            <v>1900.5709297011495</v>
          </cell>
          <cell r="FF192">
            <v>1891.3490481870176</v>
          </cell>
          <cell r="FG192">
            <v>1874.8749300820828</v>
          </cell>
          <cell r="FH192">
            <v>1866.0553420709969</v>
          </cell>
          <cell r="FI192">
            <v>1856.1483666704892</v>
          </cell>
          <cell r="FJ192">
            <v>1851.8306819447278</v>
          </cell>
          <cell r="FK192">
            <v>1848.2976687051057</v>
          </cell>
          <cell r="FL192">
            <v>1862.0483394564985</v>
          </cell>
          <cell r="FM192">
            <v>1891.0781971156596</v>
          </cell>
          <cell r="FN192">
            <v>1905.6951929849981</v>
          </cell>
          <cell r="FO192">
            <v>1979.7171975454687</v>
          </cell>
          <cell r="FP192">
            <v>2075.5815486141441</v>
          </cell>
          <cell r="FQ192">
            <v>2097.2386807867888</v>
          </cell>
          <cell r="FR192">
            <v>2131.4097299217583</v>
          </cell>
          <cell r="FS192">
            <v>2133.1433759336473</v>
          </cell>
          <cell r="FT192">
            <v>2113.9438189231755</v>
          </cell>
          <cell r="FU192">
            <v>2087.3317053862811</v>
          </cell>
          <cell r="FV192">
            <v>2066.5667885075213</v>
          </cell>
          <cell r="FW192">
            <v>2075.0896352713107</v>
          </cell>
          <cell r="FX192">
            <v>2110.8001540986297</v>
          </cell>
          <cell r="FY192">
            <v>2092.1990584627392</v>
          </cell>
          <cell r="FZ192">
            <v>2012.233266972363</v>
          </cell>
          <cell r="GA192">
            <v>1939.1343467617035</v>
          </cell>
          <cell r="GB192">
            <v>1925.7112863135339</v>
          </cell>
          <cell r="GC192">
            <v>1928.1688614757061</v>
          </cell>
          <cell r="GD192">
            <v>1886.8132885177731</v>
          </cell>
          <cell r="GE192">
            <v>1883.0691707666517</v>
          </cell>
          <cell r="GF192">
            <v>1915.741577025175</v>
          </cell>
          <cell r="GG192">
            <v>1930.1404979510307</v>
          </cell>
          <cell r="GH192">
            <v>1927.7118002927898</v>
          </cell>
          <cell r="GI192">
            <v>1923.8969824458361</v>
          </cell>
          <cell r="GJ192">
            <v>1932.2694670339822</v>
          </cell>
          <cell r="GK192">
            <v>1904.5151984277963</v>
          </cell>
          <cell r="GL192">
            <v>1872.6882059912682</v>
          </cell>
          <cell r="GM192">
            <v>1852.1592880239486</v>
          </cell>
          <cell r="GN192">
            <v>1830.4643163633943</v>
          </cell>
          <cell r="GO192">
            <v>1816.9755346993804</v>
          </cell>
          <cell r="GP192">
            <v>1769.9510089868904</v>
          </cell>
          <cell r="GQ192">
            <v>1754.6907418230771</v>
          </cell>
          <cell r="GR192">
            <v>1719.5697223863601</v>
          </cell>
          <cell r="GS192">
            <v>1684.7703385968803</v>
          </cell>
          <cell r="GT192">
            <v>1676.3799300407768</v>
          </cell>
          <cell r="GU192">
            <v>1644.9283451553583</v>
          </cell>
          <cell r="GV192">
            <v>1640.4224587660433</v>
          </cell>
          <cell r="GW192">
            <v>1631.2991590756774</v>
          </cell>
          <cell r="GX192">
            <v>1633.5516043823361</v>
          </cell>
          <cell r="GY192">
            <v>1644.0540538294315</v>
          </cell>
          <cell r="GZ192">
            <v>1634.6270424597858</v>
          </cell>
          <cell r="HA192">
            <v>1624.6294514434933</v>
          </cell>
          <cell r="HB192">
            <v>1635.3071574661731</v>
          </cell>
          <cell r="HC192">
            <v>1688.9336780430078</v>
          </cell>
          <cell r="HD192">
            <v>1713.2216504014134</v>
          </cell>
          <cell r="HE192">
            <v>1814.6026004970074</v>
          </cell>
          <cell r="HF192">
            <v>1810.6135218504669</v>
          </cell>
          <cell r="HG192">
            <v>1785.2471240866184</v>
          </cell>
          <cell r="HH192">
            <v>1760.6265625450014</v>
          </cell>
          <cell r="HI192">
            <v>1943.3574327676893</v>
          </cell>
          <cell r="HJ192">
            <v>1944.824210812211</v>
          </cell>
          <cell r="HK192">
            <v>1935.2627696828843</v>
          </cell>
          <cell r="HL192">
            <v>1921.7122499070167</v>
          </cell>
          <cell r="HM192">
            <v>1918.9748616895079</v>
          </cell>
          <cell r="HN192">
            <v>1908.9772706732153</v>
          </cell>
          <cell r="HO192">
            <v>1908.0123637315035</v>
          </cell>
          <cell r="HP192">
            <v>1892.207407096982</v>
          </cell>
          <cell r="HQ192">
            <v>1891.9694166335462</v>
          </cell>
          <cell r="HR192">
            <v>1895.7712893925311</v>
          </cell>
          <cell r="HS192">
            <v>1945.5013384906053</v>
          </cell>
          <cell r="HT192">
            <v>2020.9214125517606</v>
          </cell>
          <cell r="HU192">
            <v>2171.6291224663851</v>
          </cell>
          <cell r="HV192">
            <v>2182.9421335755587</v>
          </cell>
          <cell r="HW192">
            <v>2184.0484407089352</v>
          </cell>
          <cell r="HX192">
            <v>2149.7031307743787</v>
          </cell>
          <cell r="HY192">
            <v>2151.4965233461262</v>
          </cell>
          <cell r="HZ192">
            <v>2150.1143862614035</v>
          </cell>
          <cell r="IA192">
            <v>2140.3249124286176</v>
          </cell>
          <cell r="IB192">
            <v>2132.2770508157014</v>
          </cell>
          <cell r="IC192">
            <v>2135.9733713189366</v>
          </cell>
          <cell r="ID192">
            <v>2119.8328381732103</v>
          </cell>
          <cell r="IE192">
            <v>2105.0764336642023</v>
          </cell>
          <cell r="IF192">
            <v>2080.4907242825029</v>
          </cell>
          <cell r="IG192">
            <v>2072.7615109888316</v>
          </cell>
          <cell r="IH192">
            <v>2063.9319652177692</v>
          </cell>
          <cell r="II192">
            <v>2046.6094459628464</v>
          </cell>
          <cell r="IJ192">
            <v>2039.4020192919372</v>
          </cell>
          <cell r="IK192">
            <v>2038.7886212773917</v>
          </cell>
          <cell r="IL192">
            <v>2041.9581762778757</v>
          </cell>
          <cell r="IM192">
            <v>2134.0316081235405</v>
          </cell>
          <cell r="IN192">
            <v>2143.3560545654295</v>
          </cell>
          <cell r="IO192">
            <v>2157.8913968029619</v>
          </cell>
          <cell r="IP192">
            <v>2159.6499372147919</v>
          </cell>
          <cell r="IQ192">
            <v>2158.0308054426314</v>
          </cell>
          <cell r="IR192">
            <v>2156.3001467587351</v>
          </cell>
          <cell r="IS192">
            <v>2173.9064621729854</v>
          </cell>
          <cell r="IT192">
            <v>2156.9583546931744</v>
          </cell>
          <cell r="IU192">
            <v>2155.7136346961261</v>
          </cell>
          <cell r="IV192">
            <v>2155.4666822487115</v>
          </cell>
          <cell r="IW192">
            <v>2145.7548789437415</v>
          </cell>
          <cell r="IX192">
            <v>2148.934391704202</v>
          </cell>
          <cell r="IY192">
            <v>2154.3454384753704</v>
          </cell>
          <cell r="IZ192">
            <v>2138.7535779043437</v>
          </cell>
          <cell r="JA192">
            <v>2145.7220183358195</v>
          </cell>
          <cell r="JB192">
            <v>2140.243258796811</v>
          </cell>
          <cell r="JC192">
            <v>2135.1867082808021</v>
          </cell>
          <cell r="JD192">
            <v>2120.6583364752532</v>
          </cell>
          <cell r="JE192">
            <v>2141.3645025701521</v>
          </cell>
          <cell r="JF192">
            <v>2158.9618560004233</v>
          </cell>
          <cell r="JG192">
            <v>2225.501599714637</v>
          </cell>
          <cell r="JH192">
            <v>2240.5696821109059</v>
          </cell>
          <cell r="JI192">
            <v>2155.0833084896208</v>
          </cell>
          <cell r="JJ192">
            <v>2132.178468991935</v>
          </cell>
          <cell r="JK192">
            <v>2129.6382444219589</v>
          </cell>
          <cell r="JL192">
            <v>2122.9794903257489</v>
          </cell>
          <cell r="JM192">
            <v>2057.3050759534835</v>
          </cell>
          <cell r="JN192">
            <v>2004.4672099667787</v>
          </cell>
          <cell r="JO192">
            <v>2002.2038111241459</v>
          </cell>
          <cell r="JP192">
            <v>1977.6360257104041</v>
          </cell>
          <cell r="JQ192">
            <v>1988.5676546124814</v>
          </cell>
          <cell r="JR192">
            <v>2001.195090038538</v>
          </cell>
          <cell r="JS192">
            <v>2027.6837273517251</v>
          </cell>
          <cell r="JT192">
            <v>2027.2057548728585</v>
          </cell>
          <cell r="JU192">
            <v>2068.3064091753959</v>
          </cell>
          <cell r="JV192">
            <v>2035.9725667560697</v>
          </cell>
          <cell r="JW192">
            <v>2030.2538252016307</v>
          </cell>
          <cell r="JX192">
            <v>2047.0645155937673</v>
          </cell>
          <cell r="JY192">
            <v>1993.858212487936</v>
          </cell>
          <cell r="JZ192">
            <v>1935.4430051384568</v>
          </cell>
          <cell r="KA192">
            <v>1972.1941098833083</v>
          </cell>
          <cell r="KB192">
            <v>1790.6800779297353</v>
          </cell>
          <cell r="KC192">
            <v>1706.847688240528</v>
          </cell>
          <cell r="KD192">
            <v>1736.6861160097719</v>
          </cell>
          <cell r="KE192">
            <v>2284.8657815898655</v>
          </cell>
          <cell r="KF192">
            <v>2162.1931491127607</v>
          </cell>
          <cell r="KG192">
            <v>1840.0645927566288</v>
          </cell>
          <cell r="KH192">
            <v>1735.1247392454743</v>
          </cell>
          <cell r="KI192">
            <v>1663.4139307755231</v>
          </cell>
          <cell r="KJ192">
            <v>1641.6761407470703</v>
          </cell>
          <cell r="KK192">
            <v>1630.1968350462914</v>
          </cell>
          <cell r="KL192">
            <v>1602.2961873684526</v>
          </cell>
          <cell r="KM192">
            <v>1615.7162604886294</v>
          </cell>
          <cell r="KN192">
            <v>1481.0106708560586</v>
          </cell>
          <cell r="KO192">
            <v>1479.3497164919972</v>
          </cell>
          <cell r="KP192">
            <v>1453.6527210969327</v>
          </cell>
          <cell r="KQ192">
            <v>1424.5521633419394</v>
          </cell>
          <cell r="KR192">
            <v>1401.1185667895077</v>
          </cell>
          <cell r="KS192">
            <v>1393.4281887597442</v>
          </cell>
          <cell r="KT192">
            <v>1371.9373511787057</v>
          </cell>
          <cell r="KU192">
            <v>1371.9184314347506</v>
          </cell>
          <cell r="KV192">
            <v>1372.8514735445381</v>
          </cell>
          <cell r="KW192">
            <v>1363.0888856636882</v>
          </cell>
          <cell r="KX192">
            <v>1337.6766822039485</v>
          </cell>
          <cell r="KY192">
            <v>1337.2106590370536</v>
          </cell>
          <cell r="KZ192">
            <v>1319.890131334126</v>
          </cell>
          <cell r="LA192">
            <v>1314.8086864181757</v>
          </cell>
          <cell r="LB192">
            <v>1314.0399473479986</v>
          </cell>
          <cell r="LC192">
            <v>1303.1690607817768</v>
          </cell>
          <cell r="LD192">
            <v>1310.6353892120719</v>
          </cell>
          <cell r="LE192">
            <v>1314.5099536188841</v>
          </cell>
          <cell r="LF192">
            <v>1319.1024725199939</v>
          </cell>
          <cell r="LG192">
            <v>1344.144247308612</v>
          </cell>
          <cell r="LH192">
            <v>1335.0538082261683</v>
          </cell>
          <cell r="LI192">
            <v>1338.2771351305246</v>
          </cell>
          <cell r="LJ192">
            <v>1352.9777761836649</v>
          </cell>
          <cell r="LK192">
            <v>1351.5418671950699</v>
          </cell>
          <cell r="LL192">
            <v>1198.5787246457935</v>
          </cell>
          <cell r="LM192">
            <v>1164.5689912224411</v>
          </cell>
          <cell r="LN192">
            <v>1172.8588264027835</v>
          </cell>
          <cell r="LO192">
            <v>1178.9539712843298</v>
          </cell>
          <cell r="LP192">
            <v>1171.8371602292061</v>
          </cell>
          <cell r="LQ192">
            <v>1174.9668841897847</v>
          </cell>
          <cell r="LR192">
            <v>1160.2184458887577</v>
          </cell>
          <cell r="LS192">
            <v>1163.1290991298558</v>
          </cell>
          <cell r="LT192">
            <v>1144.3198863104581</v>
          </cell>
          <cell r="LU192">
            <v>1132.6802606740594</v>
          </cell>
          <cell r="LV192">
            <v>1105.9516413454414</v>
          </cell>
          <cell r="LW192">
            <v>1058.0000481791496</v>
          </cell>
          <cell r="LX192">
            <v>1045.6942484003307</v>
          </cell>
          <cell r="LY192">
            <v>1013.2389213092923</v>
          </cell>
          <cell r="LZ192">
            <v>997.32044621104012</v>
          </cell>
          <cell r="MA192">
            <v>1062.0936833054423</v>
          </cell>
          <cell r="MB192">
            <v>1101.9227316589952</v>
          </cell>
          <cell r="MC192">
            <v>1151.3361239898204</v>
          </cell>
          <cell r="MD192">
            <v>1146.591251361072</v>
          </cell>
          <cell r="ME192">
            <v>1140.8476154066918</v>
          </cell>
          <cell r="MF192">
            <v>1145.8075756509304</v>
          </cell>
          <cell r="MG192">
            <v>1142.6021727145314</v>
          </cell>
          <cell r="MH192">
            <v>1142.4956246827842</v>
          </cell>
          <cell r="MI192">
            <v>1140.880476014614</v>
          </cell>
          <cell r="MJ192">
            <v>1139.7313505133391</v>
          </cell>
          <cell r="MK192">
            <v>1150.6570047594309</v>
          </cell>
          <cell r="ML192">
            <v>1186.8853271055223</v>
          </cell>
          <cell r="MM192">
            <v>1221.7972335827351</v>
          </cell>
          <cell r="MN192">
            <v>1232.1084940382839</v>
          </cell>
          <cell r="MO192">
            <v>1235.0908431512116</v>
          </cell>
          <cell r="MP192">
            <v>1238.6358057028056</v>
          </cell>
          <cell r="MQ192">
            <v>1231.6046313834786</v>
          </cell>
          <cell r="MR192">
            <v>1238.7403621825574</v>
          </cell>
          <cell r="MS192">
            <v>1246.029442485273</v>
          </cell>
          <cell r="MT192">
            <v>1248.3137526238561</v>
          </cell>
          <cell r="MU192">
            <v>1247.9781761126517</v>
          </cell>
          <cell r="MV192">
            <v>1246.7324603396057</v>
          </cell>
          <cell r="MW192">
            <v>1260.1087193158864</v>
          </cell>
          <cell r="MX192">
            <v>1256.3048550049066</v>
          </cell>
          <cell r="MY192">
            <v>1245.2557245351077</v>
          </cell>
          <cell r="MZ192">
            <v>1229.690749916017</v>
          </cell>
          <cell r="NA192">
            <v>1244.5258207288384</v>
          </cell>
          <cell r="NB192">
            <v>1276.5250824129582</v>
          </cell>
          <cell r="NC192">
            <v>1192.6150221959351</v>
          </cell>
          <cell r="ND192">
            <v>1278.5295794962049</v>
          </cell>
          <cell r="NE192">
            <v>1286.4738804053666</v>
          </cell>
          <cell r="NF192">
            <v>1296.0861061105729</v>
          </cell>
          <cell r="NG192">
            <v>1299.7505617818831</v>
          </cell>
          <cell r="NH192">
            <v>1299.7107307419776</v>
          </cell>
          <cell r="NI192">
            <v>1308.9515320000648</v>
          </cell>
          <cell r="NJ192">
            <v>1306.8723517169951</v>
          </cell>
          <cell r="NK192">
            <v>1286.9030598603488</v>
          </cell>
          <cell r="NL192">
            <v>1277.6463261862993</v>
          </cell>
          <cell r="NM192">
            <v>1379.8318632879852</v>
          </cell>
          <cell r="NN192">
            <v>1492.7219923642874</v>
          </cell>
          <cell r="NO192">
            <v>1511.3549528321028</v>
          </cell>
          <cell r="NP192">
            <v>1521.9768953989148</v>
          </cell>
          <cell r="NQ192">
            <v>1518.1272253920436</v>
          </cell>
          <cell r="NR192">
            <v>1513.7806631623507</v>
          </cell>
          <cell r="NS192">
            <v>1495.8825853807928</v>
          </cell>
          <cell r="NT192">
            <v>1488.4082907425166</v>
          </cell>
          <cell r="NU192">
            <v>1509.9180480675102</v>
          </cell>
          <cell r="NV192">
            <v>1493.1760662192107</v>
          </cell>
          <cell r="NW192">
            <v>1473.1998039305806</v>
          </cell>
          <cell r="NX192">
            <v>1466.7541458978653</v>
          </cell>
          <cell r="NY192">
            <v>1391.5571256601811</v>
          </cell>
          <cell r="NZ192">
            <v>64368.458134466171</v>
          </cell>
          <cell r="OA192">
            <v>62865.720627117633</v>
          </cell>
          <cell r="OB192">
            <v>58564.054949830235</v>
          </cell>
          <cell r="OC192">
            <v>53391.908781359016</v>
          </cell>
          <cell r="OD192">
            <v>50681.828724809471</v>
          </cell>
          <cell r="OE192">
            <v>46308.024055373135</v>
          </cell>
          <cell r="OF192">
            <v>42278.67622748798</v>
          </cell>
          <cell r="OG192">
            <v>40807.093563777569</v>
          </cell>
          <cell r="OH192">
            <v>39518.11032785815</v>
          </cell>
          <cell r="OI192">
            <v>38036.443440619645</v>
          </cell>
          <cell r="OJ192">
            <v>37331.300600307761</v>
          </cell>
          <cell r="OK192">
            <v>35214.734903182805</v>
          </cell>
          <cell r="OL192">
            <v>35001.242520841057</v>
          </cell>
          <cell r="OM192">
            <v>34038.042339189109</v>
          </cell>
          <cell r="ON192">
            <v>33010.537930937644</v>
          </cell>
          <cell r="OO192">
            <v>31281.732386173189</v>
          </cell>
          <cell r="OP192">
            <v>29767.854136963069</v>
          </cell>
          <cell r="OQ192">
            <v>27543.231807454347</v>
          </cell>
          <cell r="OR192">
            <v>26891.108064360738</v>
          </cell>
          <cell r="OS192">
            <v>26220.014788512111</v>
          </cell>
          <cell r="OT192">
            <v>25691.423032581566</v>
          </cell>
          <cell r="OU192">
            <v>24199.93779400635</v>
          </cell>
          <cell r="OV192">
            <v>23953.045093151806</v>
          </cell>
          <cell r="OW192">
            <v>23380.165203950288</v>
          </cell>
          <cell r="OX192">
            <v>22830.023859654841</v>
          </cell>
          <cell r="OY192">
            <v>22308.266114396098</v>
          </cell>
          <cell r="OZ192">
            <v>21393.706602900802</v>
          </cell>
          <cell r="PA192">
            <v>21309.936947099446</v>
          </cell>
          <cell r="PB192">
            <v>20955.152912676753</v>
          </cell>
          <cell r="PC192">
            <v>21286.372903891326</v>
          </cell>
          <cell r="PD192">
            <v>20477.524972305357</v>
          </cell>
          <cell r="PE192">
            <v>19282.826786722362</v>
          </cell>
          <cell r="PF192">
            <v>18674.746216004311</v>
          </cell>
          <cell r="PG192">
            <v>18478.331392022072</v>
          </cell>
          <cell r="PH192">
            <v>17636.570076386157</v>
          </cell>
          <cell r="PI192">
            <v>16786.146505346773</v>
          </cell>
          <cell r="PJ192">
            <v>14599.262094596566</v>
          </cell>
          <cell r="PK192">
            <v>14426.329660190642</v>
          </cell>
          <cell r="PL192">
            <v>14235.956209186077</v>
          </cell>
          <cell r="PM192">
            <v>13882.771391015589</v>
          </cell>
          <cell r="PN192">
            <v>13728.318567573846</v>
          </cell>
          <cell r="PO192">
            <v>13287.582136362969</v>
          </cell>
          <cell r="PP192">
            <v>13284.895532721341</v>
          </cell>
          <cell r="PQ192">
            <v>12990.02534852457</v>
          </cell>
          <cell r="PR192">
            <v>13110.347949647246</v>
          </cell>
          <cell r="PS192">
            <v>12870.769223495365</v>
          </cell>
          <cell r="PT192">
            <v>12168.008279369831</v>
          </cell>
          <cell r="PU192">
            <v>11435.658847250461</v>
          </cell>
          <cell r="PV192">
            <v>11105.149840098202</v>
          </cell>
          <cell r="PW192">
            <v>11300.663486802578</v>
          </cell>
          <cell r="PX192">
            <v>10680.683392912746</v>
          </cell>
          <cell r="PY192">
            <v>9713.4015254464739</v>
          </cell>
          <cell r="PZ192">
            <v>10886.898644263745</v>
          </cell>
          <cell r="QA192">
            <v>11419.025404985905</v>
          </cell>
          <cell r="QB192">
            <v>11335.773552703322</v>
          </cell>
          <cell r="QC192">
            <v>11348.479654433191</v>
          </cell>
          <cell r="QD192">
            <v>10885.02459383619</v>
          </cell>
          <cell r="QE192">
            <v>10688.590850109995</v>
          </cell>
          <cell r="QF192">
            <v>10458.187204000353</v>
          </cell>
          <cell r="QG192">
            <v>10355.522698643805</v>
          </cell>
          <cell r="QH192">
            <v>10208.358955504775</v>
          </cell>
          <cell r="QI192">
            <v>9931.0781585302957</v>
          </cell>
          <cell r="QJ192">
            <v>9879.3236968290203</v>
          </cell>
          <cell r="QK192">
            <v>9546.286414418757</v>
          </cell>
          <cell r="QL192">
            <v>9733.6476430304647</v>
          </cell>
          <cell r="QM192">
            <v>9676.1246509748689</v>
          </cell>
          <cell r="QN192">
            <v>9309.9638757791527</v>
          </cell>
          <cell r="QO192">
            <v>9220.1827202800505</v>
          </cell>
          <cell r="QP192">
            <v>9149.0554365447169</v>
          </cell>
          <cell r="QQ192">
            <v>9233.1766012732387</v>
          </cell>
          <cell r="QR192">
            <v>8802.2166988071804</v>
          </cell>
          <cell r="QS192">
            <v>8206.4718011478781</v>
          </cell>
          <cell r="QT192">
            <v>8134.9481985654829</v>
          </cell>
          <cell r="QU192">
            <v>8118.4700973565587</v>
          </cell>
          <cell r="QV192">
            <v>9427.7084128439437</v>
          </cell>
          <cell r="QW192">
            <v>11510.38187811327</v>
          </cell>
          <cell r="QX192">
            <v>12002.554122706175</v>
          </cell>
          <cell r="QY192">
            <v>10734.249171153724</v>
          </cell>
          <cell r="QZ192">
            <v>10255.688188672542</v>
          </cell>
          <cell r="RA192">
            <v>11445.64946783477</v>
          </cell>
          <cell r="RB192">
            <v>11989.87988580823</v>
          </cell>
          <cell r="RC192">
            <v>11981.47951949215</v>
          </cell>
          <cell r="RD192">
            <v>11522.174853253304</v>
          </cell>
          <cell r="RE192">
            <v>13455.270814365327</v>
          </cell>
          <cell r="RF192">
            <v>13838.051090961635</v>
          </cell>
          <cell r="RG192">
            <v>10552.787915328025</v>
          </cell>
          <cell r="RH192">
            <v>8023.4143163979643</v>
          </cell>
          <cell r="RI192">
            <v>7159.0787588955764</v>
          </cell>
          <cell r="RJ192">
            <v>7201.6063602027298</v>
          </cell>
          <cell r="RK192">
            <v>7137.3100998111968</v>
          </cell>
          <cell r="RL192">
            <v>7113.7102086671593</v>
          </cell>
          <cell r="RM192">
            <v>6854.6750152974137</v>
          </cell>
          <cell r="RN192">
            <v>7034.999094933808</v>
          </cell>
          <cell r="RO192">
            <v>7251.783512723744</v>
          </cell>
          <cell r="RP192">
            <v>6975.1081475558276</v>
          </cell>
          <cell r="RQ192">
            <v>6878.3645262812379</v>
          </cell>
          <cell r="RR192">
            <v>6710.6071397350433</v>
          </cell>
          <cell r="RS192">
            <v>6436.1842198737859</v>
          </cell>
          <cell r="RT192">
            <v>6370.8652975326777</v>
          </cell>
          <cell r="RU192">
            <v>6252.0164448865062</v>
          </cell>
          <cell r="RV192">
            <v>5927.7091306475404</v>
          </cell>
          <cell r="RW192">
            <v>5727.1289756671786</v>
          </cell>
          <cell r="RX192">
            <v>4948.608397865296</v>
          </cell>
          <cell r="RY192">
            <v>4679.8942617985012</v>
          </cell>
          <cell r="RZ192">
            <v>4571.9352154625058</v>
          </cell>
          <cell r="SA192">
            <v>4388.3818342657687</v>
          </cell>
          <cell r="SB192">
            <v>3718.2405202708837</v>
          </cell>
          <cell r="SC192">
            <v>3794.031023003161</v>
          </cell>
          <cell r="SD192">
            <v>3920.1370911201238</v>
          </cell>
          <cell r="SE192">
            <v>3829.9665872059468</v>
          </cell>
          <cell r="SF192">
            <v>3710.8160144324897</v>
          </cell>
          <cell r="SG192">
            <v>3132.1377215967177</v>
          </cell>
          <cell r="SH192">
            <v>3203.5129535554647</v>
          </cell>
          <cell r="SI192">
            <v>3231.2214164657594</v>
          </cell>
          <cell r="SJ192">
            <v>3350.8310419741274</v>
          </cell>
          <cell r="SK192">
            <v>2836.9956905525924</v>
          </cell>
          <cell r="SL192">
            <v>2728.4491363779903</v>
          </cell>
          <cell r="SM192">
            <v>2679.8144408773182</v>
          </cell>
          <cell r="SN192">
            <v>2973.0007678620818</v>
          </cell>
          <cell r="SO192">
            <v>2937.891697737336</v>
          </cell>
          <cell r="SP192">
            <v>2912.5830549813509</v>
          </cell>
          <cell r="SQ192">
            <v>2757.9221143561008</v>
          </cell>
          <cell r="SR192">
            <v>2678.4591897445321</v>
          </cell>
          <cell r="SS192">
            <v>2693.0751898378726</v>
          </cell>
        </row>
        <row r="193">
          <cell r="B193" t="str">
            <v>SBRYLN 6 1/2 PERP nc-20</v>
          </cell>
          <cell r="C193" t="str">
            <v>XS1268050397</v>
          </cell>
          <cell r="D193">
            <v>-131.2630315065384</v>
          </cell>
          <cell r="E193">
            <v>-73.281705987453464</v>
          </cell>
          <cell r="F193">
            <v>14.990814630985261</v>
          </cell>
          <cell r="G193">
            <v>8.6322611665725706</v>
          </cell>
          <cell r="H193">
            <v>125.99685404300689</v>
          </cell>
          <cell r="I193">
            <v>296.3256709361076</v>
          </cell>
          <cell r="J193">
            <v>177.8188868665695</v>
          </cell>
          <cell r="K193">
            <v>267.69261009216308</v>
          </cell>
          <cell r="L193">
            <v>448.57868950843812</v>
          </cell>
          <cell r="M193">
            <v>714.60604888916009</v>
          </cell>
          <cell r="N193">
            <v>727.30180644989014</v>
          </cell>
          <cell r="O193">
            <v>772.3169490790367</v>
          </cell>
          <cell r="P193">
            <v>752.90325702428822</v>
          </cell>
          <cell r="Q193">
            <v>789.49963216781612</v>
          </cell>
          <cell r="R193">
            <v>866.26840161085136</v>
          </cell>
          <cell r="S193">
            <v>924.44542967081077</v>
          </cell>
          <cell r="T193">
            <v>946.65588894605651</v>
          </cell>
          <cell r="U193">
            <v>816.39271951198577</v>
          </cell>
          <cell r="V193">
            <v>787.32555485010153</v>
          </cell>
          <cell r="W193">
            <v>633.45354253053665</v>
          </cell>
          <cell r="X193">
            <v>551.5324589204788</v>
          </cell>
          <cell r="Y193">
            <v>402.99778862476347</v>
          </cell>
          <cell r="Z193">
            <v>557.62414528369902</v>
          </cell>
          <cell r="AA193">
            <v>826.51587821722023</v>
          </cell>
          <cell r="AB193">
            <v>926.40601330757136</v>
          </cell>
          <cell r="AC193">
            <v>905.61884523868559</v>
          </cell>
          <cell r="AD193">
            <v>1048.6702861618994</v>
          </cell>
          <cell r="AE193">
            <v>1066.8385984110832</v>
          </cell>
          <cell r="AF193">
            <v>1094.9201339125632</v>
          </cell>
          <cell r="AG193">
            <v>1192.1238068509103</v>
          </cell>
          <cell r="AH193">
            <v>1414.1857008671759</v>
          </cell>
          <cell r="AI193">
            <v>1539.6417042517662</v>
          </cell>
          <cell r="AJ193">
            <v>1500.3197264480591</v>
          </cell>
          <cell r="AK193">
            <v>1599.7757577204704</v>
          </cell>
          <cell r="AL193">
            <v>1634.8065125370026</v>
          </cell>
          <cell r="AM193">
            <v>1638.4608127093315</v>
          </cell>
          <cell r="AN193">
            <v>1687.9023909902571</v>
          </cell>
          <cell r="AO193">
            <v>1640.0406659483911</v>
          </cell>
          <cell r="AP193">
            <v>1651.1601284980775</v>
          </cell>
          <cell r="AQ193">
            <v>1654.3020438361168</v>
          </cell>
          <cell r="AR193">
            <v>1700.0288320684433</v>
          </cell>
          <cell r="AS193">
            <v>1721.5988103008272</v>
          </cell>
          <cell r="AT193">
            <v>1793.8735377597809</v>
          </cell>
          <cell r="AU193">
            <v>1790.0911413788795</v>
          </cell>
          <cell r="AV193">
            <v>1730.4054246401786</v>
          </cell>
          <cell r="AW193">
            <v>1533.7457204294203</v>
          </cell>
          <cell r="AX193">
            <v>1519.6302298903465</v>
          </cell>
          <cell r="AY193">
            <v>1577.6151136374474</v>
          </cell>
          <cell r="AZ193">
            <v>1575.533550248146</v>
          </cell>
          <cell r="BA193">
            <v>1575.8680236816406</v>
          </cell>
          <cell r="BB193">
            <v>1645.3175180959702</v>
          </cell>
          <cell r="BC193">
            <v>1780.3700624394417</v>
          </cell>
          <cell r="BD193">
            <v>1696.7837281179429</v>
          </cell>
          <cell r="BE193">
            <v>1762.237332470417</v>
          </cell>
          <cell r="BF193">
            <v>1705.0494917988776</v>
          </cell>
          <cell r="BG193">
            <v>1697.5380724573135</v>
          </cell>
          <cell r="BH193">
            <v>1668.0047799253464</v>
          </cell>
          <cell r="BI193">
            <v>1674.1960966730119</v>
          </cell>
          <cell r="BJ193">
            <v>1766.0588693594934</v>
          </cell>
          <cell r="BK193">
            <v>1743.6349164032936</v>
          </cell>
          <cell r="BL193">
            <v>1822.0440289616586</v>
          </cell>
          <cell r="BM193">
            <v>1976.1259767341617</v>
          </cell>
          <cell r="BN193">
            <v>1984.0999657177927</v>
          </cell>
          <cell r="BO193">
            <v>1977.0653489303586</v>
          </cell>
          <cell r="BP193">
            <v>1986.3879063320157</v>
          </cell>
          <cell r="BQ193">
            <v>2053.0548664379121</v>
          </cell>
          <cell r="BR193">
            <v>2042.6897482275965</v>
          </cell>
          <cell r="BS193">
            <v>2092.3804024696351</v>
          </cell>
          <cell r="BT193">
            <v>2035.9504643654825</v>
          </cell>
          <cell r="BU193">
            <v>2127.2403623414039</v>
          </cell>
          <cell r="BV193">
            <v>2024.0873321604729</v>
          </cell>
          <cell r="BW193">
            <v>1979.8585579228402</v>
          </cell>
          <cell r="BX193">
            <v>1799.0329683828354</v>
          </cell>
          <cell r="BY193">
            <v>1830.4450053071978</v>
          </cell>
          <cell r="BZ193">
            <v>1837.2447790455817</v>
          </cell>
          <cell r="CA193">
            <v>1863.2696587538717</v>
          </cell>
          <cell r="CB193">
            <v>1483.0374129748345</v>
          </cell>
          <cell r="CC193">
            <v>1501.1737011718749</v>
          </cell>
          <cell r="CD193">
            <v>1039.1449097633363</v>
          </cell>
          <cell r="CE193">
            <v>934.53656432390221</v>
          </cell>
          <cell r="CF193">
            <v>946.03319904327395</v>
          </cell>
          <cell r="CG193">
            <v>773.44134913206096</v>
          </cell>
          <cell r="CH193">
            <v>816.73430940151206</v>
          </cell>
          <cell r="CI193">
            <v>339.98512869119645</v>
          </cell>
          <cell r="CJ193">
            <v>312.35192991971968</v>
          </cell>
          <cell r="CK193">
            <v>305.27817262411116</v>
          </cell>
          <cell r="CL193">
            <v>276.92621179342268</v>
          </cell>
          <cell r="CM193">
            <v>343.74261747598649</v>
          </cell>
          <cell r="CN193">
            <v>306.06098278760908</v>
          </cell>
          <cell r="CO193">
            <v>193.75974837779998</v>
          </cell>
          <cell r="CP193">
            <v>191.48248244762419</v>
          </cell>
          <cell r="CQ193">
            <v>175.78002221345903</v>
          </cell>
          <cell r="CR193">
            <v>150.71942229747771</v>
          </cell>
          <cell r="CS193">
            <v>94.929965236186973</v>
          </cell>
          <cell r="CT193">
            <v>125.10018058300018</v>
          </cell>
          <cell r="CU193">
            <v>133.01723791837694</v>
          </cell>
          <cell r="CV193">
            <v>112.76736227989197</v>
          </cell>
          <cell r="CW193">
            <v>39.243696787357329</v>
          </cell>
          <cell r="CX193">
            <v>-25.914574639797213</v>
          </cell>
          <cell r="CY193">
            <v>-16.559993185997008</v>
          </cell>
          <cell r="CZ193">
            <v>29.721878616809843</v>
          </cell>
          <cell r="DA193">
            <v>30.963700194358825</v>
          </cell>
          <cell r="DB193">
            <v>30.252054591178897</v>
          </cell>
          <cell r="DC193">
            <v>1.9641418647766116</v>
          </cell>
          <cell r="DD193">
            <v>-15.513874149322511</v>
          </cell>
          <cell r="DE193">
            <v>7.027500331401825</v>
          </cell>
          <cell r="DF193">
            <v>-24.775941674709319</v>
          </cell>
          <cell r="DG193">
            <v>-5.9457990145683288</v>
          </cell>
          <cell r="DH193">
            <v>2.8323495006561279</v>
          </cell>
          <cell r="DI193">
            <v>22.815358037948609</v>
          </cell>
          <cell r="DJ193">
            <v>88.34012695074081</v>
          </cell>
          <cell r="DK193">
            <v>68.218347520828246</v>
          </cell>
          <cell r="DL193">
            <v>61.799304180145256</v>
          </cell>
          <cell r="DM193">
            <v>59.475781285762785</v>
          </cell>
          <cell r="DN193">
            <v>94.595491802692422</v>
          </cell>
          <cell r="DO193">
            <v>90.699232125282279</v>
          </cell>
          <cell r="DP193">
            <v>61.201521873474121</v>
          </cell>
          <cell r="DQ193">
            <v>71.171676774024959</v>
          </cell>
          <cell r="DR193">
            <v>70.210955209732049</v>
          </cell>
          <cell r="DS193">
            <v>87.656947171688088</v>
          </cell>
          <cell r="DT193">
            <v>92.001543579101565</v>
          </cell>
          <cell r="DU193">
            <v>74.637390861511221</v>
          </cell>
          <cell r="DV193">
            <v>100.30288954019547</v>
          </cell>
          <cell r="DW193">
            <v>105.10649736166</v>
          </cell>
          <cell r="DX193">
            <v>111.04162169218064</v>
          </cell>
          <cell r="DY193">
            <v>125.48091098070145</v>
          </cell>
          <cell r="DZ193">
            <v>129.78992510795592</v>
          </cell>
          <cell r="EA193">
            <v>120.76981708765031</v>
          </cell>
          <cell r="EB193">
            <v>76.331107397079478</v>
          </cell>
          <cell r="EC193">
            <v>85.226677436828609</v>
          </cell>
          <cell r="ED193">
            <v>55.736083641052247</v>
          </cell>
          <cell r="EE193">
            <v>62.18715103387833</v>
          </cell>
          <cell r="EF193">
            <v>6.3799028325080878</v>
          </cell>
          <cell r="EG193">
            <v>55.376702611446383</v>
          </cell>
          <cell r="EH193">
            <v>81.04220129013062</v>
          </cell>
          <cell r="EI193">
            <v>122.16108424186707</v>
          </cell>
          <cell r="EJ193">
            <v>128.62638454675675</v>
          </cell>
          <cell r="EK193">
            <v>103.97142262458802</v>
          </cell>
          <cell r="EL193">
            <v>122.59162983179094</v>
          </cell>
          <cell r="EM193">
            <v>93.399927189350123</v>
          </cell>
          <cell r="EN193">
            <v>79.074501197338094</v>
          </cell>
          <cell r="EO193">
            <v>165.21208500623703</v>
          </cell>
          <cell r="EP193">
            <v>166.40053316354752</v>
          </cell>
          <cell r="EQ193">
            <v>166.19059771060944</v>
          </cell>
          <cell r="ER193">
            <v>147.80879178047181</v>
          </cell>
          <cell r="ES193">
            <v>143.94811438322066</v>
          </cell>
          <cell r="ET193">
            <v>136.94552164793015</v>
          </cell>
          <cell r="EU193">
            <v>161.60404179811479</v>
          </cell>
          <cell r="EV193">
            <v>90.628067564964297</v>
          </cell>
          <cell r="EW193">
            <v>138.95947870492935</v>
          </cell>
          <cell r="EX193">
            <v>125.99329581499099</v>
          </cell>
          <cell r="EY193">
            <v>150.80481976985931</v>
          </cell>
          <cell r="EZ193">
            <v>175.73020702123642</v>
          </cell>
          <cell r="FA193">
            <v>187.3834037733078</v>
          </cell>
          <cell r="FB193">
            <v>190.01649250507356</v>
          </cell>
          <cell r="FC193">
            <v>186.08465054750442</v>
          </cell>
          <cell r="FD193">
            <v>184.87129479408264</v>
          </cell>
          <cell r="FE193">
            <v>198.89782963275911</v>
          </cell>
          <cell r="FF193">
            <v>179.79014518737793</v>
          </cell>
          <cell r="FG193">
            <v>166.11231669425965</v>
          </cell>
          <cell r="FH193">
            <v>171.37137770175934</v>
          </cell>
          <cell r="FI193">
            <v>188.35835824966432</v>
          </cell>
          <cell r="FJ193">
            <v>170.6632903265953</v>
          </cell>
          <cell r="FK193">
            <v>162.82095577955246</v>
          </cell>
          <cell r="FL193">
            <v>178.64795399427413</v>
          </cell>
          <cell r="FM193">
            <v>134.84260889053346</v>
          </cell>
          <cell r="FN193">
            <v>157.31993526697158</v>
          </cell>
          <cell r="FO193">
            <v>168.62442567348481</v>
          </cell>
          <cell r="FP193">
            <v>176.78700074195862</v>
          </cell>
          <cell r="FQ193">
            <v>209.99238458633423</v>
          </cell>
          <cell r="FR193">
            <v>190.85267608880997</v>
          </cell>
          <cell r="FS193">
            <v>196.26118267297744</v>
          </cell>
          <cell r="FT193">
            <v>212.13799607992172</v>
          </cell>
          <cell r="FU193">
            <v>225.32834733486175</v>
          </cell>
          <cell r="FV193">
            <v>239.12359735250473</v>
          </cell>
          <cell r="FW193">
            <v>236.51185798883435</v>
          </cell>
          <cell r="FX193">
            <v>238.51158213377002</v>
          </cell>
          <cell r="FY193">
            <v>236.45848456859585</v>
          </cell>
          <cell r="FZ193">
            <v>238.3479036450386</v>
          </cell>
          <cell r="GA193">
            <v>215.24077090978622</v>
          </cell>
          <cell r="GB193">
            <v>239.85659232378009</v>
          </cell>
          <cell r="GC193">
            <v>235.52978705644605</v>
          </cell>
          <cell r="GD193">
            <v>259.68659705638885</v>
          </cell>
          <cell r="GE193">
            <v>258.42342611074446</v>
          </cell>
          <cell r="GF193">
            <v>266.59311763525011</v>
          </cell>
          <cell r="GG193">
            <v>253.31736890792845</v>
          </cell>
          <cell r="GH193">
            <v>233.81116292476651</v>
          </cell>
          <cell r="GI193">
            <v>255.0146436715126</v>
          </cell>
          <cell r="GJ193">
            <v>248.28959272146224</v>
          </cell>
          <cell r="GK193">
            <v>204.53406280994415</v>
          </cell>
          <cell r="GL193">
            <v>208.18836298227311</v>
          </cell>
          <cell r="GM193">
            <v>175.89388550996782</v>
          </cell>
          <cell r="GN193">
            <v>181.25969335794449</v>
          </cell>
          <cell r="GO193">
            <v>165.354414126873</v>
          </cell>
          <cell r="GP193">
            <v>147.71627785205843</v>
          </cell>
          <cell r="GQ193">
            <v>129.39140357017516</v>
          </cell>
          <cell r="GR193">
            <v>107.10977973461151</v>
          </cell>
          <cell r="GS193">
            <v>114.50733577966689</v>
          </cell>
          <cell r="GT193">
            <v>91.247199239730833</v>
          </cell>
          <cell r="GU193">
            <v>110.07378367185592</v>
          </cell>
          <cell r="GV193">
            <v>115.65308520078659</v>
          </cell>
          <cell r="GW193">
            <v>121.48502091884615</v>
          </cell>
          <cell r="GX193">
            <v>137.07717608451844</v>
          </cell>
          <cell r="GY193">
            <v>73.053979394435885</v>
          </cell>
          <cell r="GZ193">
            <v>69.460169098377236</v>
          </cell>
          <cell r="HA193">
            <v>65.603049929142003</v>
          </cell>
          <cell r="HB193">
            <v>83.525844445228572</v>
          </cell>
          <cell r="HC193">
            <v>110.63954192638397</v>
          </cell>
          <cell r="HD193">
            <v>111.55400652647018</v>
          </cell>
          <cell r="HE193">
            <v>119.29315246105195</v>
          </cell>
          <cell r="HF193">
            <v>129.48391749858857</v>
          </cell>
          <cell r="HG193">
            <v>131.79676570892335</v>
          </cell>
          <cell r="HH193">
            <v>130.05679220914843</v>
          </cell>
          <cell r="HI193">
            <v>139.95934077739716</v>
          </cell>
          <cell r="HJ193">
            <v>141.37195729970932</v>
          </cell>
          <cell r="HK193">
            <v>149.37085387945174</v>
          </cell>
          <cell r="HL193">
            <v>146.60255248308181</v>
          </cell>
          <cell r="HM193">
            <v>166.99475724220278</v>
          </cell>
          <cell r="HN193">
            <v>169.95164472341537</v>
          </cell>
          <cell r="HO193">
            <v>176.66957921743395</v>
          </cell>
          <cell r="HP193">
            <v>158.47635937213897</v>
          </cell>
          <cell r="HQ193">
            <v>161.75348737478257</v>
          </cell>
          <cell r="HR193">
            <v>154.30255790948868</v>
          </cell>
          <cell r="HS193">
            <v>164.09480140924452</v>
          </cell>
          <cell r="HT193">
            <v>172.48154484272001</v>
          </cell>
          <cell r="HU193">
            <v>179.9965224123001</v>
          </cell>
          <cell r="HV193">
            <v>190.97721406936645</v>
          </cell>
          <cell r="HW193">
            <v>204.23161342859268</v>
          </cell>
          <cell r="HX193">
            <v>206.28115276575087</v>
          </cell>
          <cell r="HY193">
            <v>202.50587284088135</v>
          </cell>
          <cell r="HZ193">
            <v>199.42444737911225</v>
          </cell>
          <cell r="IA193">
            <v>217.37926594734191</v>
          </cell>
          <cell r="IB193">
            <v>240.66075185537341</v>
          </cell>
          <cell r="IC193">
            <v>261.47282752037046</v>
          </cell>
          <cell r="ID193">
            <v>250.51348523139953</v>
          </cell>
          <cell r="IE193">
            <v>249.19694086551669</v>
          </cell>
          <cell r="IF193">
            <v>247.63843699455262</v>
          </cell>
          <cell r="IG193">
            <v>256.46284247398376</v>
          </cell>
          <cell r="IH193">
            <v>250.99028778553009</v>
          </cell>
          <cell r="II193">
            <v>256.15327663660054</v>
          </cell>
          <cell r="IJ193">
            <v>262.32680224418641</v>
          </cell>
          <cell r="IK193">
            <v>279.10384733915328</v>
          </cell>
          <cell r="IL193">
            <v>293.7032568883896</v>
          </cell>
          <cell r="IM193">
            <v>297.57460896968843</v>
          </cell>
          <cell r="IN193">
            <v>311.80752103328706</v>
          </cell>
          <cell r="IO193">
            <v>304.86541817426684</v>
          </cell>
          <cell r="IP193">
            <v>285.4090273833275</v>
          </cell>
          <cell r="IQ193">
            <v>283.22427538156506</v>
          </cell>
          <cell r="IR193">
            <v>299.15090398073193</v>
          </cell>
          <cell r="IS193">
            <v>295.75635445356369</v>
          </cell>
          <cell r="IT193">
            <v>301.0189736890793</v>
          </cell>
          <cell r="IU193">
            <v>308.20303605318071</v>
          </cell>
          <cell r="IV193">
            <v>330.73017762184139</v>
          </cell>
          <cell r="IW193">
            <v>306.59827521800992</v>
          </cell>
          <cell r="IX193">
            <v>290.95274663209915</v>
          </cell>
          <cell r="IY193">
            <v>294.82765694141392</v>
          </cell>
          <cell r="IZ193">
            <v>311.3627425312996</v>
          </cell>
          <cell r="JA193">
            <v>319.19796062231063</v>
          </cell>
          <cell r="JB193">
            <v>345.4434504675865</v>
          </cell>
          <cell r="JC193">
            <v>337.31645767927171</v>
          </cell>
          <cell r="JD193">
            <v>324.98008114814758</v>
          </cell>
          <cell r="JE193">
            <v>339.02084889888766</v>
          </cell>
          <cell r="JF193">
            <v>337.73988681316376</v>
          </cell>
          <cell r="JG193">
            <v>339.73605273008349</v>
          </cell>
          <cell r="JH193">
            <v>340.60781859397889</v>
          </cell>
          <cell r="JI193">
            <v>338.80023876190182</v>
          </cell>
          <cell r="JJ193">
            <v>351.59206847906114</v>
          </cell>
          <cell r="JK193">
            <v>366.62202361822125</v>
          </cell>
          <cell r="JL193">
            <v>374.33270372867582</v>
          </cell>
          <cell r="JM193">
            <v>381.99001041889193</v>
          </cell>
          <cell r="JN193">
            <v>379.66648752450942</v>
          </cell>
          <cell r="JO193">
            <v>381.51320786476134</v>
          </cell>
          <cell r="JP193">
            <v>389.60461837291717</v>
          </cell>
          <cell r="JQ193">
            <v>404.16488741397859</v>
          </cell>
          <cell r="JR193">
            <v>405.0544444179535</v>
          </cell>
          <cell r="JS193">
            <v>431.38533173561098</v>
          </cell>
          <cell r="JT193">
            <v>451.30785039663311</v>
          </cell>
          <cell r="JU193">
            <v>458.55240263700489</v>
          </cell>
          <cell r="JV193">
            <v>459.64477863788602</v>
          </cell>
          <cell r="JW193">
            <v>456.72347343683242</v>
          </cell>
          <cell r="JX193">
            <v>460.87592553138734</v>
          </cell>
          <cell r="JY193">
            <v>459.41349381685257</v>
          </cell>
          <cell r="JZ193">
            <v>453.78437709569931</v>
          </cell>
          <cell r="KA193">
            <v>438.25271180629727</v>
          </cell>
          <cell r="KB193">
            <v>428.51384172677996</v>
          </cell>
          <cell r="KC193">
            <v>411.99654727697373</v>
          </cell>
          <cell r="KD193">
            <v>413.96068914175032</v>
          </cell>
          <cell r="KE193">
            <v>402.45337973833085</v>
          </cell>
          <cell r="KF193">
            <v>381.26413190364838</v>
          </cell>
          <cell r="KG193">
            <v>384.45230420589451</v>
          </cell>
          <cell r="KH193">
            <v>397.14094531059266</v>
          </cell>
          <cell r="KI193">
            <v>391.76446277856826</v>
          </cell>
          <cell r="KJ193">
            <v>380.17887235879897</v>
          </cell>
          <cell r="KK193">
            <v>386.56233341932295</v>
          </cell>
          <cell r="KL193">
            <v>385.12836752891542</v>
          </cell>
          <cell r="KM193">
            <v>378.40687480688092</v>
          </cell>
          <cell r="KN193">
            <v>374.36472778081895</v>
          </cell>
          <cell r="KO193">
            <v>366.7109793186188</v>
          </cell>
          <cell r="KP193">
            <v>375.72041265487672</v>
          </cell>
          <cell r="KQ193">
            <v>379.52771663188935</v>
          </cell>
          <cell r="KR193">
            <v>383.06459527969361</v>
          </cell>
          <cell r="KS193">
            <v>392.7073932027817</v>
          </cell>
          <cell r="KT193">
            <v>399.34348845243454</v>
          </cell>
          <cell r="KU193">
            <v>386.22785998582839</v>
          </cell>
          <cell r="KV193">
            <v>375.85206709146502</v>
          </cell>
          <cell r="KW193">
            <v>370.10552884578703</v>
          </cell>
          <cell r="KX193">
            <v>372.23690742731094</v>
          </cell>
          <cell r="KY193">
            <v>376.65622662305833</v>
          </cell>
          <cell r="KZ193">
            <v>390.36963739633563</v>
          </cell>
          <cell r="LA193">
            <v>394.22319833755495</v>
          </cell>
          <cell r="LB193">
            <v>404.73776212453845</v>
          </cell>
          <cell r="LC193">
            <v>414.81110563755038</v>
          </cell>
          <cell r="LD193">
            <v>428.12955310106275</v>
          </cell>
          <cell r="LE193">
            <v>431.06864944219592</v>
          </cell>
          <cell r="LF193">
            <v>436.38108386993406</v>
          </cell>
          <cell r="LG193">
            <v>438.19578015804291</v>
          </cell>
          <cell r="LH193">
            <v>438.71528144836429</v>
          </cell>
          <cell r="LI193">
            <v>448.73169331312181</v>
          </cell>
          <cell r="LJ193">
            <v>464.58004089593885</v>
          </cell>
          <cell r="LK193">
            <v>459.43484318494797</v>
          </cell>
          <cell r="LL193">
            <v>465.36640928745271</v>
          </cell>
          <cell r="LM193">
            <v>480.88384166479108</v>
          </cell>
          <cell r="LN193">
            <v>489.67622309207917</v>
          </cell>
          <cell r="LO193">
            <v>490.08541931390766</v>
          </cell>
          <cell r="LP193">
            <v>496.17354744911188</v>
          </cell>
          <cell r="LQ193">
            <v>483.44576583623882</v>
          </cell>
          <cell r="LR193">
            <v>470.52939813852311</v>
          </cell>
          <cell r="LS193">
            <v>446.3868210506439</v>
          </cell>
          <cell r="LT193">
            <v>442.76454493045804</v>
          </cell>
          <cell r="LU193">
            <v>438.62276751995086</v>
          </cell>
          <cell r="LV193">
            <v>426.7240530347824</v>
          </cell>
          <cell r="LW193">
            <v>428.66684553146359</v>
          </cell>
          <cell r="LX193">
            <v>431.19318742275237</v>
          </cell>
          <cell r="LY193">
            <v>415.46937782049179</v>
          </cell>
          <cell r="LZ193">
            <v>414.85024614572524</v>
          </cell>
          <cell r="MA193">
            <v>424.29022507190706</v>
          </cell>
          <cell r="MB193">
            <v>411.27066876173018</v>
          </cell>
          <cell r="MC193">
            <v>407.45624832868572</v>
          </cell>
          <cell r="MD193">
            <v>408.21059266805651</v>
          </cell>
          <cell r="ME193">
            <v>407.84409518241881</v>
          </cell>
          <cell r="MF193">
            <v>404.21470260620117</v>
          </cell>
          <cell r="MG193">
            <v>400.18678849220277</v>
          </cell>
          <cell r="MH193">
            <v>406.3603140997887</v>
          </cell>
          <cell r="MI193">
            <v>406.6947875332832</v>
          </cell>
          <cell r="MJ193">
            <v>412.91457010507582</v>
          </cell>
          <cell r="MK193">
            <v>424.6780719256401</v>
          </cell>
          <cell r="ML193">
            <v>420.72488059997556</v>
          </cell>
          <cell r="MM193">
            <v>416.67917534589765</v>
          </cell>
          <cell r="MN193">
            <v>413.36290683507923</v>
          </cell>
          <cell r="MO193">
            <v>418.84257797956468</v>
          </cell>
          <cell r="MP193">
            <v>415.54054238080977</v>
          </cell>
          <cell r="MQ193">
            <v>414.97478412628175</v>
          </cell>
          <cell r="MR193">
            <v>419.05607166051863</v>
          </cell>
          <cell r="MS193">
            <v>417.53670829772949</v>
          </cell>
          <cell r="MT193">
            <v>425.10861751556394</v>
          </cell>
          <cell r="MU193">
            <v>426.54258340597153</v>
          </cell>
          <cell r="MV193">
            <v>394.72846671581266</v>
          </cell>
          <cell r="MW193">
            <v>378.19338112592698</v>
          </cell>
          <cell r="MX193">
            <v>391.71464758634568</v>
          </cell>
          <cell r="MY193">
            <v>389.96755763053898</v>
          </cell>
          <cell r="MZ193">
            <v>382.09319903135298</v>
          </cell>
          <cell r="NA193">
            <v>393.48664513826367</v>
          </cell>
          <cell r="NB193">
            <v>411.05361685276034</v>
          </cell>
          <cell r="NC193">
            <v>414.65098537683485</v>
          </cell>
          <cell r="ND193">
            <v>414.38411827564238</v>
          </cell>
          <cell r="NE193">
            <v>413.62265748023987</v>
          </cell>
          <cell r="NF193">
            <v>406.69834576129915</v>
          </cell>
          <cell r="NG193">
            <v>414.10301826238634</v>
          </cell>
          <cell r="NH193">
            <v>413.64400684833527</v>
          </cell>
          <cell r="NI193">
            <v>429.87664305686951</v>
          </cell>
          <cell r="NJ193">
            <v>442.40516390085219</v>
          </cell>
          <cell r="NK193">
            <v>458.93313303470615</v>
          </cell>
          <cell r="NL193">
            <v>464.91807255744931</v>
          </cell>
          <cell r="NM193">
            <v>495.10252081632615</v>
          </cell>
          <cell r="NN193">
            <v>503.01246169567111</v>
          </cell>
          <cell r="NO193">
            <v>500.99494641065598</v>
          </cell>
          <cell r="NP193">
            <v>548.84599676847461</v>
          </cell>
          <cell r="NQ193">
            <v>609.31096544265745</v>
          </cell>
          <cell r="NR193">
            <v>675.76799009561535</v>
          </cell>
          <cell r="NS193">
            <v>712.41418043136605</v>
          </cell>
          <cell r="NT193">
            <v>716.54884138584134</v>
          </cell>
          <cell r="NU193">
            <v>728.78558753252037</v>
          </cell>
          <cell r="NV193">
            <v>741.42085521697993</v>
          </cell>
          <cell r="NW193">
            <v>723.65462273359299</v>
          </cell>
          <cell r="NX193">
            <v>728.75000525236123</v>
          </cell>
          <cell r="NY193">
            <v>752.60080764293673</v>
          </cell>
          <cell r="NZ193">
            <v>692.97202255249022</v>
          </cell>
          <cell r="OA193">
            <v>705.36177250385288</v>
          </cell>
          <cell r="OB193">
            <v>721.03576691389082</v>
          </cell>
          <cell r="OC193">
            <v>734.60684856653211</v>
          </cell>
          <cell r="OD193">
            <v>745.03601488113395</v>
          </cell>
          <cell r="OE193">
            <v>743.12880466461183</v>
          </cell>
          <cell r="OF193">
            <v>783.55027492523197</v>
          </cell>
          <cell r="OG193">
            <v>785.18350158452984</v>
          </cell>
          <cell r="OH193">
            <v>838.05876990079878</v>
          </cell>
          <cell r="OI193">
            <v>862.22269635677344</v>
          </cell>
          <cell r="OJ193">
            <v>865.54608132362364</v>
          </cell>
          <cell r="OK193">
            <v>852.99265288352967</v>
          </cell>
          <cell r="OL193">
            <v>853.48724657773971</v>
          </cell>
          <cell r="OM193">
            <v>850.34888946771616</v>
          </cell>
          <cell r="ON193">
            <v>840.8270712971688</v>
          </cell>
          <cell r="OO193">
            <v>836.53940653800964</v>
          </cell>
          <cell r="OP193">
            <v>823.45224389553073</v>
          </cell>
          <cell r="OQ193">
            <v>831.31948603868489</v>
          </cell>
          <cell r="OR193">
            <v>823.6764122605324</v>
          </cell>
          <cell r="OS193">
            <v>826.48385416507722</v>
          </cell>
          <cell r="OT193">
            <v>818.45293353319164</v>
          </cell>
          <cell r="OU193">
            <v>827.51218206167221</v>
          </cell>
          <cell r="OV193">
            <v>814.60293081998827</v>
          </cell>
          <cell r="OW193">
            <v>871.12182462453836</v>
          </cell>
          <cell r="OX193">
            <v>899.11796265363694</v>
          </cell>
          <cell r="OY193">
            <v>857.08817332983017</v>
          </cell>
          <cell r="OZ193">
            <v>849.25295523881914</v>
          </cell>
          <cell r="PA193">
            <v>798.99298451423647</v>
          </cell>
          <cell r="PB193">
            <v>718.69801110744481</v>
          </cell>
          <cell r="PC193">
            <v>715.27499575614934</v>
          </cell>
          <cell r="PD193">
            <v>723.58345817327495</v>
          </cell>
          <cell r="PE193">
            <v>708.11584098815922</v>
          </cell>
          <cell r="PF193">
            <v>699.4195317173004</v>
          </cell>
          <cell r="PG193">
            <v>712.3038753628731</v>
          </cell>
          <cell r="PH193">
            <v>715.49916412115101</v>
          </cell>
          <cell r="PI193">
            <v>719.48437949895856</v>
          </cell>
          <cell r="PJ193">
            <v>693.85802132844924</v>
          </cell>
          <cell r="PK193">
            <v>678.20537628650663</v>
          </cell>
          <cell r="PL193">
            <v>674.08494824409479</v>
          </cell>
          <cell r="PM193">
            <v>667.58762388706202</v>
          </cell>
          <cell r="PN193">
            <v>651.40124464273447</v>
          </cell>
          <cell r="PO193">
            <v>654.24071059942241</v>
          </cell>
          <cell r="PP193">
            <v>633.49979949474334</v>
          </cell>
          <cell r="PQ193">
            <v>631.06241330385217</v>
          </cell>
          <cell r="PR193">
            <v>629.26906638383866</v>
          </cell>
          <cell r="PS193">
            <v>618.16383674621591</v>
          </cell>
          <cell r="PT193">
            <v>591.01455698490145</v>
          </cell>
          <cell r="PU193">
            <v>589.01127461194994</v>
          </cell>
          <cell r="PV193">
            <v>600.08092196941368</v>
          </cell>
          <cell r="PW193">
            <v>609.22912619829185</v>
          </cell>
          <cell r="PX193">
            <v>618.02862408161161</v>
          </cell>
          <cell r="PY193">
            <v>607.94104765653606</v>
          </cell>
          <cell r="PZ193">
            <v>606.48573239803318</v>
          </cell>
          <cell r="QA193">
            <v>605.55703488588335</v>
          </cell>
          <cell r="QB193">
            <v>575.18400054216386</v>
          </cell>
          <cell r="QC193">
            <v>572.45839788198475</v>
          </cell>
          <cell r="QD193">
            <v>544.29858136415476</v>
          </cell>
          <cell r="QE193">
            <v>556.32895028591156</v>
          </cell>
          <cell r="QF193">
            <v>566.37382797479631</v>
          </cell>
          <cell r="QG193">
            <v>567.53736853599548</v>
          </cell>
          <cell r="QH193">
            <v>566.31333809852606</v>
          </cell>
          <cell r="QI193">
            <v>567.71883816480636</v>
          </cell>
          <cell r="QJ193">
            <v>567.75797867298127</v>
          </cell>
          <cell r="QK193">
            <v>569.0247078466416</v>
          </cell>
          <cell r="QL193">
            <v>557.33237058639531</v>
          </cell>
          <cell r="QM193">
            <v>559.23602257490154</v>
          </cell>
          <cell r="QN193">
            <v>545.38028268098833</v>
          </cell>
          <cell r="QO193">
            <v>534.14695683479317</v>
          </cell>
          <cell r="QP193">
            <v>540.3596229505539</v>
          </cell>
          <cell r="QQ193">
            <v>554.04812612771991</v>
          </cell>
          <cell r="QR193">
            <v>549.9953044176101</v>
          </cell>
          <cell r="QS193">
            <v>549.11286386966708</v>
          </cell>
          <cell r="QT193">
            <v>545.68629029035571</v>
          </cell>
          <cell r="QU193">
            <v>554.78823755502697</v>
          </cell>
          <cell r="QV193">
            <v>555.04087174415588</v>
          </cell>
          <cell r="QW193">
            <v>555.02663883209232</v>
          </cell>
          <cell r="QX193">
            <v>565.12844816923143</v>
          </cell>
          <cell r="QY193">
            <v>569.33071545600887</v>
          </cell>
          <cell r="QZ193">
            <v>569.56911673307422</v>
          </cell>
          <cell r="RA193">
            <v>564.94342031240456</v>
          </cell>
          <cell r="RB193">
            <v>550.10205125808716</v>
          </cell>
          <cell r="RC193">
            <v>546.36235361337663</v>
          </cell>
          <cell r="RD193">
            <v>545.22727887630458</v>
          </cell>
          <cell r="RE193">
            <v>548.21263218164438</v>
          </cell>
          <cell r="RF193">
            <v>555.65288696289065</v>
          </cell>
          <cell r="RG193">
            <v>556.83421866416927</v>
          </cell>
          <cell r="RH193">
            <v>560.80164290189748</v>
          </cell>
          <cell r="RI193">
            <v>567.70816348075869</v>
          </cell>
          <cell r="RJ193">
            <v>575.35479548692706</v>
          </cell>
          <cell r="RK193">
            <v>573.09887892484664</v>
          </cell>
          <cell r="RL193">
            <v>564.95409499645234</v>
          </cell>
          <cell r="RM193">
            <v>549.42242970705024</v>
          </cell>
          <cell r="RN193">
            <v>554.46799703359602</v>
          </cell>
          <cell r="RO193">
            <v>544.96397000312811</v>
          </cell>
          <cell r="RP193">
            <v>549.90634871721261</v>
          </cell>
          <cell r="RQ193">
            <v>541.62279389619835</v>
          </cell>
          <cell r="RR193">
            <v>536.59501770973202</v>
          </cell>
          <cell r="RS193">
            <v>523.73202343225478</v>
          </cell>
          <cell r="RT193">
            <v>524.37606270313267</v>
          </cell>
          <cell r="RU193">
            <v>516.33090915918353</v>
          </cell>
          <cell r="RV193">
            <v>510.20719874382019</v>
          </cell>
          <cell r="RW193">
            <v>489.56591802358622</v>
          </cell>
          <cell r="RX193">
            <v>487.98606478452683</v>
          </cell>
          <cell r="RY193">
            <v>499.55386406421661</v>
          </cell>
          <cell r="RZ193">
            <v>510.5025316691399</v>
          </cell>
          <cell r="SA193">
            <v>513.81880017995832</v>
          </cell>
          <cell r="SB193">
            <v>518.91774092674257</v>
          </cell>
          <cell r="SC193">
            <v>538.08947347640992</v>
          </cell>
          <cell r="SD193">
            <v>555.31841352939603</v>
          </cell>
          <cell r="SE193">
            <v>557.99420099735266</v>
          </cell>
          <cell r="SF193">
            <v>569.42678761243826</v>
          </cell>
          <cell r="SG193">
            <v>573.44758527040483</v>
          </cell>
          <cell r="SH193">
            <v>577.77083230972289</v>
          </cell>
          <cell r="SI193">
            <v>575.61098790407186</v>
          </cell>
          <cell r="SJ193">
            <v>573.68242831945417</v>
          </cell>
          <cell r="SK193">
            <v>557.56365540742877</v>
          </cell>
          <cell r="SL193">
            <v>569.11722177505487</v>
          </cell>
          <cell r="SM193">
            <v>582.73456039190285</v>
          </cell>
          <cell r="SN193">
            <v>585.66654027700429</v>
          </cell>
          <cell r="SO193">
            <v>583.48890473127369</v>
          </cell>
        </row>
        <row r="194">
          <cell r="B194" t="str">
            <v>WIEAV 5 PERP nc-21</v>
          </cell>
          <cell r="C194" t="str">
            <v>DE000A1ZN206</v>
          </cell>
          <cell r="D194">
            <v>377.14098754978176</v>
          </cell>
          <cell r="E194">
            <v>388.56468481206895</v>
          </cell>
          <cell r="F194">
            <v>393.65008483588696</v>
          </cell>
          <cell r="G194">
            <v>418.31910106605295</v>
          </cell>
          <cell r="H194">
            <v>394.44781319838762</v>
          </cell>
          <cell r="I194">
            <v>393.84691460978985</v>
          </cell>
          <cell r="J194">
            <v>407.89469342511893</v>
          </cell>
          <cell r="K194">
            <v>404.54290948683024</v>
          </cell>
          <cell r="L194">
            <v>405.7011770024896</v>
          </cell>
          <cell r="M194">
            <v>394.54528178834914</v>
          </cell>
          <cell r="N194">
            <v>425.23180057740211</v>
          </cell>
          <cell r="O194">
            <v>424.71606871789697</v>
          </cell>
          <cell r="P194">
            <v>417.12298167079689</v>
          </cell>
          <cell r="Q194">
            <v>403.475486482203</v>
          </cell>
          <cell r="R194">
            <v>398.29261786842346</v>
          </cell>
          <cell r="S194">
            <v>390.04280071032048</v>
          </cell>
          <cell r="T194">
            <v>438.2206730610132</v>
          </cell>
          <cell r="U194">
            <v>412.42177822488549</v>
          </cell>
          <cell r="V194">
            <v>435.87669541698693</v>
          </cell>
          <cell r="W194">
            <v>433.59611967128512</v>
          </cell>
          <cell r="X194">
            <v>423.88521996074911</v>
          </cell>
          <cell r="Y194">
            <v>408.38203637492654</v>
          </cell>
          <cell r="Z194">
            <v>444.82393345665929</v>
          </cell>
          <cell r="AA194">
            <v>470.20361872625347</v>
          </cell>
          <cell r="AB194">
            <v>543.11201661145685</v>
          </cell>
          <cell r="AC194">
            <v>566.15056312799447</v>
          </cell>
          <cell r="AD194">
            <v>592.10938215541842</v>
          </cell>
          <cell r="AE194">
            <v>582.6435733652711</v>
          </cell>
          <cell r="AF194">
            <v>581.20330934661627</v>
          </cell>
          <cell r="AG194">
            <v>551.54825427657374</v>
          </cell>
          <cell r="AH194">
            <v>535.59841851150998</v>
          </cell>
          <cell r="AI194">
            <v>532.44819583207368</v>
          </cell>
          <cell r="AJ194">
            <v>568.73300761348014</v>
          </cell>
          <cell r="AK194">
            <v>569.54019894587987</v>
          </cell>
          <cell r="AL194">
            <v>595.56336616861813</v>
          </cell>
          <cell r="AM194">
            <v>621.70576681208615</v>
          </cell>
          <cell r="AN194">
            <v>660.65440462011099</v>
          </cell>
          <cell r="AO194">
            <v>685.64421552985903</v>
          </cell>
          <cell r="AP194">
            <v>683.84057346707584</v>
          </cell>
          <cell r="AQ194">
            <v>669.17107752937079</v>
          </cell>
          <cell r="AR194">
            <v>662.41924850630755</v>
          </cell>
          <cell r="AS194">
            <v>672.57585409909484</v>
          </cell>
          <cell r="AT194">
            <v>613.1616512901187</v>
          </cell>
          <cell r="AU194">
            <v>668.72915683507915</v>
          </cell>
          <cell r="AV194">
            <v>664.3213054560423</v>
          </cell>
          <cell r="AW194">
            <v>726.58480850166075</v>
          </cell>
          <cell r="AX194">
            <v>748.89659892994166</v>
          </cell>
          <cell r="AY194">
            <v>734.75419041562077</v>
          </cell>
          <cell r="AZ194">
            <v>716.22664165002107</v>
          </cell>
          <cell r="BA194">
            <v>718.99077515757085</v>
          </cell>
          <cell r="BB194">
            <v>732.02696249067787</v>
          </cell>
          <cell r="BC194">
            <v>718.50910998970267</v>
          </cell>
          <cell r="BD194">
            <v>656.73578878486148</v>
          </cell>
          <cell r="BE194">
            <v>702.33689443200831</v>
          </cell>
          <cell r="BF194">
            <v>695.26237813538319</v>
          </cell>
          <cell r="BG194">
            <v>696.83323113864662</v>
          </cell>
          <cell r="BH194">
            <v>705.32246143519876</v>
          </cell>
          <cell r="BI194">
            <v>711.05228970915073</v>
          </cell>
          <cell r="BJ194">
            <v>684.63546293860679</v>
          </cell>
          <cell r="BK194">
            <v>657.4578133881688</v>
          </cell>
          <cell r="BL194">
            <v>690.11357621324066</v>
          </cell>
          <cell r="BM194">
            <v>693.80129558295005</v>
          </cell>
          <cell r="BN194">
            <v>677.0925296319723</v>
          </cell>
          <cell r="BO194">
            <v>675.09962817120561</v>
          </cell>
          <cell r="BP194">
            <v>687.32200009298322</v>
          </cell>
          <cell r="BQ194">
            <v>706.65768648797268</v>
          </cell>
          <cell r="BR194">
            <v>716.46889367944004</v>
          </cell>
          <cell r="BS194">
            <v>687.71660593777892</v>
          </cell>
          <cell r="BT194">
            <v>710.24131318879131</v>
          </cell>
          <cell r="BU194">
            <v>643.83397562432287</v>
          </cell>
          <cell r="BV194">
            <v>650.14861543804398</v>
          </cell>
          <cell r="BW194">
            <v>614.64071348536015</v>
          </cell>
          <cell r="BX194">
            <v>606.51770012390614</v>
          </cell>
          <cell r="BY194">
            <v>608.4878904569149</v>
          </cell>
          <cell r="BZ194">
            <v>574.76754351818556</v>
          </cell>
          <cell r="CA194">
            <v>525.61403897088769</v>
          </cell>
          <cell r="CB194">
            <v>543.23314262616634</v>
          </cell>
          <cell r="CC194">
            <v>512.98475934344526</v>
          </cell>
          <cell r="CD194">
            <v>312.32721411633491</v>
          </cell>
          <cell r="CE194">
            <v>261.42779162263872</v>
          </cell>
          <cell r="CF194">
            <v>235.27403541529179</v>
          </cell>
          <cell r="CG194">
            <v>188.3414899033308</v>
          </cell>
          <cell r="CH194">
            <v>179.61663165628912</v>
          </cell>
          <cell r="CI194">
            <v>178.8690570342541</v>
          </cell>
          <cell r="CJ194">
            <v>122.48300459301471</v>
          </cell>
          <cell r="CK194">
            <v>113.16671072727442</v>
          </cell>
          <cell r="CL194">
            <v>110.09313810402155</v>
          </cell>
          <cell r="CM194">
            <v>108.57622402918339</v>
          </cell>
          <cell r="CN194">
            <v>97.270813890635964</v>
          </cell>
          <cell r="CO194">
            <v>104.58095813775063</v>
          </cell>
          <cell r="CP194">
            <v>70.889946405708784</v>
          </cell>
          <cell r="CQ194">
            <v>70.315544132828705</v>
          </cell>
          <cell r="CR194">
            <v>67.223045569777483</v>
          </cell>
          <cell r="CS194">
            <v>56.286691257297996</v>
          </cell>
          <cell r="CT194">
            <v>55.839092781066896</v>
          </cell>
          <cell r="CU194">
            <v>55.686738965690139</v>
          </cell>
          <cell r="CV194">
            <v>56.034976257979871</v>
          </cell>
          <cell r="CW194">
            <v>57.871738715410231</v>
          </cell>
          <cell r="CX194">
            <v>60.137173709273334</v>
          </cell>
          <cell r="CY194">
            <v>62.207671523213385</v>
          </cell>
          <cell r="CZ194">
            <v>64.210035953879355</v>
          </cell>
          <cell r="DA194">
            <v>65.057918056845665</v>
          </cell>
          <cell r="DB194">
            <v>63.363100147902969</v>
          </cell>
          <cell r="DC194">
            <v>66.274855985879896</v>
          </cell>
          <cell r="DD194">
            <v>67.282662280142304</v>
          </cell>
          <cell r="DE194">
            <v>68.49013723927736</v>
          </cell>
          <cell r="DF194">
            <v>67.370667900204666</v>
          </cell>
          <cell r="DG194">
            <v>68.535559494793418</v>
          </cell>
          <cell r="DH194">
            <v>69.080626560986047</v>
          </cell>
          <cell r="DI194">
            <v>64.848786422073843</v>
          </cell>
          <cell r="DJ194">
            <v>70.509535015761841</v>
          </cell>
          <cell r="DK194">
            <v>67.536269873440261</v>
          </cell>
          <cell r="DL194">
            <v>64.042541386663913</v>
          </cell>
          <cell r="DM194">
            <v>80.131482809245583</v>
          </cell>
          <cell r="DN194">
            <v>68.447553874731057</v>
          </cell>
          <cell r="DO194">
            <v>68.727657783746722</v>
          </cell>
          <cell r="DP194">
            <v>67.42271423465013</v>
          </cell>
          <cell r="DQ194">
            <v>43.682015351593499</v>
          </cell>
          <cell r="DR194">
            <v>46.125354179561143</v>
          </cell>
          <cell r="DS194">
            <v>32.420134874582288</v>
          </cell>
          <cell r="DT194">
            <v>34.777360676467417</v>
          </cell>
          <cell r="DU194">
            <v>40.055805286228654</v>
          </cell>
          <cell r="DV194">
            <v>37.64180166494846</v>
          </cell>
          <cell r="DW194">
            <v>36.225195071041583</v>
          </cell>
          <cell r="DX194">
            <v>28.45893567478657</v>
          </cell>
          <cell r="DY194">
            <v>34.517129004240033</v>
          </cell>
          <cell r="DZ194">
            <v>30.449944541573522</v>
          </cell>
          <cell r="EA194">
            <v>32.578166471898555</v>
          </cell>
          <cell r="EB194">
            <v>30.922146739542484</v>
          </cell>
          <cell r="EC194">
            <v>31.725552883982662</v>
          </cell>
          <cell r="ED194">
            <v>33.199883594274525</v>
          </cell>
          <cell r="EE194">
            <v>39.112347187280655</v>
          </cell>
          <cell r="EF194">
            <v>38.191600216090684</v>
          </cell>
          <cell r="EG194">
            <v>39.422732599973678</v>
          </cell>
          <cell r="EH194">
            <v>44.324551007747651</v>
          </cell>
          <cell r="EI194">
            <v>43.077331575036048</v>
          </cell>
          <cell r="EJ194">
            <v>44.326443601727483</v>
          </cell>
          <cell r="EK194">
            <v>47.44638477748633</v>
          </cell>
          <cell r="EL194">
            <v>48.317924305200577</v>
          </cell>
          <cell r="EM194">
            <v>49.860388398766517</v>
          </cell>
          <cell r="EN194">
            <v>51.245767192006113</v>
          </cell>
          <cell r="EO194">
            <v>53.817802410602567</v>
          </cell>
          <cell r="EP194">
            <v>54.39788246542215</v>
          </cell>
          <cell r="EQ194">
            <v>58.885222791612144</v>
          </cell>
          <cell r="ER194">
            <v>60.647227786839004</v>
          </cell>
          <cell r="ES194">
            <v>58.333531646490094</v>
          </cell>
          <cell r="ET194">
            <v>53.019127751111981</v>
          </cell>
          <cell r="EU194">
            <v>53.875526526987549</v>
          </cell>
          <cell r="EV194">
            <v>55.96684287470579</v>
          </cell>
          <cell r="EW194">
            <v>56.535567365646365</v>
          </cell>
          <cell r="EX194">
            <v>57.519716235160828</v>
          </cell>
          <cell r="EY194">
            <v>57.965422117412096</v>
          </cell>
          <cell r="EZ194">
            <v>59.640367789566518</v>
          </cell>
          <cell r="FA194">
            <v>61.801710114538665</v>
          </cell>
          <cell r="FB194">
            <v>62.517110638916492</v>
          </cell>
          <cell r="FC194">
            <v>63.047983250260359</v>
          </cell>
          <cell r="FD194">
            <v>64.679399260878554</v>
          </cell>
          <cell r="FE194">
            <v>64.805256760537631</v>
          </cell>
          <cell r="FF194">
            <v>66.025979877531526</v>
          </cell>
          <cell r="FG194">
            <v>66.618361793220046</v>
          </cell>
          <cell r="FH194">
            <v>64.735230783283711</v>
          </cell>
          <cell r="FI194">
            <v>60.082288483858107</v>
          </cell>
          <cell r="FJ194">
            <v>60.28479603970051</v>
          </cell>
          <cell r="FK194">
            <v>59.26468788456917</v>
          </cell>
          <cell r="FL194">
            <v>52.637770064175129</v>
          </cell>
          <cell r="FM194">
            <v>54.372332446694372</v>
          </cell>
          <cell r="FN194">
            <v>56.940582477331162</v>
          </cell>
          <cell r="FO194">
            <v>58.990261757493023</v>
          </cell>
          <cell r="FP194">
            <v>61.396695002853868</v>
          </cell>
          <cell r="FQ194">
            <v>61.616235904514788</v>
          </cell>
          <cell r="FR194">
            <v>62.950514660298822</v>
          </cell>
          <cell r="FS194">
            <v>65.390068300306794</v>
          </cell>
          <cell r="FT194">
            <v>63.262792666971677</v>
          </cell>
          <cell r="FU194">
            <v>61.414674645662316</v>
          </cell>
          <cell r="FV194">
            <v>63.220209302425388</v>
          </cell>
          <cell r="FW194">
            <v>61.743039701163767</v>
          </cell>
          <cell r="FX194">
            <v>64.393617569923407</v>
          </cell>
          <cell r="FY194">
            <v>67.205065926969056</v>
          </cell>
          <cell r="FZ194">
            <v>69.909582724153992</v>
          </cell>
          <cell r="GA194">
            <v>70.736646293342119</v>
          </cell>
          <cell r="GB194">
            <v>70.455596087336531</v>
          </cell>
          <cell r="GC194">
            <v>72.140951026380066</v>
          </cell>
          <cell r="GD194">
            <v>72.971799783527857</v>
          </cell>
          <cell r="GE194">
            <v>69.805490055263036</v>
          </cell>
          <cell r="GF194">
            <v>73.764796661078918</v>
          </cell>
          <cell r="GG194">
            <v>70.536031331479549</v>
          </cell>
          <cell r="GH194">
            <v>79.819204802572727</v>
          </cell>
          <cell r="GI194">
            <v>81.217831753671163</v>
          </cell>
          <cell r="GJ194">
            <v>79.863680761098863</v>
          </cell>
          <cell r="GK194">
            <v>87.501243766725068</v>
          </cell>
          <cell r="GL194">
            <v>82.577660528182975</v>
          </cell>
          <cell r="GM194">
            <v>88.864857729196544</v>
          </cell>
          <cell r="GN194">
            <v>90.219955018758782</v>
          </cell>
          <cell r="GO194">
            <v>93.512122246682651</v>
          </cell>
          <cell r="GP194">
            <v>91.302518775224684</v>
          </cell>
          <cell r="GQ194">
            <v>91.381061425387855</v>
          </cell>
          <cell r="GR194">
            <v>97.232962011039263</v>
          </cell>
          <cell r="GS194">
            <v>100.82321279078722</v>
          </cell>
          <cell r="GT194">
            <v>106.10071110355854</v>
          </cell>
          <cell r="GU194">
            <v>100.71154974597692</v>
          </cell>
          <cell r="GV194">
            <v>101.41275581550599</v>
          </cell>
          <cell r="GW194">
            <v>99.399035820961004</v>
          </cell>
          <cell r="GX194">
            <v>102.7404104923606</v>
          </cell>
          <cell r="GY194">
            <v>108.24880527067184</v>
          </cell>
          <cell r="GZ194">
            <v>108.55445919841529</v>
          </cell>
          <cell r="HA194">
            <v>109.96538801038265</v>
          </cell>
          <cell r="HB194">
            <v>112.0841469708085</v>
          </cell>
          <cell r="HC194">
            <v>109.87454349935055</v>
          </cell>
          <cell r="HD194">
            <v>124.18823176884651</v>
          </cell>
          <cell r="HE194">
            <v>126.96088194930553</v>
          </cell>
          <cell r="HF194">
            <v>127.76239549976587</v>
          </cell>
          <cell r="HG194">
            <v>129.5650912655592</v>
          </cell>
          <cell r="HH194">
            <v>130.05338051235677</v>
          </cell>
          <cell r="HI194">
            <v>135.1775787127614</v>
          </cell>
          <cell r="HJ194">
            <v>131.50689268887044</v>
          </cell>
          <cell r="HK194">
            <v>133.95685559576751</v>
          </cell>
          <cell r="HL194">
            <v>132.74464915168284</v>
          </cell>
          <cell r="HM194">
            <v>132.5970268212557</v>
          </cell>
          <cell r="HN194">
            <v>135.67722352343799</v>
          </cell>
          <cell r="HO194">
            <v>136.22418318361045</v>
          </cell>
          <cell r="HP194">
            <v>140.25824725162983</v>
          </cell>
          <cell r="HQ194">
            <v>135.88824775218964</v>
          </cell>
          <cell r="HR194">
            <v>136.64812423509358</v>
          </cell>
          <cell r="HS194">
            <v>140.11251751518247</v>
          </cell>
          <cell r="HT194">
            <v>142.60317119264602</v>
          </cell>
          <cell r="HU194">
            <v>145.13735453164577</v>
          </cell>
          <cell r="HV194">
            <v>147.31573020243644</v>
          </cell>
          <cell r="HW194">
            <v>150.79715682834384</v>
          </cell>
          <cell r="HX194">
            <v>143.52013297587632</v>
          </cell>
          <cell r="HY194">
            <v>143.54189780664444</v>
          </cell>
          <cell r="HZ194">
            <v>146.61830932086704</v>
          </cell>
          <cell r="IA194">
            <v>145.11937488883731</v>
          </cell>
          <cell r="IB194">
            <v>145.13451564067603</v>
          </cell>
          <cell r="IC194">
            <v>147.56744520175457</v>
          </cell>
          <cell r="ID194">
            <v>151.39048504102229</v>
          </cell>
          <cell r="IE194">
            <v>154.61262629169227</v>
          </cell>
          <cell r="IF194">
            <v>150.38551763772963</v>
          </cell>
          <cell r="IG194">
            <v>142.08933192712067</v>
          </cell>
          <cell r="IH194">
            <v>139.5324374603629</v>
          </cell>
          <cell r="II194">
            <v>134.08176679843663</v>
          </cell>
          <cell r="IJ194">
            <v>132.50712860721347</v>
          </cell>
          <cell r="IK194">
            <v>139.65261717808247</v>
          </cell>
          <cell r="IL194">
            <v>141.36636102682354</v>
          </cell>
          <cell r="IM194">
            <v>137.73541947650909</v>
          </cell>
          <cell r="IN194">
            <v>139.3299299045205</v>
          </cell>
          <cell r="IO194">
            <v>139.33182249850034</v>
          </cell>
          <cell r="IP194">
            <v>139.81348766636847</v>
          </cell>
          <cell r="IQ194">
            <v>139.11795937877895</v>
          </cell>
          <cell r="IR194">
            <v>140.1238730790615</v>
          </cell>
          <cell r="IS194">
            <v>141.9313003298044</v>
          </cell>
          <cell r="IT194">
            <v>143.38008102136851</v>
          </cell>
          <cell r="IU194">
            <v>144.62351526612042</v>
          </cell>
          <cell r="IV194">
            <v>142.22559869366884</v>
          </cell>
          <cell r="IW194">
            <v>144.25540573704242</v>
          </cell>
          <cell r="IX194">
            <v>145.24428609150647</v>
          </cell>
          <cell r="IY194">
            <v>148.9178110063672</v>
          </cell>
          <cell r="IZ194">
            <v>143.82200171566009</v>
          </cell>
          <cell r="JA194">
            <v>144.61878378117083</v>
          </cell>
          <cell r="JB194">
            <v>148.01125849002599</v>
          </cell>
          <cell r="JC194">
            <v>147.09429670679569</v>
          </cell>
          <cell r="JD194">
            <v>146.35145356971026</v>
          </cell>
          <cell r="JE194">
            <v>146.33252762991191</v>
          </cell>
          <cell r="JF194">
            <v>145.3086342868209</v>
          </cell>
          <cell r="JG194">
            <v>147.92514546394347</v>
          </cell>
          <cell r="JH194">
            <v>148.03018442982437</v>
          </cell>
          <cell r="JI194">
            <v>147.89770285123586</v>
          </cell>
          <cell r="JJ194">
            <v>141.86411324352025</v>
          </cell>
          <cell r="JK194">
            <v>143.13877528893948</v>
          </cell>
          <cell r="JL194">
            <v>141.55940561276674</v>
          </cell>
          <cell r="JM194">
            <v>145.46855847811699</v>
          </cell>
          <cell r="JN194">
            <v>144.36896137583255</v>
          </cell>
          <cell r="JO194">
            <v>147.04982074826958</v>
          </cell>
          <cell r="JP194">
            <v>148.07844557631014</v>
          </cell>
          <cell r="JQ194">
            <v>148.03491591477396</v>
          </cell>
          <cell r="JR194">
            <v>144.08980376380683</v>
          </cell>
          <cell r="JS194">
            <v>145.83856060117483</v>
          </cell>
          <cell r="JT194">
            <v>145.81206428545713</v>
          </cell>
          <cell r="JU194">
            <v>147.80212685525416</v>
          </cell>
          <cell r="JV194">
            <v>150.1385341233611</v>
          </cell>
          <cell r="JW194">
            <v>156.72760006415845</v>
          </cell>
          <cell r="JX194">
            <v>162.38267087590697</v>
          </cell>
          <cell r="JY194">
            <v>150.35712872803211</v>
          </cell>
          <cell r="JZ194">
            <v>148.87901282978058</v>
          </cell>
          <cell r="KA194">
            <v>153.16100670915844</v>
          </cell>
          <cell r="KB194">
            <v>150.74321789991856</v>
          </cell>
          <cell r="KC194">
            <v>160.70110112482308</v>
          </cell>
          <cell r="KD194">
            <v>151.97813547176125</v>
          </cell>
          <cell r="KE194">
            <v>152.17496524566414</v>
          </cell>
          <cell r="KF194">
            <v>152.81750090181828</v>
          </cell>
          <cell r="KG194">
            <v>151.45956472128631</v>
          </cell>
          <cell r="KH194">
            <v>151.92703543430568</v>
          </cell>
          <cell r="KI194">
            <v>156.25823675715924</v>
          </cell>
          <cell r="KJ194">
            <v>152.38977466237546</v>
          </cell>
          <cell r="KK194">
            <v>153.68714783555268</v>
          </cell>
          <cell r="KL194">
            <v>155.83051051771642</v>
          </cell>
          <cell r="KM194">
            <v>152.36895612859726</v>
          </cell>
          <cell r="KN194">
            <v>150.20098972469569</v>
          </cell>
          <cell r="KO194">
            <v>155.60245294314623</v>
          </cell>
          <cell r="KP194">
            <v>159.4756465228796</v>
          </cell>
          <cell r="KQ194">
            <v>150.07986370998623</v>
          </cell>
          <cell r="KR194">
            <v>141.46856110173465</v>
          </cell>
          <cell r="KS194">
            <v>133.15439574831726</v>
          </cell>
          <cell r="KT194">
            <v>134.36660219240187</v>
          </cell>
          <cell r="KU194">
            <v>133.87074256968498</v>
          </cell>
          <cell r="KV194">
            <v>134.1536853696704</v>
          </cell>
          <cell r="KW194">
            <v>135.343180685997</v>
          </cell>
          <cell r="KX194">
            <v>133.65782574695348</v>
          </cell>
          <cell r="KY194">
            <v>132.41439150220157</v>
          </cell>
          <cell r="KZ194">
            <v>134.59276717299221</v>
          </cell>
          <cell r="LA194">
            <v>136.74843171602487</v>
          </cell>
          <cell r="LB194">
            <v>138.56910712462664</v>
          </cell>
          <cell r="LC194">
            <v>131.78415770691635</v>
          </cell>
          <cell r="LD194">
            <v>132.43142484802007</v>
          </cell>
          <cell r="LE194">
            <v>130.53315308624505</v>
          </cell>
          <cell r="LF194">
            <v>131.6762798500657</v>
          </cell>
          <cell r="LG194">
            <v>127.01103568977118</v>
          </cell>
          <cell r="LH194">
            <v>127.1028264977932</v>
          </cell>
          <cell r="LI194">
            <v>127.64694726699589</v>
          </cell>
          <cell r="LJ194">
            <v>126.24642772191763</v>
          </cell>
          <cell r="LK194">
            <v>130.31266588759422</v>
          </cell>
          <cell r="LL194">
            <v>123.29398111337423</v>
          </cell>
          <cell r="LM194">
            <v>119.54096725136041</v>
          </cell>
          <cell r="LN194">
            <v>119.43403569149972</v>
          </cell>
          <cell r="LO194">
            <v>125.32568075072764</v>
          </cell>
          <cell r="LP194">
            <v>138.14043458819387</v>
          </cell>
          <cell r="LQ194">
            <v>144.26013722199201</v>
          </cell>
          <cell r="LR194">
            <v>151.12173669588566</v>
          </cell>
          <cell r="LS194">
            <v>148.07182149738074</v>
          </cell>
          <cell r="LT194">
            <v>143.30248466819526</v>
          </cell>
          <cell r="LU194">
            <v>146.26628684061765</v>
          </cell>
          <cell r="LV194">
            <v>146.91544657570122</v>
          </cell>
          <cell r="LW194">
            <v>144.56957633769511</v>
          </cell>
          <cell r="LX194">
            <v>147.4302321382165</v>
          </cell>
          <cell r="LY194">
            <v>152.39450614732505</v>
          </cell>
          <cell r="LZ194">
            <v>155.28165826356411</v>
          </cell>
          <cell r="MA194">
            <v>153.14586595731973</v>
          </cell>
          <cell r="MB194">
            <v>158.91449240785838</v>
          </cell>
          <cell r="MC194">
            <v>168.36799933713675</v>
          </cell>
          <cell r="MD194">
            <v>170.21233217048646</v>
          </cell>
          <cell r="ME194">
            <v>171.58635539984704</v>
          </cell>
          <cell r="MF194">
            <v>170.07228021597862</v>
          </cell>
          <cell r="MG194">
            <v>168.02449352979662</v>
          </cell>
          <cell r="MH194">
            <v>168.98025348961352</v>
          </cell>
          <cell r="MI194">
            <v>172.09073169547318</v>
          </cell>
          <cell r="MJ194">
            <v>173.17991953086855</v>
          </cell>
          <cell r="MK194">
            <v>176.07085683506727</v>
          </cell>
          <cell r="ML194">
            <v>180.03489492583276</v>
          </cell>
          <cell r="MM194">
            <v>183.11982311296464</v>
          </cell>
          <cell r="MN194">
            <v>191.96959256267547</v>
          </cell>
          <cell r="MO194">
            <v>191.2721716811061</v>
          </cell>
          <cell r="MP194">
            <v>192.58279301214219</v>
          </cell>
          <cell r="MQ194">
            <v>195.09994300532341</v>
          </cell>
          <cell r="MR194">
            <v>192.51371333187817</v>
          </cell>
          <cell r="MS194">
            <v>198.41292876702548</v>
          </cell>
          <cell r="MT194">
            <v>197.21397048079967</v>
          </cell>
          <cell r="MU194">
            <v>202.02115918958185</v>
          </cell>
          <cell r="MV194">
            <v>206.73655709034205</v>
          </cell>
          <cell r="MW194">
            <v>220.98778975850342</v>
          </cell>
          <cell r="MX194">
            <v>221.21679363006353</v>
          </cell>
          <cell r="MY194">
            <v>213.82905302977562</v>
          </cell>
          <cell r="MZ194">
            <v>210.80941933494805</v>
          </cell>
          <cell r="NA194">
            <v>209.5868036239743</v>
          </cell>
          <cell r="NB194">
            <v>213.71360479700567</v>
          </cell>
          <cell r="NC194">
            <v>216.53924760890007</v>
          </cell>
          <cell r="ND194">
            <v>225.03415568739177</v>
          </cell>
          <cell r="NE194">
            <v>259.54560690969225</v>
          </cell>
          <cell r="NF194">
            <v>261.34830267548563</v>
          </cell>
          <cell r="NG194">
            <v>259.24279187291859</v>
          </cell>
          <cell r="NH194">
            <v>267.26739034742116</v>
          </cell>
          <cell r="NI194">
            <v>265.30098520237209</v>
          </cell>
          <cell r="NJ194">
            <v>269.97853122353553</v>
          </cell>
          <cell r="NK194">
            <v>266.94848826181891</v>
          </cell>
          <cell r="NL194">
            <v>274.51318639922141</v>
          </cell>
          <cell r="NM194">
            <v>273.98042119389771</v>
          </cell>
          <cell r="NN194">
            <v>285.81007986485957</v>
          </cell>
          <cell r="NO194">
            <v>290.56238334822655</v>
          </cell>
          <cell r="NP194">
            <v>301.82710271620755</v>
          </cell>
          <cell r="NQ194">
            <v>303.79823934620617</v>
          </cell>
          <cell r="NR194">
            <v>307.60424583965539</v>
          </cell>
          <cell r="NS194">
            <v>310.28605150908231</v>
          </cell>
          <cell r="NT194">
            <v>312.0915861658454</v>
          </cell>
          <cell r="NU194">
            <v>319.05538571465013</v>
          </cell>
          <cell r="NV194">
            <v>326.28698731160159</v>
          </cell>
          <cell r="NW194">
            <v>333.86587990385294</v>
          </cell>
          <cell r="NX194">
            <v>344.1805170939565</v>
          </cell>
          <cell r="NY194">
            <v>346.5595077266097</v>
          </cell>
          <cell r="NZ194">
            <v>338.9427632547617</v>
          </cell>
          <cell r="OA194">
            <v>331.60139120697977</v>
          </cell>
          <cell r="OB194">
            <v>330.48665335285665</v>
          </cell>
          <cell r="OC194">
            <v>327.1679898092151</v>
          </cell>
          <cell r="OD194">
            <v>327.55218638712171</v>
          </cell>
          <cell r="OE194">
            <v>329.75138059169052</v>
          </cell>
          <cell r="OF194">
            <v>325.638773873508</v>
          </cell>
          <cell r="OG194">
            <v>326.3333558641076</v>
          </cell>
          <cell r="OH194">
            <v>322.54816790443658</v>
          </cell>
          <cell r="OI194">
            <v>317.64729579365252</v>
          </cell>
          <cell r="OJ194">
            <v>317.3463733508587</v>
          </cell>
          <cell r="OK194">
            <v>327.02036747878793</v>
          </cell>
          <cell r="OL194">
            <v>345.74001453334091</v>
          </cell>
          <cell r="OM194">
            <v>345.47789026713372</v>
          </cell>
          <cell r="ON194">
            <v>342.24344715559482</v>
          </cell>
          <cell r="OO194">
            <v>338.19613492971661</v>
          </cell>
          <cell r="OP194">
            <v>340.19849936038253</v>
          </cell>
          <cell r="OQ194">
            <v>327.31277324867244</v>
          </cell>
          <cell r="OR194">
            <v>312.11335099661352</v>
          </cell>
          <cell r="OS194">
            <v>306.32863749724629</v>
          </cell>
          <cell r="OT194">
            <v>309.01328205764293</v>
          </cell>
          <cell r="OU194">
            <v>308.3934575292468</v>
          </cell>
          <cell r="OV194">
            <v>302.45260502654315</v>
          </cell>
          <cell r="OW194">
            <v>303.08473141580822</v>
          </cell>
          <cell r="OX194">
            <v>307.65156068915127</v>
          </cell>
          <cell r="OY194">
            <v>300.7095259711146</v>
          </cell>
          <cell r="OZ194">
            <v>301.64635999113318</v>
          </cell>
          <cell r="PA194">
            <v>330.61724233746526</v>
          </cell>
          <cell r="PB194">
            <v>294.52642143899203</v>
          </cell>
          <cell r="PC194">
            <v>278.42990964049102</v>
          </cell>
          <cell r="PD194">
            <v>262.0249050232768</v>
          </cell>
          <cell r="PE194">
            <v>257.52620913320783</v>
          </cell>
          <cell r="PF194">
            <v>255.98469133663178</v>
          </cell>
          <cell r="PG194">
            <v>251.53141770207881</v>
          </cell>
          <cell r="PH194">
            <v>238.98825110071897</v>
          </cell>
          <cell r="PI194">
            <v>230.88227108508349</v>
          </cell>
          <cell r="PJ194">
            <v>231.69040871447325</v>
          </cell>
          <cell r="PK194">
            <v>233.75238985550405</v>
          </cell>
          <cell r="PL194">
            <v>232.4341981485486</v>
          </cell>
          <cell r="PM194">
            <v>232.97358743280171</v>
          </cell>
          <cell r="PN194">
            <v>230.55485232657196</v>
          </cell>
          <cell r="PO194">
            <v>234.77060541665554</v>
          </cell>
          <cell r="PP194">
            <v>233.87919365215299</v>
          </cell>
          <cell r="PQ194">
            <v>231.86925884556769</v>
          </cell>
          <cell r="PR194">
            <v>237.79307800245286</v>
          </cell>
          <cell r="PS194">
            <v>222.55012608885767</v>
          </cell>
          <cell r="PT194">
            <v>221.67858656114339</v>
          </cell>
          <cell r="PU194">
            <v>196.27335127282143</v>
          </cell>
          <cell r="PV194">
            <v>191.8910499125123</v>
          </cell>
          <cell r="PW194">
            <v>192.34054098272324</v>
          </cell>
          <cell r="PX194">
            <v>191.82859431117774</v>
          </cell>
          <cell r="PY194">
            <v>189.97952999287844</v>
          </cell>
          <cell r="PZ194">
            <v>188.03394338160754</v>
          </cell>
          <cell r="QA194">
            <v>187.37342808264495</v>
          </cell>
          <cell r="QB194">
            <v>184.49195374834537</v>
          </cell>
          <cell r="QC194">
            <v>182.15176129227876</v>
          </cell>
          <cell r="QD194">
            <v>178.39590853929522</v>
          </cell>
          <cell r="QE194">
            <v>180.80234178465605</v>
          </cell>
          <cell r="QF194">
            <v>178.12905278813838</v>
          </cell>
          <cell r="QG194">
            <v>175.38952300232648</v>
          </cell>
          <cell r="QH194">
            <v>175.26461179965736</v>
          </cell>
          <cell r="QI194">
            <v>177.7836543868184</v>
          </cell>
          <cell r="QJ194">
            <v>180.23077840274573</v>
          </cell>
          <cell r="QK194">
            <v>183.31381399589779</v>
          </cell>
          <cell r="QL194">
            <v>184.33486844801902</v>
          </cell>
          <cell r="QM194">
            <v>183.96865151292084</v>
          </cell>
          <cell r="QN194">
            <v>183.35545106345415</v>
          </cell>
          <cell r="QO194">
            <v>180.91211223548652</v>
          </cell>
          <cell r="QP194">
            <v>187.76803392744065</v>
          </cell>
          <cell r="QQ194">
            <v>179.94783560276031</v>
          </cell>
          <cell r="QR194">
            <v>179.79264289641381</v>
          </cell>
          <cell r="QS194">
            <v>181.70700170701744</v>
          </cell>
          <cell r="QT194">
            <v>181.31996623814106</v>
          </cell>
          <cell r="QU194">
            <v>181.70700170701744</v>
          </cell>
          <cell r="QV194">
            <v>181.68050539129973</v>
          </cell>
          <cell r="QW194">
            <v>181.74579988360406</v>
          </cell>
          <cell r="QX194">
            <v>182.97693226748703</v>
          </cell>
          <cell r="QY194">
            <v>184.58563715034725</v>
          </cell>
          <cell r="QZ194">
            <v>184.21279613631964</v>
          </cell>
          <cell r="RA194">
            <v>184.32067399317026</v>
          </cell>
          <cell r="RB194">
            <v>192.550618914485</v>
          </cell>
          <cell r="RC194">
            <v>190.39495437145231</v>
          </cell>
          <cell r="RD194">
            <v>184.80423175501824</v>
          </cell>
          <cell r="RE194">
            <v>188.19481386989355</v>
          </cell>
          <cell r="RF194">
            <v>186.51324411880972</v>
          </cell>
          <cell r="RG194">
            <v>185.2546691222191</v>
          </cell>
          <cell r="RH194">
            <v>181.78175916922095</v>
          </cell>
          <cell r="RI194">
            <v>183.10846754908562</v>
          </cell>
          <cell r="RJ194">
            <v>182.46877078390122</v>
          </cell>
          <cell r="RK194">
            <v>184.66701869148014</v>
          </cell>
          <cell r="RL194">
            <v>183.93553111827373</v>
          </cell>
          <cell r="RM194">
            <v>187.04033154219388</v>
          </cell>
          <cell r="RN194">
            <v>187.00058706861734</v>
          </cell>
          <cell r="RO194">
            <v>190.3722432436943</v>
          </cell>
          <cell r="RP194">
            <v>191.75951463091374</v>
          </cell>
          <cell r="RQ194">
            <v>187.62135789400341</v>
          </cell>
          <cell r="RR194">
            <v>188.54115856820346</v>
          </cell>
          <cell r="RS194">
            <v>181.98805191302299</v>
          </cell>
          <cell r="RT194">
            <v>179.7775021445751</v>
          </cell>
          <cell r="RU194">
            <v>176.71623138219118</v>
          </cell>
          <cell r="RV194">
            <v>175.55796386653185</v>
          </cell>
          <cell r="RW194">
            <v>176.17968098890782</v>
          </cell>
          <cell r="RX194">
            <v>175.27880625450612</v>
          </cell>
          <cell r="RY194">
            <v>177.58493201893569</v>
          </cell>
          <cell r="RZ194">
            <v>177.1061057420373</v>
          </cell>
          <cell r="SA194">
            <v>177.72403767645361</v>
          </cell>
          <cell r="SB194">
            <v>177.94736376607418</v>
          </cell>
          <cell r="SC194">
            <v>177.97953786373139</v>
          </cell>
          <cell r="SD194">
            <v>180.19481911712884</v>
          </cell>
          <cell r="SE194">
            <v>183.42358444672823</v>
          </cell>
          <cell r="SF194">
            <v>184.14182386207582</v>
          </cell>
          <cell r="SG194">
            <v>189.40228882902861</v>
          </cell>
          <cell r="SH194">
            <v>190.27004316878319</v>
          </cell>
          <cell r="SI194">
            <v>195.65541933840512</v>
          </cell>
          <cell r="SJ194">
            <v>195.63649339860677</v>
          </cell>
          <cell r="SK194">
            <v>197.4931280928254</v>
          </cell>
          <cell r="SL194">
            <v>201.40606614613534</v>
          </cell>
          <cell r="SM194">
            <v>199.59674630141259</v>
          </cell>
          <cell r="SN194">
            <v>198.61543632286788</v>
          </cell>
          <cell r="SO194">
            <v>199.35638686597346</v>
          </cell>
          <cell r="SP194">
            <v>205.56882660478354</v>
          </cell>
          <cell r="SQ194">
            <v>208.82219565612078</v>
          </cell>
          <cell r="SR194">
            <v>207.18888705152273</v>
          </cell>
          <cell r="SS194">
            <v>210.8273989777565</v>
          </cell>
        </row>
        <row r="195">
          <cell r="B195" t="str">
            <v>TRAFIG 6 7/8 PERP nc-21</v>
          </cell>
          <cell r="C195" t="str">
            <v>XS1582433428</v>
          </cell>
          <cell r="D195">
            <v>1284.5408764064312</v>
          </cell>
          <cell r="E195">
            <v>1281.9134276903271</v>
          </cell>
          <cell r="F195">
            <v>1302.2230731060504</v>
          </cell>
          <cell r="G195">
            <v>1334.6896964367627</v>
          </cell>
          <cell r="H195">
            <v>1340.4478218537567</v>
          </cell>
          <cell r="I195">
            <v>1342.0014681041837</v>
          </cell>
          <cell r="J195">
            <v>1343.4007786343695</v>
          </cell>
          <cell r="K195">
            <v>1329.8080108371375</v>
          </cell>
          <cell r="L195">
            <v>1361.4786359986067</v>
          </cell>
          <cell r="M195">
            <v>1353.7328535785077</v>
          </cell>
          <cell r="N195">
            <v>1352.314835688293</v>
          </cell>
          <cell r="O195">
            <v>1352.819934409082</v>
          </cell>
          <cell r="P195">
            <v>1353.5476507142187</v>
          </cell>
          <cell r="Q195">
            <v>1330.8341095347403</v>
          </cell>
          <cell r="R195">
            <v>1240.8966054582597</v>
          </cell>
          <cell r="S195">
            <v>1185.3207802834511</v>
          </cell>
          <cell r="T195">
            <v>1233.4080492385626</v>
          </cell>
          <cell r="U195">
            <v>1232.2912198448182</v>
          </cell>
          <cell r="V195">
            <v>1233.5118750867246</v>
          </cell>
          <cell r="W195">
            <v>1118.3474960108399</v>
          </cell>
          <cell r="X195">
            <v>1162.6427830880284</v>
          </cell>
          <cell r="Y195">
            <v>1244.764352144301</v>
          </cell>
          <cell r="Z195">
            <v>1540.5810301823615</v>
          </cell>
          <cell r="AA195">
            <v>1612.2377020382883</v>
          </cell>
          <cell r="AB195">
            <v>1668.8162417106628</v>
          </cell>
          <cell r="AC195">
            <v>1956.181869855523</v>
          </cell>
          <cell r="AD195">
            <v>1963.7620921393634</v>
          </cell>
          <cell r="AE195">
            <v>1932.6489463067649</v>
          </cell>
          <cell r="AF195">
            <v>1917.2303401706813</v>
          </cell>
          <cell r="AG195">
            <v>1938.1348796353341</v>
          </cell>
          <cell r="AH195">
            <v>1957.1845843530893</v>
          </cell>
          <cell r="AI195">
            <v>1913.1006904442308</v>
          </cell>
          <cell r="AJ195">
            <v>1955.019207429707</v>
          </cell>
          <cell r="AK195">
            <v>1953.4477891872527</v>
          </cell>
          <cell r="AL195">
            <v>1988.1499420414568</v>
          </cell>
          <cell r="AM195">
            <v>2024.854717786789</v>
          </cell>
          <cell r="AN195">
            <v>2051.5258009804488</v>
          </cell>
          <cell r="AO195">
            <v>2073.2197910383343</v>
          </cell>
          <cell r="AP195">
            <v>2034.3561859456299</v>
          </cell>
          <cell r="AQ195">
            <v>2002.6808839441537</v>
          </cell>
          <cell r="AR195">
            <v>1992.3235540639757</v>
          </cell>
          <cell r="AS195">
            <v>1973.8565836111309</v>
          </cell>
          <cell r="AT195">
            <v>1993.7668268902303</v>
          </cell>
          <cell r="AU195">
            <v>1992.5676851123571</v>
          </cell>
          <cell r="AV195">
            <v>1978.0320663696527</v>
          </cell>
          <cell r="AW195">
            <v>1955.2306005980374</v>
          </cell>
          <cell r="AX195">
            <v>1943.3027878434063</v>
          </cell>
          <cell r="AY195">
            <v>1940.7576515114308</v>
          </cell>
          <cell r="AZ195">
            <v>1978.4277270342707</v>
          </cell>
          <cell r="BA195">
            <v>1939.1469478129147</v>
          </cell>
          <cell r="BB195">
            <v>1966.5457473117112</v>
          </cell>
          <cell r="BC195">
            <v>1995.2578034845592</v>
          </cell>
          <cell r="BD195">
            <v>2001.0103166935442</v>
          </cell>
          <cell r="BE195">
            <v>2012.8455280160308</v>
          </cell>
          <cell r="BF195">
            <v>2066.2793604674935</v>
          </cell>
          <cell r="BG195">
            <v>1959.3920528365375</v>
          </cell>
          <cell r="BH195">
            <v>1839.7771928097011</v>
          </cell>
          <cell r="BI195">
            <v>1858.8315743674634</v>
          </cell>
          <cell r="BJ195">
            <v>1909.1225703340172</v>
          </cell>
          <cell r="BK195">
            <v>1893.3522658293844</v>
          </cell>
          <cell r="BL195">
            <v>1868.7838899030089</v>
          </cell>
          <cell r="BM195">
            <v>2190.8563477420803</v>
          </cell>
          <cell r="BN195">
            <v>2344.2604414536954</v>
          </cell>
          <cell r="BO195">
            <v>2590.1911378698351</v>
          </cell>
          <cell r="BP195">
            <v>2666.8239674935339</v>
          </cell>
          <cell r="BQ195">
            <v>2691.7683613564968</v>
          </cell>
          <cell r="BR195">
            <v>2696.9549769245982</v>
          </cell>
          <cell r="BS195">
            <v>2660.3558977634311</v>
          </cell>
          <cell r="BT195">
            <v>2647.3093848790527</v>
          </cell>
          <cell r="BU195">
            <v>2696.9184975725411</v>
          </cell>
          <cell r="BV195">
            <v>2745.4603553763632</v>
          </cell>
          <cell r="BW195">
            <v>2813.4662859225868</v>
          </cell>
          <cell r="BX195">
            <v>3246.9625861997006</v>
          </cell>
          <cell r="BY195">
            <v>3292.8096487913131</v>
          </cell>
          <cell r="BZ195">
            <v>3369.7099936634304</v>
          </cell>
          <cell r="CA195">
            <v>3159.0894393024446</v>
          </cell>
          <cell r="CB195">
            <v>3022.3863412569162</v>
          </cell>
          <cell r="CC195">
            <v>2965.3990457679033</v>
          </cell>
          <cell r="CD195">
            <v>2515.4645882331133</v>
          </cell>
          <cell r="CE195">
            <v>2234.8055486587286</v>
          </cell>
          <cell r="CF195">
            <v>1835.3884461468458</v>
          </cell>
          <cell r="CG195">
            <v>1583.0673155447244</v>
          </cell>
          <cell r="CH195">
            <v>1223.6877049673794</v>
          </cell>
          <cell r="CI195">
            <v>1191.8337476776242</v>
          </cell>
          <cell r="CJ195">
            <v>1158.235329065144</v>
          </cell>
          <cell r="CK195">
            <v>911.34588044750694</v>
          </cell>
          <cell r="CL195">
            <v>906.47635463190079</v>
          </cell>
          <cell r="CM195">
            <v>890.94550433564189</v>
          </cell>
          <cell r="CN195">
            <v>875.88888561612362</v>
          </cell>
          <cell r="CO195">
            <v>852.59728701174254</v>
          </cell>
          <cell r="CP195">
            <v>826.29660954666144</v>
          </cell>
          <cell r="CQ195">
            <v>755.17964502757786</v>
          </cell>
          <cell r="CR195">
            <v>724.84566074019676</v>
          </cell>
          <cell r="CS195">
            <v>693.3218883549572</v>
          </cell>
          <cell r="CT195">
            <v>628.24365965330605</v>
          </cell>
          <cell r="CU195">
            <v>603.4676320306063</v>
          </cell>
          <cell r="CV195">
            <v>597.64028938150409</v>
          </cell>
          <cell r="CW195">
            <v>593.87636854362495</v>
          </cell>
          <cell r="CX195">
            <v>596.76665566813938</v>
          </cell>
          <cell r="CY195">
            <v>577.27171578168861</v>
          </cell>
          <cell r="CZ195">
            <v>569.58205544167754</v>
          </cell>
          <cell r="DA195">
            <v>579.10877853655813</v>
          </cell>
          <cell r="DB195">
            <v>577.47469063800565</v>
          </cell>
          <cell r="DC195">
            <v>584.0840009363294</v>
          </cell>
          <cell r="DD195">
            <v>586.9368733407855</v>
          </cell>
          <cell r="DE195">
            <v>587.96297203838833</v>
          </cell>
          <cell r="DF195">
            <v>588.32683019095668</v>
          </cell>
          <cell r="DG195">
            <v>607.96675211763386</v>
          </cell>
          <cell r="DH195">
            <v>648.50560130095482</v>
          </cell>
          <cell r="DI195">
            <v>653.96627969348435</v>
          </cell>
          <cell r="DJ195">
            <v>653.45089192467924</v>
          </cell>
          <cell r="DK195">
            <v>648.5654648530483</v>
          </cell>
          <cell r="DL195">
            <v>652.81016484367854</v>
          </cell>
          <cell r="DM195">
            <v>639.70285303920502</v>
          </cell>
          <cell r="DN195">
            <v>659.73469415849445</v>
          </cell>
          <cell r="DO195">
            <v>611.74563884353631</v>
          </cell>
          <cell r="DP195">
            <v>608.21743074202539</v>
          </cell>
          <cell r="DQ195">
            <v>610.40619186544416</v>
          </cell>
          <cell r="DR195">
            <v>635.57975088876481</v>
          </cell>
          <cell r="DS195">
            <v>628.52427005374432</v>
          </cell>
          <cell r="DT195">
            <v>622.14318954777718</v>
          </cell>
          <cell r="DU195">
            <v>632.69226986825458</v>
          </cell>
          <cell r="DV195">
            <v>659.79736381459236</v>
          </cell>
          <cell r="DW195">
            <v>665.46662927144757</v>
          </cell>
          <cell r="DX195">
            <v>675.77251391154527</v>
          </cell>
          <cell r="DY195">
            <v>727.93050440901527</v>
          </cell>
          <cell r="DZ195">
            <v>736.0148900456428</v>
          </cell>
          <cell r="EA195">
            <v>738.51045187354089</v>
          </cell>
          <cell r="EB195">
            <v>746.48727019000057</v>
          </cell>
          <cell r="EC195">
            <v>740.77684854108088</v>
          </cell>
          <cell r="ED195">
            <v>755.28534161174298</v>
          </cell>
          <cell r="EE195">
            <v>753.01520347219707</v>
          </cell>
          <cell r="EF195">
            <v>770.87418472409252</v>
          </cell>
          <cell r="EG195">
            <v>766.27404489290711</v>
          </cell>
          <cell r="EH195">
            <v>749.68342265099284</v>
          </cell>
          <cell r="EI195">
            <v>760.22034318745136</v>
          </cell>
          <cell r="EJ195">
            <v>744.38456292271621</v>
          </cell>
          <cell r="EK195">
            <v>767.60881503099199</v>
          </cell>
          <cell r="EL195">
            <v>762.55689245510109</v>
          </cell>
          <cell r="EM195">
            <v>775.91862435597182</v>
          </cell>
          <cell r="EN195">
            <v>777.16453453391796</v>
          </cell>
          <cell r="EO195">
            <v>774.60630304992196</v>
          </cell>
          <cell r="EP195">
            <v>784.32851805710789</v>
          </cell>
          <cell r="EQ195">
            <v>810.54033556205036</v>
          </cell>
          <cell r="ER195">
            <v>800.69652271467453</v>
          </cell>
          <cell r="ES195">
            <v>831.79563802725067</v>
          </cell>
          <cell r="ET195">
            <v>836.90461805123084</v>
          </cell>
          <cell r="EU195">
            <v>838.64907937395571</v>
          </cell>
          <cell r="EV195">
            <v>847.55471811586619</v>
          </cell>
          <cell r="EW195">
            <v>843.18374344503877</v>
          </cell>
          <cell r="EX195">
            <v>853.68699073344465</v>
          </cell>
          <cell r="EY195">
            <v>845.09002343201644</v>
          </cell>
          <cell r="EZ195">
            <v>844.62233943128592</v>
          </cell>
          <cell r="FA195">
            <v>854.49047184669973</v>
          </cell>
          <cell r="FB195">
            <v>841.88451729100939</v>
          </cell>
          <cell r="FC195">
            <v>855.51189370429518</v>
          </cell>
          <cell r="FD195">
            <v>860.35616458386176</v>
          </cell>
          <cell r="FE195">
            <v>867.58468849915266</v>
          </cell>
          <cell r="FF195">
            <v>861.9762219623924</v>
          </cell>
          <cell r="FG195">
            <v>836.81856419509643</v>
          </cell>
          <cell r="FH195">
            <v>837.89610813277966</v>
          </cell>
          <cell r="FI195">
            <v>833.97598083865637</v>
          </cell>
          <cell r="FJ195">
            <v>820.8088054820895</v>
          </cell>
          <cell r="FK195">
            <v>791.55517123639584</v>
          </cell>
          <cell r="FL195">
            <v>779.38883964139222</v>
          </cell>
          <cell r="FM195">
            <v>780.18390244263412</v>
          </cell>
          <cell r="FN195">
            <v>778.6976026883126</v>
          </cell>
          <cell r="FO195">
            <v>748.05120548844343</v>
          </cell>
          <cell r="FP195">
            <v>771.25020266067986</v>
          </cell>
          <cell r="FQ195">
            <v>850.16252410393952</v>
          </cell>
          <cell r="FR195">
            <v>842.03230543524035</v>
          </cell>
          <cell r="FS195">
            <v>878.8016215726733</v>
          </cell>
          <cell r="FT195">
            <v>882.661885314703</v>
          </cell>
          <cell r="FU195">
            <v>886.04698211199036</v>
          </cell>
          <cell r="FV195">
            <v>900.69016817486295</v>
          </cell>
          <cell r="FW195">
            <v>923.57020485860107</v>
          </cell>
          <cell r="FX195">
            <v>940.13557216447589</v>
          </cell>
          <cell r="FY195">
            <v>965.90215450072287</v>
          </cell>
          <cell r="FZ195">
            <v>989.21058972913033</v>
          </cell>
          <cell r="GA195">
            <v>992.26363088589903</v>
          </cell>
          <cell r="GB195">
            <v>989.10489314496522</v>
          </cell>
          <cell r="GC195">
            <v>990.47988410711298</v>
          </cell>
          <cell r="GD195">
            <v>997.01530033332108</v>
          </cell>
          <cell r="GE195">
            <v>990.59774047529697</v>
          </cell>
          <cell r="GF195">
            <v>982.34685933440915</v>
          </cell>
          <cell r="GG195">
            <v>974.60388301831472</v>
          </cell>
          <cell r="GH195">
            <v>989.43694878548388</v>
          </cell>
          <cell r="GI195">
            <v>992.8239163187742</v>
          </cell>
          <cell r="GJ195">
            <v>995.05476900225869</v>
          </cell>
          <cell r="GK195">
            <v>991.90912641334546</v>
          </cell>
          <cell r="GL195">
            <v>986.43722360479831</v>
          </cell>
          <cell r="GM195">
            <v>980.19738366705167</v>
          </cell>
          <cell r="GN195">
            <v>982.57602449476724</v>
          </cell>
          <cell r="GO195">
            <v>954.16609218639132</v>
          </cell>
          <cell r="GP195">
            <v>929.61268214803931</v>
          </cell>
          <cell r="GQ195">
            <v>923.43644723439218</v>
          </cell>
          <cell r="GR195">
            <v>924.55327662813659</v>
          </cell>
          <cell r="GS195">
            <v>925.1509767810702</v>
          </cell>
          <cell r="GT195">
            <v>920.67243479007482</v>
          </cell>
          <cell r="GU195">
            <v>925.36424068540327</v>
          </cell>
          <cell r="GV195">
            <v>920.70891414213179</v>
          </cell>
          <cell r="GW195">
            <v>907.5894425536394</v>
          </cell>
          <cell r="GX195">
            <v>916.59703640770908</v>
          </cell>
          <cell r="GY195">
            <v>918.86810991525647</v>
          </cell>
          <cell r="GZ195">
            <v>908.40976029092076</v>
          </cell>
          <cell r="HA195">
            <v>901.59560440027713</v>
          </cell>
          <cell r="HB195">
            <v>907.92617503416545</v>
          </cell>
          <cell r="HC195">
            <v>923.21850649005171</v>
          </cell>
          <cell r="HD195">
            <v>928.8026534587741</v>
          </cell>
          <cell r="HE195">
            <v>914.66363074868923</v>
          </cell>
          <cell r="HF195">
            <v>925.81695879811048</v>
          </cell>
          <cell r="HG195">
            <v>923.98176677924391</v>
          </cell>
          <cell r="HH195">
            <v>928.6296103785038</v>
          </cell>
          <cell r="HI195">
            <v>937.86356328892714</v>
          </cell>
          <cell r="HJ195">
            <v>936.72428506314759</v>
          </cell>
          <cell r="HK195">
            <v>937.6680713766217</v>
          </cell>
          <cell r="HL195">
            <v>932.05025115984677</v>
          </cell>
          <cell r="HM195">
            <v>924.94987266075611</v>
          </cell>
          <cell r="HN195">
            <v>977.04893497413389</v>
          </cell>
          <cell r="HO195">
            <v>978.04977873569737</v>
          </cell>
          <cell r="HP195">
            <v>989.71662381792078</v>
          </cell>
          <cell r="HQ195">
            <v>991.93344598138322</v>
          </cell>
          <cell r="HR195">
            <v>998.63348697584865</v>
          </cell>
          <cell r="HS195">
            <v>1005.8891365631819</v>
          </cell>
          <cell r="HT195">
            <v>1030.3761354734302</v>
          </cell>
          <cell r="HU195">
            <v>1033.2084297818542</v>
          </cell>
          <cell r="HV195">
            <v>1035.2578210730551</v>
          </cell>
          <cell r="HW195">
            <v>1019.567958216548</v>
          </cell>
          <cell r="HX195">
            <v>1016.155735747218</v>
          </cell>
          <cell r="HY195">
            <v>1008.3687971350552</v>
          </cell>
          <cell r="HZ195">
            <v>1000.0402804500461</v>
          </cell>
          <cell r="IA195">
            <v>997.37822311788807</v>
          </cell>
          <cell r="IB195">
            <v>986.09674965226645</v>
          </cell>
          <cell r="IC195">
            <v>992.20657343780999</v>
          </cell>
          <cell r="ID195">
            <v>974.51595842617758</v>
          </cell>
          <cell r="IE195">
            <v>981.0504392843842</v>
          </cell>
          <cell r="IF195">
            <v>933.10441089749338</v>
          </cell>
          <cell r="IG195">
            <v>927.95240394544601</v>
          </cell>
          <cell r="IH195">
            <v>891.11106447190036</v>
          </cell>
          <cell r="II195">
            <v>890.67050614321238</v>
          </cell>
          <cell r="IJ195">
            <v>886.34817060846092</v>
          </cell>
          <cell r="IK195">
            <v>884.21085472512243</v>
          </cell>
          <cell r="IL195">
            <v>890.08496577429764</v>
          </cell>
          <cell r="IM195">
            <v>899.9400030376911</v>
          </cell>
          <cell r="IN195">
            <v>913.49067927485703</v>
          </cell>
          <cell r="IO195">
            <v>918.80169878715276</v>
          </cell>
          <cell r="IP195">
            <v>913.25216043448449</v>
          </cell>
          <cell r="IQ195">
            <v>926.80470740765338</v>
          </cell>
          <cell r="IR195">
            <v>895.45491347068548</v>
          </cell>
          <cell r="IS195">
            <v>864.4315629662276</v>
          </cell>
          <cell r="IT195">
            <v>844.59989059925078</v>
          </cell>
          <cell r="IU195">
            <v>819.51986837607626</v>
          </cell>
          <cell r="IV195">
            <v>815.56419709789759</v>
          </cell>
          <cell r="IW195">
            <v>817.74641064530613</v>
          </cell>
          <cell r="IX195">
            <v>802.31751546120643</v>
          </cell>
          <cell r="IY195">
            <v>785.80920560342065</v>
          </cell>
          <cell r="IZ195">
            <v>781.21748408424855</v>
          </cell>
          <cell r="JA195">
            <v>808.62657263106109</v>
          </cell>
          <cell r="JB195">
            <v>817.11503724431998</v>
          </cell>
          <cell r="JC195">
            <v>821.23533329075576</v>
          </cell>
          <cell r="JD195">
            <v>815.90560641843081</v>
          </cell>
          <cell r="JE195">
            <v>802.28103610914945</v>
          </cell>
          <cell r="JF195">
            <v>829.22618212723728</v>
          </cell>
          <cell r="JG195">
            <v>823.88336010289197</v>
          </cell>
          <cell r="JH195">
            <v>820.44775343352558</v>
          </cell>
          <cell r="JI195">
            <v>830.8939432738423</v>
          </cell>
          <cell r="JJ195">
            <v>921.94172916805735</v>
          </cell>
          <cell r="JK195">
            <v>907.42388241738081</v>
          </cell>
          <cell r="JL195">
            <v>801.02016004318</v>
          </cell>
          <cell r="JM195">
            <v>670.83470623183246</v>
          </cell>
          <cell r="JN195">
            <v>662.62217517900467</v>
          </cell>
          <cell r="JO195">
            <v>757.96236483192445</v>
          </cell>
          <cell r="JP195">
            <v>761.66735748571159</v>
          </cell>
          <cell r="JQ195">
            <v>757.34782805496457</v>
          </cell>
          <cell r="JR195">
            <v>767.77250443124763</v>
          </cell>
          <cell r="JS195">
            <v>761.19125517296789</v>
          </cell>
          <cell r="JT195">
            <v>782.44655763816831</v>
          </cell>
          <cell r="JU195">
            <v>769.61705013012886</v>
          </cell>
          <cell r="JV195">
            <v>790.30271348243946</v>
          </cell>
          <cell r="JW195">
            <v>792.57098088598252</v>
          </cell>
          <cell r="JX195">
            <v>806.47242012369634</v>
          </cell>
          <cell r="JY195">
            <v>801.09966632330418</v>
          </cell>
          <cell r="JZ195">
            <v>764.50058716213709</v>
          </cell>
          <cell r="KA195">
            <v>761.91429463809732</v>
          </cell>
          <cell r="KB195">
            <v>757.86602192777389</v>
          </cell>
          <cell r="KC195">
            <v>741.92641581487658</v>
          </cell>
          <cell r="KD195">
            <v>779.15499764102697</v>
          </cell>
          <cell r="KE195">
            <v>762.36046517479417</v>
          </cell>
          <cell r="KF195">
            <v>748.06991284847254</v>
          </cell>
          <cell r="KG195">
            <v>793.09198086279639</v>
          </cell>
          <cell r="KH195">
            <v>782.31186464595794</v>
          </cell>
          <cell r="KI195">
            <v>772.70750600695612</v>
          </cell>
          <cell r="KJ195">
            <v>795.32096281027793</v>
          </cell>
          <cell r="KK195">
            <v>818.96893662321565</v>
          </cell>
          <cell r="KL195">
            <v>830.79105279368162</v>
          </cell>
          <cell r="KM195">
            <v>831.71519637912502</v>
          </cell>
          <cell r="KN195">
            <v>816.65857765960686</v>
          </cell>
          <cell r="KO195">
            <v>812.85069452565915</v>
          </cell>
          <cell r="KP195">
            <v>808.10931412625314</v>
          </cell>
          <cell r="KQ195">
            <v>821.11841229057313</v>
          </cell>
          <cell r="KR195">
            <v>809.79204116088147</v>
          </cell>
          <cell r="KS195">
            <v>828.39183386993409</v>
          </cell>
          <cell r="KT195">
            <v>826.26948387461903</v>
          </cell>
          <cell r="KU195">
            <v>816.46589185130597</v>
          </cell>
          <cell r="KV195">
            <v>833.17156435739992</v>
          </cell>
          <cell r="KW195">
            <v>835.60819800120589</v>
          </cell>
          <cell r="KX195">
            <v>829.25050169527526</v>
          </cell>
          <cell r="KY195">
            <v>827.18988598805663</v>
          </cell>
          <cell r="KZ195">
            <v>826.02348209023478</v>
          </cell>
          <cell r="LA195">
            <v>807.40965886116032</v>
          </cell>
          <cell r="LB195">
            <v>819.77522384047506</v>
          </cell>
          <cell r="LC195">
            <v>830.43374221712361</v>
          </cell>
          <cell r="LD195">
            <v>835.72044216138124</v>
          </cell>
          <cell r="LE195">
            <v>812.34933727687599</v>
          </cell>
          <cell r="LF195">
            <v>790.71521077108378</v>
          </cell>
          <cell r="LG195">
            <v>784.78217153781657</v>
          </cell>
          <cell r="LH195">
            <v>779.87148953014616</v>
          </cell>
          <cell r="LI195">
            <v>774.22186680132154</v>
          </cell>
          <cell r="LJ195">
            <v>774.68674469804762</v>
          </cell>
          <cell r="LK195">
            <v>787.83614806258674</v>
          </cell>
          <cell r="LL195">
            <v>773.03114333546159</v>
          </cell>
          <cell r="LM195">
            <v>779.34861881732945</v>
          </cell>
          <cell r="LN195">
            <v>771.22120625263449</v>
          </cell>
          <cell r="LO195">
            <v>776.97746093362571</v>
          </cell>
          <cell r="LP195">
            <v>779.87710173815492</v>
          </cell>
          <cell r="LQ195">
            <v>785.7961104514003</v>
          </cell>
          <cell r="LR195">
            <v>788.50400081562998</v>
          </cell>
          <cell r="LS195">
            <v>787.00647664529083</v>
          </cell>
          <cell r="LT195">
            <v>761.13793919688464</v>
          </cell>
          <cell r="LU195">
            <v>746.85486981457473</v>
          </cell>
          <cell r="LV195">
            <v>742.01434040701383</v>
          </cell>
          <cell r="LW195">
            <v>741.37080722200869</v>
          </cell>
          <cell r="LX195">
            <v>762.99932151979203</v>
          </cell>
          <cell r="LY195">
            <v>774.81021327424048</v>
          </cell>
          <cell r="LZ195">
            <v>783.80751808029413</v>
          </cell>
          <cell r="MA195">
            <v>788.15510855108505</v>
          </cell>
          <cell r="MB195">
            <v>775.52483442735672</v>
          </cell>
          <cell r="MC195">
            <v>794.15455891245608</v>
          </cell>
          <cell r="MD195">
            <v>756.96526254236699</v>
          </cell>
          <cell r="ME195">
            <v>647.76759594780208</v>
          </cell>
          <cell r="MF195">
            <v>646.54506996989255</v>
          </cell>
          <cell r="MG195">
            <v>640.06577582377201</v>
          </cell>
          <cell r="MH195">
            <v>648.18944691646095</v>
          </cell>
          <cell r="MI195">
            <v>629.22392531883713</v>
          </cell>
          <cell r="MJ195">
            <v>635.52737028068304</v>
          </cell>
          <cell r="MK195">
            <v>651.08628161698584</v>
          </cell>
          <cell r="ML195">
            <v>652.89715406781431</v>
          </cell>
          <cell r="MM195">
            <v>645.00358350348472</v>
          </cell>
          <cell r="MN195">
            <v>636.68442049849034</v>
          </cell>
          <cell r="MO195">
            <v>646.81164985030887</v>
          </cell>
          <cell r="MP195">
            <v>645.60783123242857</v>
          </cell>
          <cell r="MQ195">
            <v>647.65535178762673</v>
          </cell>
          <cell r="MR195">
            <v>647.05484553068879</v>
          </cell>
          <cell r="MS195">
            <v>651.75974657803772</v>
          </cell>
          <cell r="MT195">
            <v>630.75792884123325</v>
          </cell>
          <cell r="MU195">
            <v>633.04209750080111</v>
          </cell>
          <cell r="MV195">
            <v>637.67871668404337</v>
          </cell>
          <cell r="MW195">
            <v>631.94304009908444</v>
          </cell>
          <cell r="MX195">
            <v>636.04743488949532</v>
          </cell>
          <cell r="MY195">
            <v>622.16750911581516</v>
          </cell>
          <cell r="MZ195">
            <v>622.09080893969542</v>
          </cell>
          <cell r="NA195">
            <v>617.42425798040631</v>
          </cell>
          <cell r="NB195">
            <v>607.66369288516046</v>
          </cell>
          <cell r="NC195">
            <v>600.58763395410779</v>
          </cell>
          <cell r="ND195">
            <v>604.96702693694829</v>
          </cell>
          <cell r="NE195">
            <v>641.59136103415483</v>
          </cell>
          <cell r="NF195">
            <v>628.50743342971805</v>
          </cell>
          <cell r="NG195">
            <v>635.0456557599307</v>
          </cell>
          <cell r="NH195">
            <v>629.65700070351363</v>
          </cell>
          <cell r="NI195">
            <v>647.56649182748799</v>
          </cell>
          <cell r="NJ195">
            <v>646.88741465842725</v>
          </cell>
          <cell r="NK195">
            <v>638.23245454090829</v>
          </cell>
          <cell r="NL195">
            <v>635.49556776863335</v>
          </cell>
          <cell r="NM195">
            <v>653.0393300040364</v>
          </cell>
          <cell r="NN195">
            <v>685.15519033420094</v>
          </cell>
          <cell r="NO195">
            <v>694.84653819733865</v>
          </cell>
          <cell r="NP195">
            <v>732.77290455257889</v>
          </cell>
          <cell r="NQ195">
            <v>751.43443154972783</v>
          </cell>
          <cell r="NR195">
            <v>756.66033257389063</v>
          </cell>
          <cell r="NS195">
            <v>779.57684860968584</v>
          </cell>
          <cell r="NT195">
            <v>785.32468497866398</v>
          </cell>
          <cell r="NU195">
            <v>818.62472119867812</v>
          </cell>
          <cell r="NV195">
            <v>843.96009888625144</v>
          </cell>
          <cell r="NW195">
            <v>864.88241034293173</v>
          </cell>
          <cell r="NX195">
            <v>876.39491970491406</v>
          </cell>
          <cell r="NY195">
            <v>798.25240612685673</v>
          </cell>
          <cell r="NZ195">
            <v>786.18054670000083</v>
          </cell>
          <cell r="OA195">
            <v>783.42027572768927</v>
          </cell>
          <cell r="OB195">
            <v>781.69826323699954</v>
          </cell>
          <cell r="OC195">
            <v>784.5679722654819</v>
          </cell>
          <cell r="OD195">
            <v>774.10868727314471</v>
          </cell>
          <cell r="OE195">
            <v>768.21493349593879</v>
          </cell>
          <cell r="OF195">
            <v>758.48991238474844</v>
          </cell>
          <cell r="OG195">
            <v>755.823178212583</v>
          </cell>
          <cell r="OH195">
            <v>748.98750885790582</v>
          </cell>
          <cell r="OI195">
            <v>754.0216594417692</v>
          </cell>
          <cell r="OJ195">
            <v>756.66313867789506</v>
          </cell>
          <cell r="OK195">
            <v>848.32265524506579</v>
          </cell>
          <cell r="OL195">
            <v>852.69456528389458</v>
          </cell>
          <cell r="OM195">
            <v>996.08928601187461</v>
          </cell>
          <cell r="ON195">
            <v>1038.3258281178473</v>
          </cell>
          <cell r="OO195">
            <v>1030.5201821456553</v>
          </cell>
          <cell r="OP195">
            <v>1016.1258039711713</v>
          </cell>
          <cell r="OQ195">
            <v>987.98712838321933</v>
          </cell>
          <cell r="OR195">
            <v>944.58605311542749</v>
          </cell>
          <cell r="OS195">
            <v>957.60169885575772</v>
          </cell>
          <cell r="OT195">
            <v>942.23360259175308</v>
          </cell>
          <cell r="OU195">
            <v>928.06184200161692</v>
          </cell>
          <cell r="OV195">
            <v>905.83188607889417</v>
          </cell>
          <cell r="OW195">
            <v>889.90911659002302</v>
          </cell>
          <cell r="OX195">
            <v>906.74293451231722</v>
          </cell>
          <cell r="OY195">
            <v>910.4226722300649</v>
          </cell>
          <cell r="OZ195">
            <v>969.74651698672767</v>
          </cell>
          <cell r="PA195">
            <v>998.31920332735774</v>
          </cell>
          <cell r="PB195">
            <v>913.50096832287306</v>
          </cell>
          <cell r="PC195">
            <v>872.18856980234386</v>
          </cell>
          <cell r="PD195">
            <v>812.49525468510387</v>
          </cell>
          <cell r="PE195">
            <v>723.48563566607231</v>
          </cell>
          <cell r="PF195">
            <v>685.67993178302049</v>
          </cell>
          <cell r="PG195">
            <v>672.0609736817479</v>
          </cell>
          <cell r="PH195">
            <v>667.72647836297756</v>
          </cell>
          <cell r="PI195">
            <v>662.00015545803308</v>
          </cell>
          <cell r="PJ195">
            <v>665.24494705510142</v>
          </cell>
          <cell r="PK195">
            <v>668.66278173243995</v>
          </cell>
          <cell r="PL195">
            <v>669.25767578136913</v>
          </cell>
          <cell r="PM195">
            <v>676.90430919331311</v>
          </cell>
          <cell r="PN195">
            <v>696.11957404732709</v>
          </cell>
          <cell r="PO195">
            <v>697.5432041455507</v>
          </cell>
          <cell r="PP195">
            <v>695.45172129428386</v>
          </cell>
          <cell r="PQ195">
            <v>678.90225524443383</v>
          </cell>
          <cell r="PR195">
            <v>676.54138640874623</v>
          </cell>
          <cell r="PS195">
            <v>647.95747565209865</v>
          </cell>
          <cell r="PT195">
            <v>644.60885820686815</v>
          </cell>
          <cell r="PU195">
            <v>633.52848886156085</v>
          </cell>
          <cell r="PV195">
            <v>625.62182314521078</v>
          </cell>
          <cell r="PW195">
            <v>623.5312756619453</v>
          </cell>
          <cell r="PX195">
            <v>628.77962551814312</v>
          </cell>
          <cell r="PY195">
            <v>623.81749827039243</v>
          </cell>
          <cell r="PZ195">
            <v>633.55561453360315</v>
          </cell>
          <cell r="QA195">
            <v>634.56019976717232</v>
          </cell>
          <cell r="QB195">
            <v>639.60838087105753</v>
          </cell>
          <cell r="QC195">
            <v>643.42094084501264</v>
          </cell>
          <cell r="QD195">
            <v>621.97014646750688</v>
          </cell>
          <cell r="QE195">
            <v>627.45046758806711</v>
          </cell>
          <cell r="QF195">
            <v>637.03424813103675</v>
          </cell>
          <cell r="QG195">
            <v>645.97356012099988</v>
          </cell>
          <cell r="QH195">
            <v>652.23865499478575</v>
          </cell>
          <cell r="QI195">
            <v>661.4838323212266</v>
          </cell>
          <cell r="QJ195">
            <v>686.83043442481755</v>
          </cell>
          <cell r="QK195">
            <v>688.49258336341381</v>
          </cell>
          <cell r="QL195">
            <v>690.66076639080052</v>
          </cell>
          <cell r="QM195">
            <v>688.49164799541245</v>
          </cell>
          <cell r="QN195">
            <v>688.17642897891994</v>
          </cell>
          <cell r="QO195">
            <v>687.90049541848896</v>
          </cell>
          <cell r="QP195">
            <v>685.22253683030613</v>
          </cell>
          <cell r="QQ195">
            <v>688.75542177182433</v>
          </cell>
          <cell r="QR195">
            <v>667.83217494714256</v>
          </cell>
          <cell r="QS195">
            <v>653.69969981306792</v>
          </cell>
          <cell r="QT195">
            <v>655.48718806385989</v>
          </cell>
          <cell r="QU195">
            <v>656.5217050734758</v>
          </cell>
          <cell r="QV195">
            <v>661.13306932067871</v>
          </cell>
          <cell r="QW195">
            <v>657.69372117930652</v>
          </cell>
          <cell r="QX195">
            <v>643.43777746903902</v>
          </cell>
          <cell r="QY195">
            <v>622.34055219608547</v>
          </cell>
          <cell r="QZ195">
            <v>631.75783723479503</v>
          </cell>
          <cell r="RA195">
            <v>624.66681241571905</v>
          </cell>
          <cell r="RB195">
            <v>627.6945986364484</v>
          </cell>
          <cell r="RC195">
            <v>625.14665620046856</v>
          </cell>
          <cell r="RD195">
            <v>622.37516081213948</v>
          </cell>
          <cell r="RE195">
            <v>624.53024868750572</v>
          </cell>
          <cell r="RF195">
            <v>619.99932608842857</v>
          </cell>
          <cell r="RG195">
            <v>611.98789915591476</v>
          </cell>
          <cell r="RH195">
            <v>620.81777308970698</v>
          </cell>
          <cell r="RI195">
            <v>620.83928655374052</v>
          </cell>
          <cell r="RJ195">
            <v>616.02027061021329</v>
          </cell>
          <cell r="RK195">
            <v>618.96200297480823</v>
          </cell>
          <cell r="RL195">
            <v>618.27263675773145</v>
          </cell>
          <cell r="RM195">
            <v>606.44116690725093</v>
          </cell>
          <cell r="RN195">
            <v>613.62292242246872</v>
          </cell>
          <cell r="RO195">
            <v>613.53967467033863</v>
          </cell>
          <cell r="RP195">
            <v>610.12183999299998</v>
          </cell>
          <cell r="RQ195">
            <v>617.105297491908</v>
          </cell>
          <cell r="RR195">
            <v>600.00770579320192</v>
          </cell>
          <cell r="RS195">
            <v>605.11294434517617</v>
          </cell>
          <cell r="RT195">
            <v>608.9414055751563</v>
          </cell>
          <cell r="RU195">
            <v>591.33497368365533</v>
          </cell>
          <cell r="RV195">
            <v>602.98965898185963</v>
          </cell>
          <cell r="RW195">
            <v>586.23721807569268</v>
          </cell>
          <cell r="RX195">
            <v>588.78516051167253</v>
          </cell>
          <cell r="RY195">
            <v>576.65904974073169</v>
          </cell>
          <cell r="RZ195">
            <v>563.7444237445593</v>
          </cell>
          <cell r="SA195">
            <v>559.01333239316943</v>
          </cell>
          <cell r="SB195">
            <v>558.8608674089312</v>
          </cell>
          <cell r="SC195">
            <v>552.8127779114842</v>
          </cell>
          <cell r="SD195">
            <v>520.27413124465943</v>
          </cell>
          <cell r="SE195">
            <v>524.68719747555258</v>
          </cell>
          <cell r="SF195">
            <v>526.78148643082386</v>
          </cell>
          <cell r="SG195">
            <v>525.31015256452554</v>
          </cell>
          <cell r="SH195">
            <v>525.5598958209157</v>
          </cell>
          <cell r="SI195">
            <v>532.64717916798588</v>
          </cell>
          <cell r="SJ195">
            <v>528.97679513025287</v>
          </cell>
          <cell r="SK195">
            <v>522.26365898376707</v>
          </cell>
          <cell r="SL195">
            <v>523.77801977813249</v>
          </cell>
          <cell r="SM195">
            <v>524.86398202782868</v>
          </cell>
          <cell r="SN195">
            <v>521.23568955016128</v>
          </cell>
          <cell r="SO195">
            <v>516.79830375123026</v>
          </cell>
          <cell r="SP195">
            <v>522.3291347438693</v>
          </cell>
          <cell r="SQ195">
            <v>524.77605743569143</v>
          </cell>
          <cell r="SR195">
            <v>523.55072535377735</v>
          </cell>
        </row>
        <row r="196">
          <cell r="B196" t="str">
            <v>TRAFIG 7 1/2 PERP nc-24</v>
          </cell>
          <cell r="C196" t="str">
            <v>XS2033327854</v>
          </cell>
          <cell r="D196">
            <v>892.55817031896117</v>
          </cell>
          <cell r="E196">
            <v>901.06544123947617</v>
          </cell>
          <cell r="F196">
            <v>910.81543703377247</v>
          </cell>
          <cell r="G196">
            <v>920.32068395823239</v>
          </cell>
          <cell r="H196">
            <v>924.74114823997024</v>
          </cell>
          <cell r="I196">
            <v>941.37108471411466</v>
          </cell>
          <cell r="J196">
            <v>944.31606295198196</v>
          </cell>
          <cell r="K196">
            <v>942.59482906329629</v>
          </cell>
          <cell r="L196">
            <v>943.32607874786856</v>
          </cell>
          <cell r="M196">
            <v>945.87945879399774</v>
          </cell>
          <cell r="N196">
            <v>940.61985552996396</v>
          </cell>
          <cell r="O196">
            <v>952.18698681092258</v>
          </cell>
          <cell r="P196">
            <v>963.79407709103828</v>
          </cell>
          <cell r="Q196">
            <v>981.95044733297823</v>
          </cell>
          <cell r="R196">
            <v>987.52972259026762</v>
          </cell>
          <cell r="S196">
            <v>1009.6310450239778</v>
          </cell>
          <cell r="T196">
            <v>1012.6769197347164</v>
          </cell>
          <cell r="U196">
            <v>1019.1143144989013</v>
          </cell>
          <cell r="V196">
            <v>1040.9089516140818</v>
          </cell>
          <cell r="W196">
            <v>1027.9292697129249</v>
          </cell>
          <cell r="X196">
            <v>985.35495406115058</v>
          </cell>
          <cell r="Y196">
            <v>996.86714171826839</v>
          </cell>
          <cell r="Z196">
            <v>1034.9750402392744</v>
          </cell>
          <cell r="AA196">
            <v>1069.7593490054012</v>
          </cell>
          <cell r="AB196">
            <v>1101.1651243928075</v>
          </cell>
          <cell r="AC196">
            <v>1126.3532795113922</v>
          </cell>
          <cell r="AD196">
            <v>1140.8873664797545</v>
          </cell>
          <cell r="AE196">
            <v>1133.7946441293955</v>
          </cell>
          <cell r="AF196">
            <v>1136.2001758786439</v>
          </cell>
          <cell r="AG196">
            <v>1124.390293677807</v>
          </cell>
          <cell r="AH196">
            <v>1133.7536861552596</v>
          </cell>
          <cell r="AI196">
            <v>1154.2546506727338</v>
          </cell>
          <cell r="AJ196">
            <v>1162.969708388865</v>
          </cell>
          <cell r="AK196">
            <v>1162.3743193014263</v>
          </cell>
          <cell r="AL196">
            <v>1163.8627920200229</v>
          </cell>
          <cell r="AM196">
            <v>1165.6199890079499</v>
          </cell>
          <cell r="AN196">
            <v>1170.9485215455295</v>
          </cell>
          <cell r="AO196">
            <v>1178.9143480274677</v>
          </cell>
          <cell r="AP196">
            <v>1178.047237745762</v>
          </cell>
          <cell r="AQ196">
            <v>1175.699646545291</v>
          </cell>
          <cell r="AR196">
            <v>1169.0055152115226</v>
          </cell>
          <cell r="AS196">
            <v>1169.2532610062956</v>
          </cell>
          <cell r="AT196">
            <v>1167.7967554870247</v>
          </cell>
          <cell r="AU196">
            <v>1165.1115107436776</v>
          </cell>
          <cell r="AV196">
            <v>1165.5890207836032</v>
          </cell>
          <cell r="AW196">
            <v>1164.6110242792367</v>
          </cell>
          <cell r="AX196">
            <v>1168.5999313700795</v>
          </cell>
          <cell r="AY196">
            <v>1165.1354861431716</v>
          </cell>
          <cell r="AZ196">
            <v>1157.4303921307326</v>
          </cell>
          <cell r="BA196">
            <v>1161.0197092300057</v>
          </cell>
          <cell r="BB196">
            <v>1154.0468638771176</v>
          </cell>
          <cell r="BC196">
            <v>1163.4951692277789</v>
          </cell>
          <cell r="BD196">
            <v>1169.2702435809374</v>
          </cell>
          <cell r="BE196">
            <v>1201.9706905410289</v>
          </cell>
          <cell r="BF196">
            <v>1224.7493180104495</v>
          </cell>
          <cell r="BG196">
            <v>1146.8692286535502</v>
          </cell>
          <cell r="BH196">
            <v>1130.1913413804175</v>
          </cell>
          <cell r="BI196">
            <v>1138.4079105820656</v>
          </cell>
          <cell r="BJ196">
            <v>1148.1219432771206</v>
          </cell>
          <cell r="BK196">
            <v>1155.4084667733907</v>
          </cell>
          <cell r="BL196">
            <v>1142.3488668739199</v>
          </cell>
          <cell r="BM196">
            <v>1215.352959358692</v>
          </cell>
          <cell r="BN196">
            <v>1355.6350197490453</v>
          </cell>
          <cell r="BO196">
            <v>1425.3165214539169</v>
          </cell>
          <cell r="BP196">
            <v>1434.610984657824</v>
          </cell>
          <cell r="BQ196">
            <v>1442.3220725201368</v>
          </cell>
          <cell r="BR196">
            <v>1443.1032709536553</v>
          </cell>
          <cell r="BS196">
            <v>1442.0913093000054</v>
          </cell>
          <cell r="BT196">
            <v>1430.5751257429717</v>
          </cell>
          <cell r="BU196">
            <v>1444.8504781917929</v>
          </cell>
          <cell r="BV196">
            <v>1454.5834914114475</v>
          </cell>
          <cell r="BW196">
            <v>1713.307022227943</v>
          </cell>
          <cell r="BX196">
            <v>1775.1905252473355</v>
          </cell>
          <cell r="BY196">
            <v>1813.0846431228517</v>
          </cell>
          <cell r="BZ196">
            <v>1730.0908008488416</v>
          </cell>
          <cell r="CA196">
            <v>1711.4619154418708</v>
          </cell>
          <cell r="CB196">
            <v>1641.9162743341328</v>
          </cell>
          <cell r="CC196">
            <v>1493.487572990656</v>
          </cell>
          <cell r="CD196">
            <v>1415.4806138114334</v>
          </cell>
          <cell r="CE196">
            <v>1359.5829688657523</v>
          </cell>
          <cell r="CF196">
            <v>1254.6296586050391</v>
          </cell>
          <cell r="CG196">
            <v>1187.1099387545585</v>
          </cell>
          <cell r="CH196">
            <v>1080.6471773006917</v>
          </cell>
          <cell r="CI196">
            <v>1050.4531585627199</v>
          </cell>
          <cell r="CJ196">
            <v>996.88612224286794</v>
          </cell>
          <cell r="CK196">
            <v>900.83467801934478</v>
          </cell>
          <cell r="CL196">
            <v>887.09877205914256</v>
          </cell>
          <cell r="CM196">
            <v>893.4702344747185</v>
          </cell>
          <cell r="CN196">
            <v>892.50922054499381</v>
          </cell>
          <cell r="CO196">
            <v>894.6270475003123</v>
          </cell>
          <cell r="CP196">
            <v>880.72730964356663</v>
          </cell>
          <cell r="CQ196">
            <v>841.60045664405823</v>
          </cell>
          <cell r="CR196">
            <v>841.44861244726178</v>
          </cell>
          <cell r="CS196">
            <v>816.67303399497268</v>
          </cell>
          <cell r="CT196">
            <v>808.47644429290301</v>
          </cell>
          <cell r="CU196">
            <v>798.35582878142588</v>
          </cell>
          <cell r="CV196">
            <v>796.63559386771919</v>
          </cell>
          <cell r="CW196">
            <v>795.9223257327676</v>
          </cell>
          <cell r="CX196">
            <v>796.68254569172859</v>
          </cell>
          <cell r="CY196">
            <v>794.3389503911734</v>
          </cell>
          <cell r="CZ196">
            <v>793.16115889102218</v>
          </cell>
          <cell r="DA196">
            <v>793.48582575917237</v>
          </cell>
          <cell r="DB196">
            <v>789.48592994356159</v>
          </cell>
          <cell r="DC196">
            <v>792.99932494443658</v>
          </cell>
          <cell r="DD196">
            <v>797.81638229280713</v>
          </cell>
          <cell r="DE196">
            <v>796.96925151067978</v>
          </cell>
          <cell r="DF196">
            <v>810.01986063534025</v>
          </cell>
          <cell r="DG196">
            <v>829.49188092452289</v>
          </cell>
          <cell r="DH196">
            <v>836.76341979610913</v>
          </cell>
          <cell r="DI196">
            <v>838.90522215092176</v>
          </cell>
          <cell r="DJ196">
            <v>842.88014359205965</v>
          </cell>
          <cell r="DK196">
            <v>842.56746442365647</v>
          </cell>
          <cell r="DL196">
            <v>845.34361589008574</v>
          </cell>
          <cell r="DM196">
            <v>853.56118406671283</v>
          </cell>
          <cell r="DN196">
            <v>846.24269337111707</v>
          </cell>
          <cell r="DO196">
            <v>839.68142570954558</v>
          </cell>
          <cell r="DP196">
            <v>831.58473350536826</v>
          </cell>
          <cell r="DQ196">
            <v>824.05745703917739</v>
          </cell>
          <cell r="DR196">
            <v>841.74331006604427</v>
          </cell>
          <cell r="DS196">
            <v>838.78035027855628</v>
          </cell>
          <cell r="DT196">
            <v>843.45455420494079</v>
          </cell>
          <cell r="DU196">
            <v>855.67501512211561</v>
          </cell>
          <cell r="DV196">
            <v>862.38612903052569</v>
          </cell>
          <cell r="DW196">
            <v>860.52603761976957</v>
          </cell>
          <cell r="DX196">
            <v>861.17437238109108</v>
          </cell>
          <cell r="DY196">
            <v>876.83730107563736</v>
          </cell>
          <cell r="DZ196">
            <v>886.45842909765247</v>
          </cell>
          <cell r="EA196">
            <v>895.54210858100657</v>
          </cell>
          <cell r="EB196">
            <v>897.53506366395948</v>
          </cell>
          <cell r="EC196">
            <v>894.84682199567555</v>
          </cell>
          <cell r="ED196">
            <v>895.84579697459935</v>
          </cell>
          <cell r="EE196">
            <v>891.3104505702853</v>
          </cell>
          <cell r="EF196">
            <v>899.21234265357259</v>
          </cell>
          <cell r="EG196">
            <v>898.24333692401649</v>
          </cell>
          <cell r="EH196">
            <v>900.53598450064658</v>
          </cell>
          <cell r="EI196">
            <v>900.26026740646364</v>
          </cell>
          <cell r="EJ196">
            <v>897.70089351046079</v>
          </cell>
          <cell r="EK196">
            <v>899.93759848827119</v>
          </cell>
          <cell r="EL196">
            <v>900.86464726871247</v>
          </cell>
          <cell r="EM196">
            <v>906.50985487461094</v>
          </cell>
          <cell r="EN196">
            <v>906.47588972532742</v>
          </cell>
          <cell r="EO196">
            <v>907.81651414704322</v>
          </cell>
          <cell r="EP196">
            <v>903.85857528054714</v>
          </cell>
          <cell r="EQ196">
            <v>910.19407459688193</v>
          </cell>
          <cell r="ER196">
            <v>924.52037476962812</v>
          </cell>
          <cell r="ES196">
            <v>939.27523520833256</v>
          </cell>
          <cell r="ET196">
            <v>938.48304805004602</v>
          </cell>
          <cell r="EU196">
            <v>941.53291866070037</v>
          </cell>
          <cell r="EV196">
            <v>949.18706494921446</v>
          </cell>
          <cell r="EW196">
            <v>952.27789353400465</v>
          </cell>
          <cell r="EX196">
            <v>953.62351283061503</v>
          </cell>
          <cell r="EY196">
            <v>955.16093532317871</v>
          </cell>
          <cell r="EZ196">
            <v>965.5472781790495</v>
          </cell>
          <cell r="FA196">
            <v>967.49028451305628</v>
          </cell>
          <cell r="FB196">
            <v>967.21157049393651</v>
          </cell>
          <cell r="FC196">
            <v>965.78903012394903</v>
          </cell>
          <cell r="FD196">
            <v>967.93882427859307</v>
          </cell>
          <cell r="FE196">
            <v>961.60032803732156</v>
          </cell>
          <cell r="FF196">
            <v>960.55540020936735</v>
          </cell>
          <cell r="FG196">
            <v>957.01303493410353</v>
          </cell>
          <cell r="FH196">
            <v>950.22000507742166</v>
          </cell>
          <cell r="FI196">
            <v>949.25499524778127</v>
          </cell>
          <cell r="FJ196">
            <v>941.26619234132761</v>
          </cell>
          <cell r="FK196">
            <v>940.18230448919542</v>
          </cell>
          <cell r="FL196">
            <v>932.32936217987537</v>
          </cell>
          <cell r="FM196">
            <v>923.36755764395002</v>
          </cell>
          <cell r="FN196">
            <v>924.55533889389039</v>
          </cell>
          <cell r="FO196">
            <v>923.2656621960997</v>
          </cell>
          <cell r="FP196">
            <v>924.4444526712299</v>
          </cell>
          <cell r="FQ196">
            <v>923.84606665885451</v>
          </cell>
          <cell r="FR196">
            <v>922.24770669257634</v>
          </cell>
          <cell r="FS196">
            <v>924.41548239684107</v>
          </cell>
          <cell r="FT196">
            <v>926.17367835974699</v>
          </cell>
          <cell r="FU196">
            <v>923.59032906425</v>
          </cell>
          <cell r="FV196">
            <v>912.28892512768505</v>
          </cell>
          <cell r="FW196">
            <v>906.12924540764095</v>
          </cell>
          <cell r="FX196">
            <v>915.27086543977259</v>
          </cell>
          <cell r="FY196">
            <v>936.04754705142977</v>
          </cell>
          <cell r="FZ196">
            <v>950.25496920168405</v>
          </cell>
          <cell r="GA196">
            <v>958.49451482784741</v>
          </cell>
          <cell r="GB196">
            <v>965.52629970449209</v>
          </cell>
          <cell r="GC196">
            <v>966.67911683017019</v>
          </cell>
          <cell r="GD196">
            <v>972.99463664692644</v>
          </cell>
          <cell r="GE196">
            <v>979.03543834447862</v>
          </cell>
          <cell r="GF196">
            <v>992.88422847729919</v>
          </cell>
          <cell r="GG196">
            <v>1024.5966891832352</v>
          </cell>
          <cell r="GH196">
            <v>1027.2949206013084</v>
          </cell>
          <cell r="GI196">
            <v>1035.6843124743104</v>
          </cell>
          <cell r="GJ196">
            <v>1052.325237673223</v>
          </cell>
          <cell r="GK196">
            <v>1060.3809719032645</v>
          </cell>
          <cell r="GL196">
            <v>1060.8295116688012</v>
          </cell>
          <cell r="GM196">
            <v>1061.0093271650076</v>
          </cell>
          <cell r="GN196">
            <v>1056.2522083153724</v>
          </cell>
          <cell r="GO196">
            <v>1050.1334865694641</v>
          </cell>
          <cell r="GP196">
            <v>1034.1928428307772</v>
          </cell>
          <cell r="GQ196">
            <v>1027.0701512310504</v>
          </cell>
          <cell r="GR196">
            <v>1028.6075737236142</v>
          </cell>
          <cell r="GS196">
            <v>1028.1720206328034</v>
          </cell>
          <cell r="GT196">
            <v>1028.0691262099742</v>
          </cell>
          <cell r="GU196">
            <v>1026.8583685355186</v>
          </cell>
          <cell r="GV196">
            <v>1022.9513773929476</v>
          </cell>
          <cell r="GW196">
            <v>1021.5897744966745</v>
          </cell>
          <cell r="GX196">
            <v>1020.4099850465656</v>
          </cell>
          <cell r="GY196">
            <v>1018.7157234823108</v>
          </cell>
          <cell r="GZ196">
            <v>1022.8864440193177</v>
          </cell>
          <cell r="HA196">
            <v>1024.5916943083405</v>
          </cell>
          <cell r="HB196">
            <v>1027.3019134261608</v>
          </cell>
          <cell r="HC196">
            <v>1020.3790168222189</v>
          </cell>
          <cell r="HD196">
            <v>1047.6640204215646</v>
          </cell>
          <cell r="HE196">
            <v>1046.8958086627722</v>
          </cell>
          <cell r="HF196">
            <v>1041.7790588207245</v>
          </cell>
          <cell r="HG196">
            <v>1032.5395392406583</v>
          </cell>
          <cell r="HH196">
            <v>1032.1699184984566</v>
          </cell>
          <cell r="HI196">
            <v>1033.5564957692027</v>
          </cell>
          <cell r="HJ196">
            <v>1039.740150888741</v>
          </cell>
          <cell r="HK196">
            <v>1044.8269314814208</v>
          </cell>
          <cell r="HL196">
            <v>1044.565200036943</v>
          </cell>
          <cell r="HM196">
            <v>1051.1574359228612</v>
          </cell>
          <cell r="HN196">
            <v>1061.2241067854764</v>
          </cell>
          <cell r="HO196">
            <v>1063.3689060652257</v>
          </cell>
          <cell r="HP196">
            <v>1077.811087335527</v>
          </cell>
          <cell r="HQ196">
            <v>1082.2824993411898</v>
          </cell>
          <cell r="HR196">
            <v>1095.0474016218782</v>
          </cell>
          <cell r="HS196">
            <v>1123.2674458014965</v>
          </cell>
          <cell r="HT196">
            <v>1135.0783269773126</v>
          </cell>
          <cell r="HU196">
            <v>1140.9513008784056</v>
          </cell>
          <cell r="HV196">
            <v>1142.308907874763</v>
          </cell>
          <cell r="HW196">
            <v>1141.0082424522043</v>
          </cell>
          <cell r="HX196">
            <v>1131.7857054467797</v>
          </cell>
          <cell r="HY196">
            <v>1118.543293126166</v>
          </cell>
          <cell r="HZ196">
            <v>1119.9448550215959</v>
          </cell>
          <cell r="IA196">
            <v>1117.1527199555039</v>
          </cell>
          <cell r="IB196">
            <v>1112.0159906138776</v>
          </cell>
          <cell r="IC196">
            <v>1114.0459077710509</v>
          </cell>
          <cell r="ID196">
            <v>1067.2139607591032</v>
          </cell>
        </row>
        <row r="197">
          <cell r="B197" t="str">
            <v>SOFTBK 6 PERP nc-23</v>
          </cell>
          <cell r="C197" t="str">
            <v>XS1642682410</v>
          </cell>
          <cell r="D197">
            <v>880.13609567034246</v>
          </cell>
          <cell r="E197">
            <v>877.20304493224614</v>
          </cell>
          <cell r="F197">
            <v>884.09790301060684</v>
          </cell>
          <cell r="G197">
            <v>873.39147187334299</v>
          </cell>
          <cell r="H197">
            <v>877.38014229702947</v>
          </cell>
          <cell r="I197">
            <v>871.80754488044977</v>
          </cell>
          <cell r="J197">
            <v>873.26113617229464</v>
          </cell>
          <cell r="K197">
            <v>875.85292625802754</v>
          </cell>
          <cell r="L197">
            <v>889.45559575980906</v>
          </cell>
          <cell r="M197">
            <v>872.98653576397896</v>
          </cell>
          <cell r="N197">
            <v>864.12569795072079</v>
          </cell>
          <cell r="O197">
            <v>851.98557410192484</v>
          </cell>
          <cell r="P197">
            <v>841.79451619476083</v>
          </cell>
          <cell r="Q197">
            <v>836.27564494502542</v>
          </cell>
          <cell r="R197">
            <v>840.38669163763518</v>
          </cell>
          <cell r="S197">
            <v>891.13304608017199</v>
          </cell>
          <cell r="T197">
            <v>976.77852560418842</v>
          </cell>
          <cell r="U197">
            <v>922.29720763695241</v>
          </cell>
          <cell r="V197">
            <v>880.51118390923739</v>
          </cell>
          <cell r="W197">
            <v>844.11469065922506</v>
          </cell>
          <cell r="X197">
            <v>802.19136672735215</v>
          </cell>
          <cell r="Y197">
            <v>777.91509874582289</v>
          </cell>
          <cell r="Z197">
            <v>816.13231209445007</v>
          </cell>
          <cell r="AA197">
            <v>796.66453604549167</v>
          </cell>
          <cell r="AB197">
            <v>802.07595496153829</v>
          </cell>
          <cell r="AC197">
            <v>807.00284344697002</v>
          </cell>
          <cell r="AD197">
            <v>808.78376638495922</v>
          </cell>
          <cell r="AE197">
            <v>808.88126942849158</v>
          </cell>
          <cell r="AF197">
            <v>791.63417494243379</v>
          </cell>
          <cell r="AG197">
            <v>795.69149546819926</v>
          </cell>
          <cell r="AH197">
            <v>817.65853320443637</v>
          </cell>
          <cell r="AI197">
            <v>827.49340652400258</v>
          </cell>
          <cell r="AJ197">
            <v>833.65400698882343</v>
          </cell>
          <cell r="AK197">
            <v>815.47963866019245</v>
          </cell>
          <cell r="AL197">
            <v>848.7401156529188</v>
          </cell>
          <cell r="AM197">
            <v>863.19245453405381</v>
          </cell>
          <cell r="AN197">
            <v>879.89333299052714</v>
          </cell>
          <cell r="AO197">
            <v>934.17367529660453</v>
          </cell>
          <cell r="AP197">
            <v>907.36332311224942</v>
          </cell>
          <cell r="AQ197">
            <v>900.92115773600347</v>
          </cell>
          <cell r="AR197">
            <v>895.94352787077423</v>
          </cell>
          <cell r="AS197">
            <v>978.75246477121118</v>
          </cell>
          <cell r="AT197">
            <v>1009.1962977206707</v>
          </cell>
          <cell r="AU197">
            <v>1020.9125818088055</v>
          </cell>
          <cell r="AV197">
            <v>1071.8032009586098</v>
          </cell>
          <cell r="AW197">
            <v>1059.5496552020311</v>
          </cell>
          <cell r="AX197">
            <v>1077.9329586239455</v>
          </cell>
          <cell r="AY197">
            <v>1035.8245778951646</v>
          </cell>
          <cell r="AZ197">
            <v>1038.9426854301691</v>
          </cell>
          <cell r="BA197">
            <v>1134.2628547022343</v>
          </cell>
          <cell r="BB197">
            <v>1132.2451386585237</v>
          </cell>
          <cell r="BC197">
            <v>1100.123855388701</v>
          </cell>
          <cell r="BD197">
            <v>1157.1949735836388</v>
          </cell>
          <cell r="BE197">
            <v>1136.6765524941684</v>
          </cell>
          <cell r="BF197">
            <v>1185.7623704096079</v>
          </cell>
          <cell r="BG197">
            <v>1135.8895636427999</v>
          </cell>
          <cell r="BH197">
            <v>1101.9336312681437</v>
          </cell>
          <cell r="BI197">
            <v>1130.4612309334873</v>
          </cell>
          <cell r="BJ197">
            <v>1125.8039682112931</v>
          </cell>
          <cell r="BK197">
            <v>1110.0333483844399</v>
          </cell>
          <cell r="BL197">
            <v>1102.6052083536981</v>
          </cell>
          <cell r="BM197">
            <v>1133.5027289342879</v>
          </cell>
          <cell r="BN197">
            <v>1114.5155035998821</v>
          </cell>
          <cell r="BO197">
            <v>1241.5331163811088</v>
          </cell>
          <cell r="BP197">
            <v>1307.9058259432315</v>
          </cell>
          <cell r="BQ197">
            <v>1312.9650399877428</v>
          </cell>
          <cell r="BR197">
            <v>1415.0477417790889</v>
          </cell>
          <cell r="BS197">
            <v>1510.0694323464634</v>
          </cell>
          <cell r="BT197">
            <v>1613.4455418581367</v>
          </cell>
          <cell r="BU197">
            <v>1621.7173816941379</v>
          </cell>
          <cell r="BV197">
            <v>1431.2730441660881</v>
          </cell>
          <cell r="BW197">
            <v>1339.0152664041518</v>
          </cell>
          <cell r="BX197">
            <v>1261.7053021731376</v>
          </cell>
          <cell r="BY197">
            <v>1275.3248854681849</v>
          </cell>
          <cell r="BZ197">
            <v>1329.4579782799481</v>
          </cell>
          <cell r="CA197">
            <v>1157.4456956955792</v>
          </cell>
          <cell r="CB197">
            <v>1726.2038319872618</v>
          </cell>
          <cell r="CC197">
            <v>1907.3624970123769</v>
          </cell>
          <cell r="CD197">
            <v>2060.2542337742448</v>
          </cell>
          <cell r="CE197">
            <v>1531.134069465518</v>
          </cell>
          <cell r="CF197">
            <v>1254.7447787797453</v>
          </cell>
          <cell r="CG197">
            <v>1156.6149299675226</v>
          </cell>
          <cell r="CH197">
            <v>1065.8157181425095</v>
          </cell>
          <cell r="CI197">
            <v>939.16324431002147</v>
          </cell>
          <cell r="CJ197">
            <v>797.28835653829572</v>
          </cell>
          <cell r="CK197">
            <v>753.12843217927218</v>
          </cell>
          <cell r="CL197">
            <v>791.05811104238035</v>
          </cell>
          <cell r="CM197">
            <v>633.20864299559594</v>
          </cell>
          <cell r="CN197">
            <v>561.30313317751882</v>
          </cell>
          <cell r="CO197">
            <v>609.33532126539944</v>
          </cell>
          <cell r="CP197">
            <v>623.97968144655226</v>
          </cell>
          <cell r="CQ197">
            <v>658.21618380361804</v>
          </cell>
          <cell r="CR197">
            <v>662.31131163197756</v>
          </cell>
          <cell r="CS197">
            <v>564.68290704363585</v>
          </cell>
          <cell r="CT197">
            <v>539.31520193195342</v>
          </cell>
          <cell r="CU197">
            <v>519.72305975604058</v>
          </cell>
          <cell r="CV197">
            <v>494.96027148586512</v>
          </cell>
          <cell r="CW197">
            <v>475.97404108047482</v>
          </cell>
          <cell r="CX197">
            <v>471.83911609148981</v>
          </cell>
          <cell r="CY197">
            <v>467.7519476952553</v>
          </cell>
          <cell r="CZ197">
            <v>466.50430670964721</v>
          </cell>
          <cell r="DA197">
            <v>449.93774367028476</v>
          </cell>
          <cell r="DB197">
            <v>459.1418319939375</v>
          </cell>
          <cell r="DC197">
            <v>464.35028539079428</v>
          </cell>
          <cell r="DD197">
            <v>452.32855809485915</v>
          </cell>
          <cell r="DE197">
            <v>462.03309571337695</v>
          </cell>
          <cell r="DF197">
            <v>516.79299380499128</v>
          </cell>
          <cell r="DG197">
            <v>517.95905061131725</v>
          </cell>
          <cell r="DH197">
            <v>523.69083667039877</v>
          </cell>
          <cell r="DI197">
            <v>535.64789358031749</v>
          </cell>
          <cell r="DJ197">
            <v>550.73499717342861</v>
          </cell>
          <cell r="DK197">
            <v>567.5333786734343</v>
          </cell>
          <cell r="DL197">
            <v>555.580301479578</v>
          </cell>
          <cell r="DM197">
            <v>540.61756401342154</v>
          </cell>
          <cell r="DN197">
            <v>527.22681439197061</v>
          </cell>
          <cell r="DO197">
            <v>526.20502229291196</v>
          </cell>
          <cell r="DP197">
            <v>536.88857006281614</v>
          </cell>
          <cell r="DQ197">
            <v>519.71709018194679</v>
          </cell>
          <cell r="DR197">
            <v>523.53164802789695</v>
          </cell>
          <cell r="DS197">
            <v>518.91915711140632</v>
          </cell>
          <cell r="DT197">
            <v>532.26712478518493</v>
          </cell>
          <cell r="DU197">
            <v>518.54207901448001</v>
          </cell>
          <cell r="DV197">
            <v>529.25746451288467</v>
          </cell>
          <cell r="DW197">
            <v>525.99907198667518</v>
          </cell>
          <cell r="DX197">
            <v>536.38712583893539</v>
          </cell>
          <cell r="DY197">
            <v>534.43706496828793</v>
          </cell>
          <cell r="DZ197">
            <v>545.82601741027827</v>
          </cell>
          <cell r="EA197">
            <v>552.9347852270007</v>
          </cell>
          <cell r="EB197">
            <v>566.52054093551635</v>
          </cell>
          <cell r="EC197">
            <v>571.38872860902552</v>
          </cell>
          <cell r="ED197">
            <v>565.39826100587845</v>
          </cell>
          <cell r="EE197">
            <v>560.75393236088746</v>
          </cell>
          <cell r="EF197">
            <v>563.87303482490779</v>
          </cell>
          <cell r="EG197">
            <v>556.11258850294348</v>
          </cell>
          <cell r="EH197">
            <v>550.58376796305174</v>
          </cell>
          <cell r="EI197">
            <v>554.47990998828413</v>
          </cell>
          <cell r="EJ197">
            <v>557.80595768755677</v>
          </cell>
          <cell r="EK197">
            <v>557.36022948855168</v>
          </cell>
          <cell r="EL197">
            <v>557.56617979478835</v>
          </cell>
          <cell r="EM197">
            <v>551.03646066516637</v>
          </cell>
          <cell r="EN197">
            <v>553.16859354567532</v>
          </cell>
          <cell r="EO197">
            <v>546.62096569377184</v>
          </cell>
          <cell r="EP197">
            <v>559.1660256519317</v>
          </cell>
          <cell r="EQ197">
            <v>564.14166565912967</v>
          </cell>
          <cell r="ER197">
            <v>561.44540802675488</v>
          </cell>
          <cell r="ES197">
            <v>559.90923762661225</v>
          </cell>
          <cell r="ET197">
            <v>559.74507433903216</v>
          </cell>
          <cell r="EU197">
            <v>570.18884421616792</v>
          </cell>
          <cell r="EV197">
            <v>563.74369405287496</v>
          </cell>
          <cell r="EW197">
            <v>569.00089897149792</v>
          </cell>
          <cell r="EX197">
            <v>579.27851570302244</v>
          </cell>
          <cell r="EY197">
            <v>581.35791734570273</v>
          </cell>
          <cell r="EZ197">
            <v>587.72844783282289</v>
          </cell>
          <cell r="FA197">
            <v>588.10353607171771</v>
          </cell>
          <cell r="FB197">
            <v>593.23736979240175</v>
          </cell>
          <cell r="FC197">
            <v>593.62041746342175</v>
          </cell>
          <cell r="FD197">
            <v>580.74703093010191</v>
          </cell>
          <cell r="FE197">
            <v>590.45455333566667</v>
          </cell>
          <cell r="FF197">
            <v>596.68877854764469</v>
          </cell>
          <cell r="FG197">
            <v>611.79379086303709</v>
          </cell>
          <cell r="FH197">
            <v>630.38801923626659</v>
          </cell>
          <cell r="FI197">
            <v>636.31282152438166</v>
          </cell>
          <cell r="FJ197">
            <v>649.95827297383539</v>
          </cell>
          <cell r="FK197">
            <v>654.25636632138492</v>
          </cell>
          <cell r="FL197">
            <v>636.24417142230266</v>
          </cell>
          <cell r="FM197">
            <v>628.1016723583341</v>
          </cell>
          <cell r="FN197">
            <v>623.51803438329705</v>
          </cell>
          <cell r="FO197">
            <v>620.45763273119928</v>
          </cell>
          <cell r="FP197">
            <v>615.62725236028427</v>
          </cell>
          <cell r="FQ197">
            <v>605.13572589039802</v>
          </cell>
          <cell r="FR197">
            <v>593.01848540896185</v>
          </cell>
          <cell r="FS197">
            <v>590.24760810041425</v>
          </cell>
          <cell r="FT197">
            <v>581.19972363221643</v>
          </cell>
          <cell r="FU197">
            <v>573.69397913825514</v>
          </cell>
          <cell r="FV197">
            <v>611.90820769983532</v>
          </cell>
          <cell r="FW197">
            <v>600.57596621173616</v>
          </cell>
          <cell r="FX197">
            <v>597.12754224354035</v>
          </cell>
          <cell r="FY197">
            <v>609.70841964626311</v>
          </cell>
          <cell r="FZ197">
            <v>629.79404661393164</v>
          </cell>
          <cell r="GA197">
            <v>622.1609512059689</v>
          </cell>
          <cell r="GB197">
            <v>627.54053239351515</v>
          </cell>
          <cell r="GC197">
            <v>652.00086224293705</v>
          </cell>
          <cell r="GD197">
            <v>661.04675685310372</v>
          </cell>
          <cell r="GE197">
            <v>672.27453079456097</v>
          </cell>
          <cell r="GF197">
            <v>683.94803293502332</v>
          </cell>
          <cell r="GG197">
            <v>667.00737658578157</v>
          </cell>
          <cell r="GH197">
            <v>657.19837142062192</v>
          </cell>
          <cell r="GI197">
            <v>662.67545565170053</v>
          </cell>
          <cell r="GJ197">
            <v>666.12487454891198</v>
          </cell>
          <cell r="GK197">
            <v>649.2279950763583</v>
          </cell>
          <cell r="GL197">
            <v>624.63235488080977</v>
          </cell>
          <cell r="GM197">
            <v>602.21162951344252</v>
          </cell>
          <cell r="GN197">
            <v>604.6113982991576</v>
          </cell>
          <cell r="GO197">
            <v>626.00635185140368</v>
          </cell>
          <cell r="GP197">
            <v>677.08899230122563</v>
          </cell>
          <cell r="GQ197">
            <v>685.42948223930603</v>
          </cell>
          <cell r="GR197">
            <v>687.00246501302718</v>
          </cell>
          <cell r="GS197">
            <v>703.80184144204861</v>
          </cell>
          <cell r="GT197">
            <v>748.36670191043618</v>
          </cell>
          <cell r="GU197">
            <v>775.01587559425832</v>
          </cell>
          <cell r="GV197">
            <v>688.76647415775062</v>
          </cell>
          <cell r="GW197">
            <v>676.77359980326889</v>
          </cell>
          <cell r="GX197">
            <v>644.6105295147895</v>
          </cell>
          <cell r="GY197">
            <v>661.21191506969933</v>
          </cell>
          <cell r="GZ197">
            <v>674.83647300982466</v>
          </cell>
          <cell r="HA197">
            <v>646.17654778540134</v>
          </cell>
          <cell r="HB197">
            <v>582.42149646341795</v>
          </cell>
          <cell r="HC197">
            <v>571.97275194120414</v>
          </cell>
          <cell r="HD197">
            <v>574.02529050046212</v>
          </cell>
          <cell r="HE197">
            <v>584.40737477862831</v>
          </cell>
          <cell r="HF197">
            <v>586.79420948714017</v>
          </cell>
          <cell r="HG197">
            <v>542.07811980837585</v>
          </cell>
          <cell r="HH197">
            <v>536.08765220522889</v>
          </cell>
          <cell r="HI197">
            <v>560.86038976556063</v>
          </cell>
          <cell r="HJ197">
            <v>572.49210488736628</v>
          </cell>
          <cell r="HK197">
            <v>544.88083484542369</v>
          </cell>
          <cell r="HL197">
            <v>528.97987931752209</v>
          </cell>
          <cell r="HM197">
            <v>529.00773732995981</v>
          </cell>
          <cell r="HN197">
            <v>526.73034481316802</v>
          </cell>
          <cell r="HO197">
            <v>540.50215224760768</v>
          </cell>
          <cell r="HP197">
            <v>539.80271714961521</v>
          </cell>
          <cell r="HQ197">
            <v>540.0534392615557</v>
          </cell>
          <cell r="HR197">
            <v>540.23849605846397</v>
          </cell>
          <cell r="HS197">
            <v>543.46803564321999</v>
          </cell>
          <cell r="HT197">
            <v>545.09275472575428</v>
          </cell>
          <cell r="HU197">
            <v>541.19760762953763</v>
          </cell>
          <cell r="HV197">
            <v>539.82560051697487</v>
          </cell>
          <cell r="HW197">
            <v>531.8980061203838</v>
          </cell>
          <cell r="HX197">
            <v>528.5192271832824</v>
          </cell>
          <cell r="HY197">
            <v>553.60337752550834</v>
          </cell>
          <cell r="HZ197">
            <v>563.74667883992197</v>
          </cell>
          <cell r="IA197">
            <v>582.71002587795249</v>
          </cell>
          <cell r="IB197">
            <v>595.00436372417209</v>
          </cell>
          <cell r="IC197">
            <v>604.93872994530204</v>
          </cell>
          <cell r="ID197">
            <v>573.06319414234167</v>
          </cell>
          <cell r="IE197">
            <v>557.26073658698795</v>
          </cell>
          <cell r="IF197">
            <v>559.54708346492055</v>
          </cell>
          <cell r="IG197">
            <v>551.80852558130027</v>
          </cell>
          <cell r="IH197">
            <v>563.29398613780734</v>
          </cell>
          <cell r="II197">
            <v>570.50622657215592</v>
          </cell>
          <cell r="IJ197">
            <v>590.73711317610741</v>
          </cell>
          <cell r="IK197">
            <v>592.10414564359189</v>
          </cell>
          <cell r="IL197">
            <v>536.2886278663874</v>
          </cell>
          <cell r="IM197">
            <v>516.23881834328176</v>
          </cell>
          <cell r="IN197">
            <v>492.80227045094966</v>
          </cell>
          <cell r="IO197">
            <v>489.6145178848505</v>
          </cell>
          <cell r="IP197">
            <v>482.038133430779</v>
          </cell>
          <cell r="IQ197">
            <v>463.55633203631641</v>
          </cell>
          <cell r="IR197">
            <v>466.09837567126749</v>
          </cell>
          <cell r="IS197">
            <v>471.60033312773709</v>
          </cell>
          <cell r="IT197">
            <v>474.82390313839915</v>
          </cell>
          <cell r="IU197">
            <v>507.55010324972869</v>
          </cell>
          <cell r="IV197">
            <v>509.31013267838955</v>
          </cell>
          <cell r="IW197">
            <v>522.79540055632594</v>
          </cell>
          <cell r="IX197">
            <v>517.49839847707744</v>
          </cell>
          <cell r="IY197">
            <v>515.82094815671451</v>
          </cell>
          <cell r="IZ197">
            <v>523.20431638175251</v>
          </cell>
          <cell r="JA197">
            <v>518.31523519891505</v>
          </cell>
          <cell r="JB197">
            <v>504.46283851420878</v>
          </cell>
          <cell r="JC197">
            <v>517.11634573507308</v>
          </cell>
          <cell r="JD197">
            <v>509.27033551776407</v>
          </cell>
          <cell r="JE197">
            <v>495.85570759993789</v>
          </cell>
          <cell r="JF197">
            <v>487.31822171676163</v>
          </cell>
          <cell r="JG197">
            <v>491.46807064098124</v>
          </cell>
          <cell r="JH197">
            <v>498.42262446027996</v>
          </cell>
          <cell r="JI197">
            <v>511.5606621117592</v>
          </cell>
          <cell r="JJ197">
            <v>507.27351298338175</v>
          </cell>
          <cell r="JK197">
            <v>539.26147576510903</v>
          </cell>
          <cell r="JL197">
            <v>550.23056816250084</v>
          </cell>
          <cell r="JM197">
            <v>553.74067772966623</v>
          </cell>
          <cell r="JN197">
            <v>557.8069526165724</v>
          </cell>
          <cell r="JO197">
            <v>543.89784497797484</v>
          </cell>
          <cell r="JP197">
            <v>535.84488952541358</v>
          </cell>
          <cell r="JQ197">
            <v>513.53659113681317</v>
          </cell>
          <cell r="JR197">
            <v>544.67587946820254</v>
          </cell>
          <cell r="JS197">
            <v>564.24911799281836</v>
          </cell>
          <cell r="JT197">
            <v>584.72674699264769</v>
          </cell>
          <cell r="JU197">
            <v>606.84302408123017</v>
          </cell>
          <cell r="JV197">
            <v>613.14191967922454</v>
          </cell>
          <cell r="JW197">
            <v>598.97910514163971</v>
          </cell>
          <cell r="JX197">
            <v>570.87136552089453</v>
          </cell>
          <cell r="JY197">
            <v>569.79186753892907</v>
          </cell>
          <cell r="JZ197">
            <v>589.8476466361285</v>
          </cell>
          <cell r="KA197">
            <v>588.32341538417336</v>
          </cell>
          <cell r="KB197">
            <v>611.57490647959708</v>
          </cell>
          <cell r="KC197">
            <v>625.79045225501068</v>
          </cell>
          <cell r="KD197">
            <v>647.21226889067884</v>
          </cell>
          <cell r="KE197">
            <v>615.17455965816964</v>
          </cell>
          <cell r="KF197">
            <v>572.46822659099098</v>
          </cell>
          <cell r="KG197">
            <v>556.97917167556284</v>
          </cell>
          <cell r="KH197">
            <v>561.97172547602656</v>
          </cell>
          <cell r="KI197">
            <v>580.71121348553902</v>
          </cell>
          <cell r="KJ197">
            <v>602.65039320933818</v>
          </cell>
          <cell r="KK197">
            <v>612.69519655120371</v>
          </cell>
          <cell r="KL197">
            <v>600.06954734277724</v>
          </cell>
          <cell r="KM197">
            <v>600.54512341225143</v>
          </cell>
          <cell r="KN197">
            <v>609.25771680217986</v>
          </cell>
          <cell r="KO197">
            <v>624.76368551087376</v>
          </cell>
          <cell r="KP197">
            <v>621.99678791838892</v>
          </cell>
          <cell r="KQ197">
            <v>626.24314495712508</v>
          </cell>
          <cell r="KR197">
            <v>614.33284971094133</v>
          </cell>
          <cell r="KS197">
            <v>583.16172365105149</v>
          </cell>
          <cell r="KT197">
            <v>568.18804196572296</v>
          </cell>
          <cell r="KU197">
            <v>565.56938879656786</v>
          </cell>
          <cell r="KV197">
            <v>541.37072527825831</v>
          </cell>
          <cell r="KW197">
            <v>533.58938544696571</v>
          </cell>
          <cell r="KX197">
            <v>527.7949188598991</v>
          </cell>
          <cell r="KY197">
            <v>503.22315696072582</v>
          </cell>
          <cell r="KZ197">
            <v>529.08832658022641</v>
          </cell>
          <cell r="LA197">
            <v>537.60591388309001</v>
          </cell>
          <cell r="LB197">
            <v>540.21561269110441</v>
          </cell>
          <cell r="LC197">
            <v>544.98032774698743</v>
          </cell>
          <cell r="LD197">
            <v>548.69738254940512</v>
          </cell>
          <cell r="LE197">
            <v>535.69465524405234</v>
          </cell>
          <cell r="LF197">
            <v>547.39502046793689</v>
          </cell>
          <cell r="LG197">
            <v>540.39668977195015</v>
          </cell>
          <cell r="LH197">
            <v>544.58335106974846</v>
          </cell>
          <cell r="LI197">
            <v>550.34796978634597</v>
          </cell>
          <cell r="LJ197">
            <v>549.44158945310107</v>
          </cell>
          <cell r="LK197">
            <v>550.301208122611</v>
          </cell>
          <cell r="LL197">
            <v>553.69789578199379</v>
          </cell>
          <cell r="LM197">
            <v>557.7412873015403</v>
          </cell>
          <cell r="LN197">
            <v>552.56268177515267</v>
          </cell>
          <cell r="LO197">
            <v>553.125811598003</v>
          </cell>
          <cell r="LP197">
            <v>556.62099722993366</v>
          </cell>
          <cell r="LQ197">
            <v>551.22450224912166</v>
          </cell>
          <cell r="LR197">
            <v>551.04442009729144</v>
          </cell>
          <cell r="LS197">
            <v>546.77020504611733</v>
          </cell>
          <cell r="LT197">
            <v>537.60790374112128</v>
          </cell>
          <cell r="LU197">
            <v>535.26285605126623</v>
          </cell>
          <cell r="LV197">
            <v>536.5642232037186</v>
          </cell>
          <cell r="LW197">
            <v>533.98039255011076</v>
          </cell>
          <cell r="LX197">
            <v>533.84209741693735</v>
          </cell>
          <cell r="LY197">
            <v>533.20235805988307</v>
          </cell>
          <cell r="LZ197">
            <v>537.55716236132389</v>
          </cell>
          <cell r="MA197">
            <v>559.84357231158015</v>
          </cell>
          <cell r="MB197">
            <v>578.19503800499444</v>
          </cell>
          <cell r="MC197">
            <v>560.51017475205651</v>
          </cell>
          <cell r="MD197">
            <v>567.28166163247829</v>
          </cell>
          <cell r="ME197">
            <v>560.17289381575586</v>
          </cell>
          <cell r="MF197">
            <v>556.01608038842676</v>
          </cell>
          <cell r="MG197">
            <v>574.80531484872108</v>
          </cell>
          <cell r="MH197">
            <v>599.05372481781239</v>
          </cell>
          <cell r="MI197">
            <v>601.58581916260721</v>
          </cell>
          <cell r="MJ197">
            <v>610.96402006399626</v>
          </cell>
          <cell r="MK197">
            <v>618.74038525021081</v>
          </cell>
          <cell r="ML197">
            <v>622.21069765675065</v>
          </cell>
          <cell r="MM197">
            <v>622.49823214226967</v>
          </cell>
          <cell r="MN197">
            <v>609.4507330312133</v>
          </cell>
          <cell r="MO197">
            <v>603.46026542806624</v>
          </cell>
          <cell r="MP197">
            <v>607.31362550562619</v>
          </cell>
          <cell r="MQ197">
            <v>621.75004552251096</v>
          </cell>
          <cell r="MR197">
            <v>619.02990959376086</v>
          </cell>
          <cell r="MS197">
            <v>633.25938437539332</v>
          </cell>
          <cell r="MT197">
            <v>630.343247430563</v>
          </cell>
          <cell r="MU197">
            <v>635.08905883514888</v>
          </cell>
          <cell r="MV197">
            <v>634.75575761491064</v>
          </cell>
          <cell r="MW197">
            <v>647.63809850937128</v>
          </cell>
          <cell r="MX197">
            <v>630.37508515906336</v>
          </cell>
          <cell r="MY197">
            <v>628.4160699272752</v>
          </cell>
          <cell r="MZ197">
            <v>621.40878487014777</v>
          </cell>
          <cell r="NA197">
            <v>601.01771469467883</v>
          </cell>
          <cell r="NB197">
            <v>600.60481915318974</v>
          </cell>
          <cell r="NC197">
            <v>599.00994794112444</v>
          </cell>
          <cell r="ND197">
            <v>592.67722475659843</v>
          </cell>
          <cell r="NE197">
            <v>620.24471792185307</v>
          </cell>
          <cell r="NF197">
            <v>637.7206460815072</v>
          </cell>
          <cell r="NG197">
            <v>634.61049797862768</v>
          </cell>
          <cell r="NH197">
            <v>601.89325222843888</v>
          </cell>
          <cell r="NI197">
            <v>565.38831171572201</v>
          </cell>
          <cell r="NJ197">
            <v>608.08071577668181</v>
          </cell>
          <cell r="NK197">
            <v>602.11512139892579</v>
          </cell>
          <cell r="NL197">
            <v>603.8602268923521</v>
          </cell>
          <cell r="NM197">
            <v>615.38050996440654</v>
          </cell>
          <cell r="NN197">
            <v>647.57541798138618</v>
          </cell>
          <cell r="NO197">
            <v>660.60401344114541</v>
          </cell>
          <cell r="NP197">
            <v>664.39170820367337</v>
          </cell>
          <cell r="NQ197">
            <v>678.1834142184257</v>
          </cell>
          <cell r="NR197">
            <v>698.59836269026994</v>
          </cell>
          <cell r="NS197">
            <v>707.88602505123617</v>
          </cell>
          <cell r="NT197">
            <v>703.31631608241787</v>
          </cell>
          <cell r="NU197">
            <v>700.15940631580349</v>
          </cell>
          <cell r="NV197">
            <v>703.32228565651178</v>
          </cell>
          <cell r="NW197">
            <v>705.15991954839228</v>
          </cell>
          <cell r="NX197">
            <v>729.26704959726339</v>
          </cell>
          <cell r="NY197">
            <v>776.59084822601073</v>
          </cell>
          <cell r="NZ197">
            <v>778.24939489507676</v>
          </cell>
          <cell r="OA197">
            <v>774.92135733777286</v>
          </cell>
          <cell r="OB197">
            <v>777.42857845717663</v>
          </cell>
          <cell r="OC197">
            <v>781.54459979486467</v>
          </cell>
          <cell r="OD197">
            <v>797.60573889428383</v>
          </cell>
          <cell r="OE197">
            <v>828.95197246092562</v>
          </cell>
          <cell r="OF197">
            <v>847.05968054550885</v>
          </cell>
          <cell r="OG197">
            <v>845.51555071324117</v>
          </cell>
          <cell r="OH197">
            <v>827.18696838718654</v>
          </cell>
          <cell r="OI197">
            <v>808.11616901546722</v>
          </cell>
          <cell r="OJ197">
            <v>811.95758994483947</v>
          </cell>
          <cell r="OK197">
            <v>809.85530493479962</v>
          </cell>
          <cell r="OL197">
            <v>809.03946314197776</v>
          </cell>
          <cell r="OM197">
            <v>798.05942652541398</v>
          </cell>
          <cell r="ON197">
            <v>800.56067807072395</v>
          </cell>
          <cell r="OO197">
            <v>792.22814756476873</v>
          </cell>
          <cell r="OP197">
            <v>773.29663825523858</v>
          </cell>
          <cell r="OQ197">
            <v>779.03339895939826</v>
          </cell>
          <cell r="OR197">
            <v>759.92081256902213</v>
          </cell>
          <cell r="OS197">
            <v>758.60253162330389</v>
          </cell>
          <cell r="OT197">
            <v>734.60782855319974</v>
          </cell>
          <cell r="OU197">
            <v>719.84308196115489</v>
          </cell>
          <cell r="OV197">
            <v>702.71139924091096</v>
          </cell>
          <cell r="OW197">
            <v>706.7557856894731</v>
          </cell>
          <cell r="OX197">
            <v>723.05670268166057</v>
          </cell>
          <cell r="OY197">
            <v>743.46966129547354</v>
          </cell>
          <cell r="OZ197">
            <v>746.81859236210585</v>
          </cell>
          <cell r="PA197">
            <v>736.98471397155527</v>
          </cell>
          <cell r="PB197">
            <v>726.0892463213205</v>
          </cell>
          <cell r="PC197">
            <v>698.6272156317234</v>
          </cell>
          <cell r="PD197">
            <v>685.99858163625004</v>
          </cell>
          <cell r="PE197">
            <v>686.88307353115079</v>
          </cell>
          <cell r="PF197">
            <v>678.96144870865351</v>
          </cell>
          <cell r="PG197">
            <v>683.00384529918438</v>
          </cell>
          <cell r="PH197">
            <v>690.103658754766</v>
          </cell>
          <cell r="PI197">
            <v>694.57387482202057</v>
          </cell>
          <cell r="PJ197">
            <v>709.58536380994315</v>
          </cell>
          <cell r="PK197">
            <v>686.78358062958716</v>
          </cell>
          <cell r="PL197">
            <v>729.36554756981127</v>
          </cell>
          <cell r="PM197">
            <v>768.1409160962105</v>
          </cell>
          <cell r="PN197">
            <v>737.76772310686113</v>
          </cell>
          <cell r="PO197">
            <v>683.57194976711276</v>
          </cell>
          <cell r="PP197">
            <v>646.00740985274308</v>
          </cell>
          <cell r="PQ197">
            <v>640.51838647347688</v>
          </cell>
          <cell r="PR197">
            <v>614.38856573581688</v>
          </cell>
          <cell r="PS197">
            <v>564.53665247833726</v>
          </cell>
          <cell r="PT197">
            <v>551.09814626413583</v>
          </cell>
          <cell r="PU197">
            <v>545.77030138540272</v>
          </cell>
          <cell r="PV197">
            <v>549.17793326395747</v>
          </cell>
          <cell r="PW197">
            <v>548.17703467422723</v>
          </cell>
          <cell r="PX197">
            <v>557.4746463253498</v>
          </cell>
          <cell r="PY197">
            <v>598.7572359711528</v>
          </cell>
          <cell r="PZ197">
            <v>614.80743085139989</v>
          </cell>
          <cell r="QA197">
            <v>617.33455055111642</v>
          </cell>
          <cell r="QB197">
            <v>624.21945933932057</v>
          </cell>
          <cell r="QC197">
            <v>646.54566645020248</v>
          </cell>
          <cell r="QD197">
            <v>655.9527202930451</v>
          </cell>
          <cell r="QE197">
            <v>657.01928419780734</v>
          </cell>
          <cell r="QF197">
            <v>646.59242811393744</v>
          </cell>
          <cell r="QG197">
            <v>627.63206586295371</v>
          </cell>
          <cell r="QH197">
            <v>601.75595202428099</v>
          </cell>
          <cell r="QI197">
            <v>592.97172374522688</v>
          </cell>
          <cell r="QJ197">
            <v>570.31420527213811</v>
          </cell>
          <cell r="QK197">
            <v>567.66669916152944</v>
          </cell>
          <cell r="QL197">
            <v>580.20578954559562</v>
          </cell>
          <cell r="QM197">
            <v>548.1491766617894</v>
          </cell>
          <cell r="QN197">
            <v>529.201748488009</v>
          </cell>
          <cell r="QO197">
            <v>542.56961474210027</v>
          </cell>
          <cell r="QP197">
            <v>503.27787805658579</v>
          </cell>
          <cell r="QQ197">
            <v>480.94868615865704</v>
          </cell>
          <cell r="QR197">
            <v>478.07831594854594</v>
          </cell>
          <cell r="QS197">
            <v>473.20614855897423</v>
          </cell>
          <cell r="QT197">
            <v>474.50353599536419</v>
          </cell>
          <cell r="QU197">
            <v>469.96267996799946</v>
          </cell>
          <cell r="QV197">
            <v>481.9545593934655</v>
          </cell>
          <cell r="QW197">
            <v>486.06859087312222</v>
          </cell>
          <cell r="QX197">
            <v>490.1816274237633</v>
          </cell>
          <cell r="QY197">
            <v>489.79758482372762</v>
          </cell>
          <cell r="QZ197">
            <v>495.94624614036081</v>
          </cell>
          <cell r="RA197">
            <v>490.45324304503202</v>
          </cell>
          <cell r="RB197">
            <v>496.0686224092841</v>
          </cell>
          <cell r="RC197">
            <v>494.19517107284071</v>
          </cell>
          <cell r="RD197">
            <v>499.49714779716732</v>
          </cell>
          <cell r="RE197">
            <v>514.34646335554123</v>
          </cell>
          <cell r="RF197">
            <v>527.95709228944781</v>
          </cell>
          <cell r="RG197">
            <v>539.16596257960794</v>
          </cell>
          <cell r="RH197">
            <v>532.07410855615137</v>
          </cell>
          <cell r="RI197">
            <v>528.90625457036492</v>
          </cell>
          <cell r="RJ197">
            <v>530.13698176270725</v>
          </cell>
          <cell r="RK197">
            <v>521.57163786709316</v>
          </cell>
          <cell r="RL197">
            <v>527.40192189872266</v>
          </cell>
          <cell r="RM197">
            <v>527.02285394376509</v>
          </cell>
          <cell r="RN197">
            <v>526.42689146339899</v>
          </cell>
          <cell r="RO197">
            <v>517.05267027807236</v>
          </cell>
          <cell r="RP197">
            <v>515.18518851572276</v>
          </cell>
          <cell r="RQ197">
            <v>515.40307797014714</v>
          </cell>
          <cell r="RR197">
            <v>516.69947047752134</v>
          </cell>
          <cell r="RS197">
            <v>511.43729091382028</v>
          </cell>
          <cell r="RT197">
            <v>510.71596737748382</v>
          </cell>
          <cell r="RU197">
            <v>512.66005867403749</v>
          </cell>
          <cell r="RV197">
            <v>515.49361651057006</v>
          </cell>
          <cell r="RW197">
            <v>524.50667846322051</v>
          </cell>
          <cell r="RX197">
            <v>520.28519464987517</v>
          </cell>
          <cell r="RY197">
            <v>507.36405152380468</v>
          </cell>
          <cell r="RZ197">
            <v>505.45378781378264</v>
          </cell>
          <cell r="SA197">
            <v>506.27360932266708</v>
          </cell>
          <cell r="SB197">
            <v>504.44194500488038</v>
          </cell>
          <cell r="SC197">
            <v>501.92079487925764</v>
          </cell>
          <cell r="SD197">
            <v>501.80836790049074</v>
          </cell>
          <cell r="SE197">
            <v>498.75592568051815</v>
          </cell>
          <cell r="SF197">
            <v>501.38253828179836</v>
          </cell>
          <cell r="SG197">
            <v>492.86296112090349</v>
          </cell>
          <cell r="SH197">
            <v>480.62035958349702</v>
          </cell>
          <cell r="SI197">
            <v>484.27771864497657</v>
          </cell>
          <cell r="SJ197">
            <v>494.78715383714439</v>
          </cell>
          <cell r="SK197">
            <v>528.85849797761432</v>
          </cell>
          <cell r="SL197">
            <v>529.62061360359201</v>
          </cell>
          <cell r="SM197">
            <v>529.30223631858826</v>
          </cell>
          <cell r="SN197">
            <v>523.39832753980158</v>
          </cell>
          <cell r="SO197">
            <v>528.96794016933438</v>
          </cell>
          <cell r="SP197">
            <v>527.29347463601823</v>
          </cell>
          <cell r="SQ197">
            <v>521.60049080854651</v>
          </cell>
          <cell r="SR197">
            <v>542.13284090423576</v>
          </cell>
          <cell r="SS197">
            <v>566.83692836248872</v>
          </cell>
          <cell r="ST197">
            <v>576.24895685040951</v>
          </cell>
          <cell r="SU197">
            <v>576.21413433486214</v>
          </cell>
          <cell r="SV197">
            <v>571.96479250907896</v>
          </cell>
          <cell r="SW197">
            <v>569.17401662021882</v>
          </cell>
          <cell r="SX197">
            <v>564.07799020212883</v>
          </cell>
          <cell r="SY197">
            <v>538.99781957596542</v>
          </cell>
          <cell r="SZ197">
            <v>554.57840796083212</v>
          </cell>
          <cell r="TA197">
            <v>550.09227302932732</v>
          </cell>
          <cell r="TB197">
            <v>569.80778640317919</v>
          </cell>
          <cell r="TC197">
            <v>590.84854522585874</v>
          </cell>
          <cell r="TD197">
            <v>571.26137769502407</v>
          </cell>
          <cell r="TE197">
            <v>642.86243923431641</v>
          </cell>
        </row>
        <row r="198">
          <cell r="B198" t="str">
            <v>SOFTBK 6 7/8 PERP nc-27</v>
          </cell>
          <cell r="C198" t="str">
            <v>XS1642686676</v>
          </cell>
          <cell r="D198">
            <v>765.87300000000005</v>
          </cell>
          <cell r="E198">
            <v>768.41</v>
          </cell>
          <cell r="F198">
            <v>755.47500000000002</v>
          </cell>
          <cell r="G198">
            <v>738.48599999999999</v>
          </cell>
          <cell r="H198">
            <v>708.89</v>
          </cell>
          <cell r="I198">
            <v>682.28499999999997</v>
          </cell>
          <cell r="J198">
            <v>712.505</v>
          </cell>
          <cell r="K198">
            <v>747.40099999999995</v>
          </cell>
          <cell r="L198">
            <v>756.70899999999995</v>
          </cell>
          <cell r="M198">
            <v>789.08799999999997</v>
          </cell>
          <cell r="N198">
            <v>815.53499999999997</v>
          </cell>
          <cell r="O198">
            <v>759.726</v>
          </cell>
          <cell r="P198">
            <v>869.029</v>
          </cell>
          <cell r="Q198">
            <v>804.72199999999998</v>
          </cell>
          <cell r="R198">
            <v>927.14099999999996</v>
          </cell>
          <cell r="S198">
            <v>884.99599999999998</v>
          </cell>
          <cell r="T198">
            <v>997.81799999999998</v>
          </cell>
          <cell r="U198">
            <v>1110.1010000000001</v>
          </cell>
          <cell r="V198">
            <v>1138.076</v>
          </cell>
          <cell r="W198">
            <v>1156.2049999999999</v>
          </cell>
          <cell r="X198">
            <v>1024.954</v>
          </cell>
          <cell r="Y198">
            <v>965.34799999999996</v>
          </cell>
          <cell r="Z198">
            <v>1176.27</v>
          </cell>
          <cell r="AA198">
            <v>1428.895</v>
          </cell>
          <cell r="AB198">
            <v>942.89099999999996</v>
          </cell>
          <cell r="AC198">
            <v>867.69399999999996</v>
          </cell>
          <cell r="AD198">
            <v>721.55100000000004</v>
          </cell>
          <cell r="AE198">
            <v>628.53300000000002</v>
          </cell>
          <cell r="AF198">
            <v>601.99599999999998</v>
          </cell>
          <cell r="AG198">
            <v>624.63699999999994</v>
          </cell>
          <cell r="AH198">
            <v>613.553</v>
          </cell>
          <cell r="AI198">
            <v>618.49300000000005</v>
          </cell>
          <cell r="AJ198">
            <v>549.36</v>
          </cell>
          <cell r="AK198">
            <v>515.03800000000001</v>
          </cell>
          <cell r="AL198">
            <v>476.76100000000002</v>
          </cell>
          <cell r="AM198">
            <v>484.00200000000001</v>
          </cell>
          <cell r="AN198">
            <v>485.428</v>
          </cell>
          <cell r="AO198">
            <v>486.137</v>
          </cell>
          <cell r="AP198">
            <v>486.25099999999998</v>
          </cell>
          <cell r="AQ198">
            <v>476.03100000000001</v>
          </cell>
          <cell r="AR198">
            <v>487.78899999999999</v>
          </cell>
          <cell r="AS198">
            <v>521.47799999999995</v>
          </cell>
          <cell r="AT198">
            <v>534.14300000000003</v>
          </cell>
          <cell r="AU198">
            <v>537.86800000000005</v>
          </cell>
          <cell r="AV198">
            <v>534.63599999999997</v>
          </cell>
          <cell r="AW198">
            <v>529.80799999999999</v>
          </cell>
          <cell r="AX198">
            <v>534.71100000000001</v>
          </cell>
          <cell r="AY198">
            <v>534.89800000000002</v>
          </cell>
          <cell r="AZ198">
            <v>528.38300000000004</v>
          </cell>
          <cell r="BA198">
            <v>523.971</v>
          </cell>
          <cell r="BB198">
            <v>530.20299999999997</v>
          </cell>
          <cell r="BC198">
            <v>520.06399999999996</v>
          </cell>
          <cell r="BD198">
            <v>535.39499999999998</v>
          </cell>
          <cell r="BE198">
            <v>533.53499999999997</v>
          </cell>
          <cell r="BF198">
            <v>568.65300000000002</v>
          </cell>
          <cell r="BG198">
            <v>577.31600000000003</v>
          </cell>
          <cell r="BH198">
            <v>566.22799999999995</v>
          </cell>
          <cell r="BI198">
            <v>553.98900000000003</v>
          </cell>
          <cell r="BJ198">
            <v>572.77599999999995</v>
          </cell>
          <cell r="BK198">
            <v>574.33399999999995</v>
          </cell>
          <cell r="BL198">
            <v>571.48</v>
          </cell>
          <cell r="BM198">
            <v>575.71299999999997</v>
          </cell>
          <cell r="BN198">
            <v>573.48199999999997</v>
          </cell>
          <cell r="BO198">
            <v>576.34799999999996</v>
          </cell>
          <cell r="BP198">
            <v>593.97900000000004</v>
          </cell>
          <cell r="BQ198">
            <v>565.60900000000004</v>
          </cell>
          <cell r="BR198">
            <v>599.74099999999999</v>
          </cell>
          <cell r="BS198">
            <v>605.66300000000001</v>
          </cell>
          <cell r="BT198">
            <v>598.23</v>
          </cell>
          <cell r="BU198">
            <v>625.81600000000003</v>
          </cell>
          <cell r="BV198">
            <v>644.97799999999995</v>
          </cell>
          <cell r="BW198">
            <v>618.548</v>
          </cell>
          <cell r="BX198">
            <v>600.90800000000002</v>
          </cell>
          <cell r="BY198">
            <v>598.923</v>
          </cell>
          <cell r="BZ198">
            <v>608.45000000000005</v>
          </cell>
          <cell r="CA198">
            <v>621.63</v>
          </cell>
          <cell r="CB198">
            <v>614.26499999999999</v>
          </cell>
          <cell r="CC198">
            <v>611.89499999999998</v>
          </cell>
          <cell r="CD198">
            <v>609.995</v>
          </cell>
          <cell r="CE198">
            <v>662.15599999999995</v>
          </cell>
          <cell r="CF198">
            <v>611.63800000000003</v>
          </cell>
          <cell r="CG198">
            <v>629.78800000000001</v>
          </cell>
          <cell r="CH198">
            <v>578.298</v>
          </cell>
          <cell r="CI198">
            <v>586.86099999999999</v>
          </cell>
          <cell r="CJ198">
            <v>571.803</v>
          </cell>
          <cell r="CK198">
            <v>602.37199999999996</v>
          </cell>
          <cell r="CL198">
            <v>576.80799999999999</v>
          </cell>
          <cell r="CM198">
            <v>513.15</v>
          </cell>
          <cell r="CN198">
            <v>480.81099999999998</v>
          </cell>
          <cell r="CO198">
            <v>547.63199999999995</v>
          </cell>
          <cell r="CP198">
            <v>535.14499999999998</v>
          </cell>
          <cell r="CQ198">
            <v>516.13</v>
          </cell>
          <cell r="CR198">
            <v>568.25599999999997</v>
          </cell>
          <cell r="CS198">
            <v>557.66700000000003</v>
          </cell>
          <cell r="CT198">
            <v>620.61199999999997</v>
          </cell>
          <cell r="CU198">
            <v>626.50199999999995</v>
          </cell>
          <cell r="CV198">
            <v>609.58299999999997</v>
          </cell>
          <cell r="CW198">
            <v>609.04399999999998</v>
          </cell>
          <cell r="CX198">
            <v>561.92200000000003</v>
          </cell>
          <cell r="CY198">
            <v>544.36500000000001</v>
          </cell>
          <cell r="CZ198">
            <v>552.24300000000005</v>
          </cell>
          <cell r="DA198">
            <v>570.91999999999996</v>
          </cell>
          <cell r="DB198">
            <v>539.98099999999999</v>
          </cell>
          <cell r="DC198">
            <v>566.00800000000004</v>
          </cell>
          <cell r="DD198">
            <v>577.29200000000003</v>
          </cell>
          <cell r="DE198">
            <v>598.36699999999996</v>
          </cell>
          <cell r="DF198">
            <v>616.05899999999997</v>
          </cell>
          <cell r="DG198">
            <v>627.57100000000003</v>
          </cell>
          <cell r="DH198">
            <v>604.68499999999995</v>
          </cell>
          <cell r="DI198">
            <v>612.69500000000005</v>
          </cell>
          <cell r="DJ198">
            <v>611.85500000000002</v>
          </cell>
          <cell r="DK198">
            <v>669.12</v>
          </cell>
          <cell r="DL198">
            <v>670.26</v>
          </cell>
          <cell r="DM198">
            <v>761.37900000000002</v>
          </cell>
          <cell r="DN198">
            <v>745.21799999999996</v>
          </cell>
          <cell r="DO198">
            <v>715.71100000000001</v>
          </cell>
          <cell r="DP198">
            <v>659.09799999999996</v>
          </cell>
          <cell r="DQ198">
            <v>555.09699999999998</v>
          </cell>
          <cell r="DR198">
            <v>581.51599999999996</v>
          </cell>
          <cell r="DS198">
            <v>599.29700000000003</v>
          </cell>
          <cell r="DT198">
            <v>576.93899999999996</v>
          </cell>
          <cell r="DU198">
            <v>515.36699999999996</v>
          </cell>
          <cell r="DV198">
            <v>522.85500000000002</v>
          </cell>
          <cell r="DW198">
            <v>548.46699999999998</v>
          </cell>
          <cell r="DX198">
            <v>556.26099999999997</v>
          </cell>
          <cell r="DY198">
            <v>536.173</v>
          </cell>
          <cell r="DZ198">
            <v>543.43200000000002</v>
          </cell>
          <cell r="EA198">
            <v>544.94600000000003</v>
          </cell>
          <cell r="EB198">
            <v>512.36900000000003</v>
          </cell>
          <cell r="EC198">
            <v>535.28399999999999</v>
          </cell>
          <cell r="ED198">
            <v>548.21600000000001</v>
          </cell>
          <cell r="EE198">
            <v>542.94600000000003</v>
          </cell>
        </row>
      </sheetData>
      <sheetData sheetId="12"/>
      <sheetData sheetId="13"/>
      <sheetData sheetId="14">
        <row r="2">
          <cell r="E2" t="str">
            <v>w-A2662832868646BF98C30314CC8F2D6D</v>
          </cell>
        </row>
      </sheetData>
      <sheetData sheetId="15"/>
      <sheetData sheetId="1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F4C9D0-50C6-4E45-9B89-302B5CF037F1}" name="bonds" displayName="bonds" ref="B1:T195" totalsRowShown="0" headerRowDxfId="22" dataDxfId="20" headerRowBorderDxfId="21" tableBorderDxfId="19">
  <autoFilter ref="B1:T195" xr:uid="{F247113D-FA53-43BB-9892-16854BCB52A6}"/>
  <sortState xmlns:xlrd2="http://schemas.microsoft.com/office/spreadsheetml/2017/richdata2" ref="B2:T195">
    <sortCondition descending="1" ref="S1:S195"/>
  </sortState>
  <tableColumns count="19">
    <tableColumn id="2" xr3:uid="{4C2D0299-D1F4-491B-9FEE-E6B83D590CA1}" name="ID_ISIN" dataDxfId="18"/>
    <tableColumn id="19" xr3:uid="{E67BFEB7-5DE7-44D0-B116-310F3584BFDB}" name="use" dataDxfId="17">
      <calculatedColumnFormula>bonds[[#This Row],[ID_ISIN]]&amp;" Corp"</calculatedColumnFormula>
    </tableColumn>
    <tableColumn id="3" xr3:uid="{D123497B-E418-4B74-829A-7A14F87CBD63}" name="security name" dataDxfId="16">
      <calculatedColumnFormula array="1">_xll.BDP(bonds[[#This Row],[use]],bonds[[#Headers],[security name]])</calculatedColumnFormula>
    </tableColumn>
    <tableColumn id="4" xr3:uid="{24894A16-93AC-4A65-A16E-9A972BAE8C0D}" name="ticker" dataDxfId="15">
      <calculatedColumnFormula array="1">_xll.BDP(bonds[[#This Row],[use]],bonds[[#Headers],[ticker]])</calculatedColumnFormula>
    </tableColumn>
    <tableColumn id="5" xr3:uid="{36E9C4E1-018B-456A-B79B-46BCF14E0773}" name="coupon" dataDxfId="14">
      <calculatedColumnFormula array="1">_xll.BDP(bonds[[#This Row],[use]],bonds[[#Headers],[coupon]])</calculatedColumnFormula>
    </tableColumn>
    <tableColumn id="6" xr3:uid="{A2C3B984-77CC-4614-B706-BBF6DD08AEB0}" name="nxt_call_dt" dataDxfId="13">
      <calculatedColumnFormula array="1">_xll.BDP(bonds[[#This Row],[use]],bonds[[#Headers],[nxt_call_dt]])*1</calculatedColumnFormula>
    </tableColumn>
    <tableColumn id="7" xr3:uid="{817F9FC9-D0EE-4D2D-B8BF-5AD3794C9C8A}" name="mty_typ" dataDxfId="12">
      <calculatedColumnFormula array="1">_xll.BDP(bonds[[#This Row],[use]],bonds[[#Headers],[mty_typ]])</calculatedColumnFormula>
    </tableColumn>
    <tableColumn id="8" xr3:uid="{C25259D1-312B-462E-B80E-99E4F6D6FA2A}" name="crncy" dataDxfId="11">
      <calculatedColumnFormula array="1">_xll.BDP(bonds[[#This Row],[use]],bonds[[#Headers],[crncy]])</calculatedColumnFormula>
    </tableColumn>
    <tableColumn id="9" xr3:uid="{4770365D-44C1-4056-878D-1F51E7CD1FDE}" name="amt_outstanding" dataDxfId="10">
      <calculatedColumnFormula array="1">_xll.BDP(bonds[[#This Row],[use]],bonds[[#Headers],[amt_outstanding]])</calculatedColumnFormula>
    </tableColumn>
    <tableColumn id="10" xr3:uid="{5342FAD0-E7EB-4515-9D6D-F34B83F5F78E}" name="industry_sector" dataDxfId="9">
      <calculatedColumnFormula array="1">_xll.BDP(bonds[[#This Row],[use]],bonds[[#Headers],[industry_sector]])</calculatedColumnFormula>
    </tableColumn>
    <tableColumn id="11" xr3:uid="{630BAA16-CD00-472B-8677-99530E182C72}" name="unique lookup" dataDxfId="8">
      <calculatedColumnFormula>bonds[[#This Row],[security name]]&amp;" nc-"&amp;RIGHT(YEAR(bonds[[#This Row],[nxt_call_dt]]),2)</calculatedColumnFormula>
    </tableColumn>
    <tableColumn id="12" xr3:uid="{7E753C7B-53C5-4DA2-A478-E94826902D36}" name="yas_ispread" dataDxfId="7">
      <calculatedColumnFormula array="1">_xll.BDP(bonds[[#This Row],[use]],bonds[[#Headers],[yas_ispread]])</calculatedColumnFormula>
    </tableColumn>
    <tableColumn id="13" xr3:uid="{32A879BE-BA3D-46B3-8D9B-E4D675D88289}" name="blp_i_sprd_mid" dataDxfId="6">
      <calculatedColumnFormula array="1">_xll.BDP(bonds[[#This Row],[use]],bonds[[#Headers],[blp_i_sprd_mid]])</calculatedColumnFormula>
    </tableColumn>
    <tableColumn id="14" xr3:uid="{61F5528B-8ACE-40E6-9E12-BDDACAE4ADA9}" name="rtg_moody" dataDxfId="5">
      <calculatedColumnFormula array="1">_xll.BDP(bonds[[#This Row],[use]],bonds[[#Headers],[rtg_moody]])</calculatedColumnFormula>
    </tableColumn>
    <tableColumn id="15" xr3:uid="{897B4E64-5B9A-4E92-A266-AB48E213E5CC}" name="rtg_sp" dataDxfId="4">
      <calculatedColumnFormula array="1">_xll.BDP(bonds[[#This Row],[use]],bonds[[#Headers],[rtg_sp]])</calculatedColumnFormula>
    </tableColumn>
    <tableColumn id="16" xr3:uid="{21337AB2-0141-4599-9638-2CAB4867EF5D}" name="bb_composite" dataDxfId="3">
      <calculatedColumnFormula array="1">_xll.BDP(bonds[[#This Row],[use]],bonds[[#Headers],[bb_composite]])</calculatedColumnFormula>
    </tableColumn>
    <tableColumn id="21" xr3:uid="{5FBDD851-205E-4062-8065-E15017CF3E91}" name="green_bond_loan_indicator" dataDxfId="2">
      <calculatedColumnFormula array="1">_xll.BDP(bonds[[#This Row],[use]],bonds[[#Headers],[green_bond_loan_indicator]])</calculatedColumnFormula>
    </tableColumn>
    <tableColumn id="17" xr3:uid="{34D37441-95BC-4637-86DC-2AA1B1F629F0}" name="yas-blp" dataDxfId="1">
      <calculatedColumnFormula>IFERROR(bonds[[#This Row],[yas_ispread]]-bonds[[#This Row],[blp_i_sprd_mid]],"-")</calculatedColumnFormula>
    </tableColumn>
    <tableColumn id="18" xr3:uid="{34D1944C-B879-43A3-8498-99101C5B9201}" name="absErr" dataDxfId="0">
      <calculatedColumnFormula>IFERROR(ABS(bonds[[#This Row],[yas-blp]]),"-")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DAEA-A99A-45CB-A35A-8F2F7152415E}">
  <sheetPr>
    <tabColor theme="5"/>
  </sheetPr>
  <dimension ref="B1:W195"/>
  <sheetViews>
    <sheetView tabSelected="1" workbookViewId="0">
      <selection activeCell="S20" sqref="S20"/>
    </sheetView>
  </sheetViews>
  <sheetFormatPr defaultColWidth="8.7265625" defaultRowHeight="14.5" x14ac:dyDescent="0.35"/>
  <cols>
    <col min="1" max="1" width="8.7265625" style="2"/>
    <col min="2" max="2" width="11.7265625" style="2" bestFit="1" customWidth="1"/>
    <col min="3" max="3" width="16.36328125" style="2" bestFit="1" customWidth="1"/>
    <col min="4" max="4" width="20.1796875" style="2" bestFit="1" customWidth="1"/>
    <col min="5" max="6" width="8.7265625" style="2"/>
    <col min="7" max="7" width="12.81640625" style="7" customWidth="1"/>
    <col min="8" max="8" width="9.453125" style="2" bestFit="1" customWidth="1"/>
    <col min="9" max="9" width="8.7265625" style="2"/>
    <col min="10" max="10" width="12.54296875" style="8" bestFit="1" customWidth="1"/>
    <col min="11" max="11" width="21.1796875" style="2" bestFit="1" customWidth="1"/>
    <col min="12" max="12" width="25.7265625" style="2" bestFit="1" customWidth="1"/>
    <col min="13" max="13" width="8.7265625" style="9"/>
    <col min="14" max="14" width="8.7265625" style="10"/>
    <col min="19" max="20" width="9" bestFit="1" customWidth="1"/>
    <col min="21" max="21" width="8.7265625" style="2"/>
    <col min="22" max="22" width="9.90625" style="2" bestFit="1" customWidth="1"/>
    <col min="23" max="16384" width="8.7265625" style="2"/>
  </cols>
  <sheetData>
    <row r="1" spans="2:23" ht="11" x14ac:dyDescent="0.3">
      <c r="B1" s="3" t="s">
        <v>0</v>
      </c>
      <c r="C1" s="3" t="s">
        <v>211</v>
      </c>
      <c r="D1" s="3" t="s">
        <v>1</v>
      </c>
      <c r="E1" s="3" t="s">
        <v>2</v>
      </c>
      <c r="F1" s="3" t="s">
        <v>3</v>
      </c>
      <c r="G1" s="4" t="s">
        <v>4</v>
      </c>
      <c r="H1" s="4" t="s">
        <v>5</v>
      </c>
      <c r="I1" s="4" t="s">
        <v>6</v>
      </c>
      <c r="J1" s="5" t="s">
        <v>7</v>
      </c>
      <c r="K1" s="1" t="s">
        <v>8</v>
      </c>
      <c r="L1" s="1" t="s">
        <v>9</v>
      </c>
      <c r="M1" s="6" t="s">
        <v>10</v>
      </c>
      <c r="N1" s="6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</row>
    <row r="2" spans="2:23" ht="10.5" x14ac:dyDescent="0.25">
      <c r="B2" s="2" t="s">
        <v>18</v>
      </c>
      <c r="C2" s="2" t="str">
        <f>bonds[[#This Row],[ID_ISIN]]&amp;" Corp"</f>
        <v>US05565QDU94 Corp</v>
      </c>
      <c r="D2" s="2" t="str" cm="1">
        <f t="array" ref="D2">_xll.BDP(bonds[[#This Row],[use]],bonds[[#Headers],[security name]])</f>
        <v>BPLN 4 3/8 PERP</v>
      </c>
      <c r="E2" s="2" t="str" cm="1">
        <f t="array" ref="E2">_xll.BDP(bonds[[#This Row],[use]],bonds[[#Headers],[ticker]])</f>
        <v>BPLN</v>
      </c>
      <c r="F2" s="2" cm="1">
        <f t="array" ref="F2">_xll.BDP(bonds[[#This Row],[use]],bonds[[#Headers],[coupon]])</f>
        <v>4.375</v>
      </c>
      <c r="G2" s="7" cm="1">
        <f t="array" ref="G2">_xll.BDP(bonds[[#This Row],[use]],bonds[[#Headers],[nxt_call_dt]])*1</f>
        <v>45830</v>
      </c>
      <c r="H2" s="2" t="str" cm="1">
        <f t="array" ref="H2">_xll.BDP(bonds[[#This Row],[use]],bonds[[#Headers],[mty_typ]])</f>
        <v>PERP/CALL</v>
      </c>
      <c r="I2" s="2" t="str" cm="1">
        <f t="array" ref="I2">_xll.BDP(bonds[[#This Row],[use]],bonds[[#Headers],[crncy]])</f>
        <v>USD</v>
      </c>
      <c r="J2" s="8" cm="1">
        <f t="array" ref="J2">_xll.BDP(bonds[[#This Row],[use]],bonds[[#Headers],[amt_outstanding]])</f>
        <v>2500000000</v>
      </c>
      <c r="K2" s="2" t="str" cm="1">
        <f t="array" ref="K2">_xll.BDP(bonds[[#This Row],[use]],bonds[[#Headers],[industry_sector]])</f>
        <v>Energy</v>
      </c>
      <c r="L2" s="2" t="str">
        <f>bonds[[#This Row],[security name]]&amp;" nc-"&amp;RIGHT(YEAR(bonds[[#This Row],[nxt_call_dt]]),2)</f>
        <v>BPLN 4 3/8 PERP nc-25</v>
      </c>
      <c r="M2" s="9" cm="1">
        <f t="array" ref="M2">_xll.BDP(bonds[[#This Row],[use]],bonds[[#Headers],[yas_ispread]])</f>
        <v>344.66716561449471</v>
      </c>
      <c r="N2" s="9" t="str" cm="1">
        <f t="array" ref="N2">_xll.BDP(bonds[[#This Row],[use]],bonds[[#Headers],[blp_i_sprd_mid]])</f>
        <v>#N/A Field Not Applicable</v>
      </c>
      <c r="O2" s="2" t="str" cm="1">
        <f t="array" ref="O2">_xll.BDP(bonds[[#This Row],[use]],bonds[[#Headers],[rtg_moody]])</f>
        <v>A3</v>
      </c>
      <c r="P2" s="2" t="str" cm="1">
        <f t="array" ref="P2">_xll.BDP(bonds[[#This Row],[use]],bonds[[#Headers],[rtg_sp]])</f>
        <v>BBB</v>
      </c>
      <c r="Q2" s="2" t="str" cm="1">
        <f t="array" ref="Q2">_xll.BDP(bonds[[#This Row],[use]],bonds[[#Headers],[bb_composite]])</f>
        <v>BBB+</v>
      </c>
      <c r="R2" s="2" t="str" cm="1">
        <f t="array" ref="R2">_xll.BDP(bonds[[#This Row],[use]],bonds[[#Headers],[green_bond_loan_indicator]])</f>
        <v>N</v>
      </c>
      <c r="S2" s="9" t="str">
        <f>IFERROR(bonds[[#This Row],[yas_ispread]]-bonds[[#This Row],[blp_i_sprd_mid]],"-")</f>
        <v>-</v>
      </c>
      <c r="T2" s="9" t="str">
        <f>IFERROR(ABS(bonds[[#This Row],[yas-blp]]),"-")</f>
        <v>-</v>
      </c>
    </row>
    <row r="3" spans="2:23" ht="10.5" x14ac:dyDescent="0.25">
      <c r="B3" s="2" t="s">
        <v>19</v>
      </c>
      <c r="C3" s="2" t="str">
        <f>bonds[[#This Row],[ID_ISIN]]&amp;" Corp"</f>
        <v>US05565QDV77 Corp</v>
      </c>
      <c r="D3" s="2" t="str" cm="1">
        <f t="array" ref="D3">_xll.BDP(bonds[[#This Row],[use]],bonds[[#Headers],[security name]])</f>
        <v>BPLN 4 7/8 PERP</v>
      </c>
      <c r="E3" s="2" t="str" cm="1">
        <f t="array" ref="E3">_xll.BDP(bonds[[#This Row],[use]],bonds[[#Headers],[ticker]])</f>
        <v>BPLN</v>
      </c>
      <c r="F3" s="2" cm="1">
        <f t="array" ref="F3">_xll.BDP(bonds[[#This Row],[use]],bonds[[#Headers],[coupon]])</f>
        <v>4.875</v>
      </c>
      <c r="G3" s="7" cm="1">
        <f t="array" ref="G3">_xll.BDP(bonds[[#This Row],[use]],bonds[[#Headers],[nxt_call_dt]])*1</f>
        <v>47564</v>
      </c>
      <c r="H3" s="2" t="str" cm="1">
        <f t="array" ref="H3">_xll.BDP(bonds[[#This Row],[use]],bonds[[#Headers],[mty_typ]])</f>
        <v>PERP/CALL</v>
      </c>
      <c r="I3" s="2" t="str" cm="1">
        <f t="array" ref="I3">_xll.BDP(bonds[[#This Row],[use]],bonds[[#Headers],[crncy]])</f>
        <v>USD</v>
      </c>
      <c r="J3" s="8" cm="1">
        <f t="array" ref="J3">_xll.BDP(bonds[[#This Row],[use]],bonds[[#Headers],[amt_outstanding]])</f>
        <v>2500000000</v>
      </c>
      <c r="K3" s="2" t="str" cm="1">
        <f t="array" ref="K3">_xll.BDP(bonds[[#This Row],[use]],bonds[[#Headers],[industry_sector]])</f>
        <v>Energy</v>
      </c>
      <c r="L3" s="2" t="str">
        <f>bonds[[#This Row],[security name]]&amp;" nc-"&amp;RIGHT(YEAR(bonds[[#This Row],[nxt_call_dt]]),2)</f>
        <v>BPLN 4 7/8 PERP nc-30</v>
      </c>
      <c r="M3" s="9" cm="1">
        <f t="array" ref="M3">_xll.BDP(bonds[[#This Row],[use]],bonds[[#Headers],[yas_ispread]])</f>
        <v>365.15934747044531</v>
      </c>
      <c r="N3" s="9" t="str" cm="1">
        <f t="array" ref="N3">_xll.BDP(bonds[[#This Row],[use]],bonds[[#Headers],[blp_i_sprd_mid]])</f>
        <v>#N/A Field Not Applicable</v>
      </c>
      <c r="O3" s="2" t="str" cm="1">
        <f t="array" ref="O3">_xll.BDP(bonds[[#This Row],[use]],bonds[[#Headers],[rtg_moody]])</f>
        <v>A3</v>
      </c>
      <c r="P3" s="2" t="str" cm="1">
        <f t="array" ref="P3">_xll.BDP(bonds[[#This Row],[use]],bonds[[#Headers],[rtg_sp]])</f>
        <v>BBB</v>
      </c>
      <c r="Q3" s="2" t="str" cm="1">
        <f t="array" ref="Q3">_xll.BDP(bonds[[#This Row],[use]],bonds[[#Headers],[bb_composite]])</f>
        <v>BBB+</v>
      </c>
      <c r="R3" s="2" t="str" cm="1">
        <f t="array" ref="R3">_xll.BDP(bonds[[#This Row],[use]],bonds[[#Headers],[green_bond_loan_indicator]])</f>
        <v>N</v>
      </c>
      <c r="S3" s="9" t="str">
        <f>IFERROR(bonds[[#This Row],[yas_ispread]]-bonds[[#This Row],[blp_i_sprd_mid]],"-")</f>
        <v>-</v>
      </c>
      <c r="T3" s="9" t="str">
        <f>IFERROR(ABS(bonds[[#This Row],[yas-blp]]),"-")</f>
        <v>-</v>
      </c>
      <c r="V3" s="2" t="s">
        <v>212</v>
      </c>
      <c r="W3" s="9">
        <f>AVERAGE(bonds[yas-blp])</f>
        <v>1.4670073217486179</v>
      </c>
    </row>
    <row r="4" spans="2:23" ht="10.5" x14ac:dyDescent="0.25">
      <c r="B4" s="2" t="s">
        <v>20</v>
      </c>
      <c r="C4" s="2" t="str">
        <f>bonds[[#This Row],[ID_ISIN]]&amp;" Corp"</f>
        <v>XS1309436753 Corp</v>
      </c>
      <c r="D4" s="2" t="str" cm="1">
        <f t="array" ref="D4">_xll.BDP(bonds[[#This Row],[use]],bonds[[#Headers],[security name]])</f>
        <v>BHP 4 3/4 04/22/76</v>
      </c>
      <c r="E4" s="2" t="str" cm="1">
        <f t="array" ref="E4">_xll.BDP(bonds[[#This Row],[use]],bonds[[#Headers],[ticker]])</f>
        <v>BHP</v>
      </c>
      <c r="F4" s="2" cm="1">
        <f t="array" ref="F4">_xll.BDP(bonds[[#This Row],[use]],bonds[[#Headers],[coupon]])</f>
        <v>4.75</v>
      </c>
      <c r="G4" s="7" cm="1">
        <f t="array" ref="G4">_xll.BDP(bonds[[#This Row],[use]],bonds[[#Headers],[nxt_call_dt]])*1</f>
        <v>44308</v>
      </c>
      <c r="H4" s="2" t="str" cm="1">
        <f t="array" ref="H4">_xll.BDP(bonds[[#This Row],[use]],bonds[[#Headers],[mty_typ]])</f>
        <v>CALLABLE</v>
      </c>
      <c r="I4" s="2" t="str" cm="1">
        <f t="array" ref="I4">_xll.BDP(bonds[[#This Row],[use]],bonds[[#Headers],[crncy]])</f>
        <v>EUR</v>
      </c>
      <c r="J4" s="8" cm="1">
        <f t="array" ref="J4">_xll.BDP(bonds[[#This Row],[use]],bonds[[#Headers],[amt_outstanding]])</f>
        <v>1250000000</v>
      </c>
      <c r="K4" s="2" t="str" cm="1">
        <f t="array" ref="K4">_xll.BDP(bonds[[#This Row],[use]],bonds[[#Headers],[industry_sector]])</f>
        <v>Basic Materials</v>
      </c>
      <c r="L4" s="2" t="str">
        <f>bonds[[#This Row],[security name]]&amp;" nc-"&amp;RIGHT(YEAR(bonds[[#This Row],[nxt_call_dt]]),2)</f>
        <v>BHP 4 3/4 04/22/76 nc-21</v>
      </c>
      <c r="M4" s="9" cm="1">
        <f t="array" ref="M4">_xll.BDP(bonds[[#This Row],[use]],bonds[[#Headers],[yas_ispread]])</f>
        <v>197.74728277747241</v>
      </c>
      <c r="N4" s="9" t="str" cm="1">
        <f t="array" ref="N4">_xll.BDP(bonds[[#This Row],[use]],bonds[[#Headers],[blp_i_sprd_mid]])</f>
        <v>#N/A Field Not Applicable</v>
      </c>
      <c r="O4" s="2" t="str" cm="1">
        <f t="array" ref="O4">_xll.BDP(bonds[[#This Row],[use]],bonds[[#Headers],[rtg_moody]])</f>
        <v>Baa1</v>
      </c>
      <c r="P4" s="2" t="str" cm="1">
        <f t="array" ref="P4">_xll.BDP(bonds[[#This Row],[use]],bonds[[#Headers],[rtg_sp]])</f>
        <v>BBB+</v>
      </c>
      <c r="Q4" s="2" t="str" cm="1">
        <f t="array" ref="Q4">_xll.BDP(bonds[[#This Row],[use]],bonds[[#Headers],[bb_composite]])</f>
        <v>BBB+</v>
      </c>
      <c r="R4" s="2" t="str" cm="1">
        <f t="array" ref="R4">_xll.BDP(bonds[[#This Row],[use]],bonds[[#Headers],[green_bond_loan_indicator]])</f>
        <v>N</v>
      </c>
      <c r="S4" s="9" t="str">
        <f>IFERROR(bonds[[#This Row],[yas_ispread]]-bonds[[#This Row],[blp_i_sprd_mid]],"-")</f>
        <v>-</v>
      </c>
      <c r="T4" s="9" t="str">
        <f>IFERROR(ABS(bonds[[#This Row],[yas-blp]]),"-")</f>
        <v>-</v>
      </c>
      <c r="V4" s="2" t="s">
        <v>213</v>
      </c>
      <c r="W4" s="9">
        <f>_xlfn.STDEV.P(bonds[yas-blp])</f>
        <v>16.099517732486785</v>
      </c>
    </row>
    <row r="5" spans="2:23" ht="11" x14ac:dyDescent="0.3">
      <c r="B5" s="2" t="s">
        <v>21</v>
      </c>
      <c r="C5" s="2" t="str">
        <f>bonds[[#This Row],[ID_ISIN]]&amp;" Corp"</f>
        <v>XS1309436910 Corp</v>
      </c>
      <c r="D5" s="2" t="str" cm="1">
        <f t="array" ref="D5">_xll.BDP(bonds[[#This Row],[use]],bonds[[#Headers],[security name]])</f>
        <v>BHP 5 5/8 10/22/79</v>
      </c>
      <c r="E5" s="2" t="str" cm="1">
        <f t="array" ref="E5">_xll.BDP(bonds[[#This Row],[use]],bonds[[#Headers],[ticker]])</f>
        <v>BHP</v>
      </c>
      <c r="F5" s="2" cm="1">
        <f t="array" ref="F5">_xll.BDP(bonds[[#This Row],[use]],bonds[[#Headers],[coupon]])</f>
        <v>5.625</v>
      </c>
      <c r="G5" s="7" cm="1">
        <f t="array" ref="G5">_xll.BDP(bonds[[#This Row],[use]],bonds[[#Headers],[nxt_call_dt]])*1</f>
        <v>45587</v>
      </c>
      <c r="H5" s="2" t="str" cm="1">
        <f t="array" ref="H5">_xll.BDP(bonds[[#This Row],[use]],bonds[[#Headers],[mty_typ]])</f>
        <v>CALLABLE</v>
      </c>
      <c r="I5" s="2" t="str" cm="1">
        <f t="array" ref="I5">_xll.BDP(bonds[[#This Row],[use]],bonds[[#Headers],[crncy]])</f>
        <v>EUR</v>
      </c>
      <c r="J5" s="8" cm="1">
        <f t="array" ref="J5">_xll.BDP(bonds[[#This Row],[use]],bonds[[#Headers],[amt_outstanding]])</f>
        <v>750000000</v>
      </c>
      <c r="K5" s="2" t="str" cm="1">
        <f t="array" ref="K5">_xll.BDP(bonds[[#This Row],[use]],bonds[[#Headers],[industry_sector]])</f>
        <v>Basic Materials</v>
      </c>
      <c r="L5" s="2" t="str">
        <f>bonds[[#This Row],[security name]]&amp;" nc-"&amp;RIGHT(YEAR(bonds[[#This Row],[nxt_call_dt]]),2)</f>
        <v>BHP 5 5/8 10/22/79 nc-24</v>
      </c>
      <c r="M5" s="9" cm="1">
        <f t="array" ref="M5">_xll.BDP(bonds[[#This Row],[use]],bonds[[#Headers],[yas_ispread]])</f>
        <v>196.27311543511468</v>
      </c>
      <c r="N5" s="9" t="str" cm="1">
        <f t="array" ref="N5">_xll.BDP(bonds[[#This Row],[use]],bonds[[#Headers],[blp_i_sprd_mid]])</f>
        <v>#N/A Field Not Applicable</v>
      </c>
      <c r="O5" s="2" t="str" cm="1">
        <f t="array" ref="O5">_xll.BDP(bonds[[#This Row],[use]],bonds[[#Headers],[rtg_moody]])</f>
        <v>Baa1</v>
      </c>
      <c r="P5" s="2" t="str" cm="1">
        <f t="array" ref="P5">_xll.BDP(bonds[[#This Row],[use]],bonds[[#Headers],[rtg_sp]])</f>
        <v>BBB+</v>
      </c>
      <c r="Q5" s="2" t="str" cm="1">
        <f t="array" ref="Q5">_xll.BDP(bonds[[#This Row],[use]],bonds[[#Headers],[bb_composite]])</f>
        <v>BBB+</v>
      </c>
      <c r="R5" s="2" t="str" cm="1">
        <f t="array" ref="R5">_xll.BDP(bonds[[#This Row],[use]],bonds[[#Headers],[green_bond_loan_indicator]])</f>
        <v>N</v>
      </c>
      <c r="S5" s="9" t="str">
        <f>IFERROR(bonds[[#This Row],[yas_ispread]]-bonds[[#This Row],[blp_i_sprd_mid]],"-")</f>
        <v>-</v>
      </c>
      <c r="T5" s="9" t="str">
        <f>IFERROR(ABS(bonds[[#This Row],[yas-blp]]),"-")</f>
        <v>-</v>
      </c>
      <c r="V5" s="2" t="s">
        <v>216</v>
      </c>
      <c r="W5" s="11">
        <f>SQRT(SUMSQ(bonds[yas-blp])/COUNTA(bonds[yas-blp]))</f>
        <v>15.48522600568209</v>
      </c>
    </row>
    <row r="6" spans="2:23" ht="10.5" x14ac:dyDescent="0.25">
      <c r="B6" s="2" t="s">
        <v>22</v>
      </c>
      <c r="C6" s="2" t="str">
        <f>bonds[[#This Row],[ID_ISIN]]&amp;" Corp"</f>
        <v>USQ12441AB91 Corp</v>
      </c>
      <c r="D6" s="2" t="str" cm="1">
        <f t="array" ref="D6">_xll.BDP(bonds[[#This Row],[use]],bonds[[#Headers],[security name]])</f>
        <v>BHP 6 3/4 10/19/75</v>
      </c>
      <c r="E6" s="2" t="str" cm="1">
        <f t="array" ref="E6">_xll.BDP(bonds[[#This Row],[use]],bonds[[#Headers],[ticker]])</f>
        <v>BHP</v>
      </c>
      <c r="F6" s="2" cm="1">
        <f t="array" ref="F6">_xll.BDP(bonds[[#This Row],[use]],bonds[[#Headers],[coupon]])</f>
        <v>6.75</v>
      </c>
      <c r="G6" s="7" cm="1">
        <f t="array" ref="G6">_xll.BDP(bonds[[#This Row],[use]],bonds[[#Headers],[nxt_call_dt]])*1</f>
        <v>45950</v>
      </c>
      <c r="H6" s="2" t="str" cm="1">
        <f t="array" ref="H6">_xll.BDP(bonds[[#This Row],[use]],bonds[[#Headers],[mty_typ]])</f>
        <v>CALLABLE</v>
      </c>
      <c r="I6" s="2" t="str" cm="1">
        <f t="array" ref="I6">_xll.BDP(bonds[[#This Row],[use]],bonds[[#Headers],[crncy]])</f>
        <v>USD</v>
      </c>
      <c r="J6" s="8" cm="1">
        <f t="array" ref="J6">_xll.BDP(bonds[[#This Row],[use]],bonds[[#Headers],[amt_outstanding]])</f>
        <v>2250000000</v>
      </c>
      <c r="K6" s="2" t="str" cm="1">
        <f t="array" ref="K6">_xll.BDP(bonds[[#This Row],[use]],bonds[[#Headers],[industry_sector]])</f>
        <v>Basic Materials</v>
      </c>
      <c r="L6" s="2" t="str">
        <f>bonds[[#This Row],[security name]]&amp;" nc-"&amp;RIGHT(YEAR(bonds[[#This Row],[nxt_call_dt]]),2)</f>
        <v>BHP 6 3/4 10/19/75 nc-25</v>
      </c>
      <c r="M6" s="9" cm="1">
        <f t="array" ref="M6">_xll.BDP(bonds[[#This Row],[use]],bonds[[#Headers],[yas_ispread]])</f>
        <v>301.86677029453045</v>
      </c>
      <c r="N6" s="9" t="str" cm="1">
        <f t="array" ref="N6">_xll.BDP(bonds[[#This Row],[use]],bonds[[#Headers],[blp_i_sprd_mid]])</f>
        <v>#N/A Field Not Applicable</v>
      </c>
      <c r="O6" s="2" t="str" cm="1">
        <f t="array" ref="O6">_xll.BDP(bonds[[#This Row],[use]],bonds[[#Headers],[rtg_moody]])</f>
        <v>Baa1</v>
      </c>
      <c r="P6" s="2" t="str" cm="1">
        <f t="array" ref="P6">_xll.BDP(bonds[[#This Row],[use]],bonds[[#Headers],[rtg_sp]])</f>
        <v>BBB+</v>
      </c>
      <c r="Q6" s="2" t="str" cm="1">
        <f t="array" ref="Q6">_xll.BDP(bonds[[#This Row],[use]],bonds[[#Headers],[bb_composite]])</f>
        <v>BBB+</v>
      </c>
      <c r="R6" s="2" t="str" cm="1">
        <f t="array" ref="R6">_xll.BDP(bonds[[#This Row],[use]],bonds[[#Headers],[green_bond_loan_indicator]])</f>
        <v>N</v>
      </c>
      <c r="S6" s="9" t="str">
        <f>IFERROR(bonds[[#This Row],[yas_ispread]]-bonds[[#This Row],[blp_i_sprd_mid]],"-")</f>
        <v>-</v>
      </c>
      <c r="T6" s="9" t="str">
        <f>IFERROR(ABS(bonds[[#This Row],[yas-blp]]),"-")</f>
        <v>-</v>
      </c>
    </row>
    <row r="7" spans="2:23" ht="10.5" x14ac:dyDescent="0.25">
      <c r="B7" s="2" t="s">
        <v>23</v>
      </c>
      <c r="C7" s="2" t="str">
        <f>bonds[[#This Row],[ID_ISIN]]&amp;" Corp"</f>
        <v>USQ12441AA19 Corp</v>
      </c>
      <c r="D7" s="2" t="str" cm="1">
        <f t="array" ref="D7">_xll.BDP(bonds[[#This Row],[use]],bonds[[#Headers],[security name]])</f>
        <v>BHP 6 1/4 10/19/75</v>
      </c>
      <c r="E7" s="2" t="str" cm="1">
        <f t="array" ref="E7">_xll.BDP(bonds[[#This Row],[use]],bonds[[#Headers],[ticker]])</f>
        <v>BHP</v>
      </c>
      <c r="F7" s="2" cm="1">
        <f t="array" ref="F7">_xll.BDP(bonds[[#This Row],[use]],bonds[[#Headers],[coupon]])</f>
        <v>6.25</v>
      </c>
      <c r="G7" s="7" cm="1">
        <f t="array" ref="G7">_xll.BDP(bonds[[#This Row],[use]],bonds[[#Headers],[nxt_call_dt]])*1</f>
        <v>44123</v>
      </c>
      <c r="H7" s="2" t="str" cm="1">
        <f t="array" ref="H7">_xll.BDP(bonds[[#This Row],[use]],bonds[[#Headers],[mty_typ]])</f>
        <v>CALLABLE</v>
      </c>
      <c r="I7" s="2" t="str" cm="1">
        <f t="array" ref="I7">_xll.BDP(bonds[[#This Row],[use]],bonds[[#Headers],[crncy]])</f>
        <v>USD</v>
      </c>
      <c r="J7" s="8" cm="1">
        <f t="array" ref="J7">_xll.BDP(bonds[[#This Row],[use]],bonds[[#Headers],[amt_outstanding]])</f>
        <v>1000000000</v>
      </c>
      <c r="K7" s="2" t="str" cm="1">
        <f t="array" ref="K7">_xll.BDP(bonds[[#This Row],[use]],bonds[[#Headers],[industry_sector]])</f>
        <v>Basic Materials</v>
      </c>
      <c r="L7" s="2" t="str">
        <f>bonds[[#This Row],[security name]]&amp;" nc-"&amp;RIGHT(YEAR(bonds[[#This Row],[nxt_call_dt]]),2)</f>
        <v>BHP 6 1/4 10/19/75 nc-20</v>
      </c>
      <c r="M7" s="9" cm="1">
        <f t="array" ref="M7">_xll.BDP(bonds[[#This Row],[use]],bonds[[#Headers],[yas_ispread]])</f>
        <v>289.17341846568246</v>
      </c>
      <c r="N7" s="9" t="str" cm="1">
        <f t="array" ref="N7">_xll.BDP(bonds[[#This Row],[use]],bonds[[#Headers],[blp_i_sprd_mid]])</f>
        <v>#N/A Field Not Applicable</v>
      </c>
      <c r="O7" s="2" t="str" cm="1">
        <f t="array" ref="O7">_xll.BDP(bonds[[#This Row],[use]],bonds[[#Headers],[rtg_moody]])</f>
        <v>Baa1</v>
      </c>
      <c r="P7" s="2" t="str" cm="1">
        <f t="array" ref="P7">_xll.BDP(bonds[[#This Row],[use]],bonds[[#Headers],[rtg_sp]])</f>
        <v>BBB+</v>
      </c>
      <c r="Q7" s="2" t="str" cm="1">
        <f t="array" ref="Q7">_xll.BDP(bonds[[#This Row],[use]],bonds[[#Headers],[bb_composite]])</f>
        <v>BBB+</v>
      </c>
      <c r="R7" s="2" t="str" cm="1">
        <f t="array" ref="R7">_xll.BDP(bonds[[#This Row],[use]],bonds[[#Headers],[green_bond_loan_indicator]])</f>
        <v>N</v>
      </c>
      <c r="S7" s="9" t="str">
        <f>IFERROR(bonds[[#This Row],[yas_ispread]]-bonds[[#This Row],[blp_i_sprd_mid]],"-")</f>
        <v>-</v>
      </c>
      <c r="T7" s="9" t="str">
        <f>IFERROR(ABS(bonds[[#This Row],[yas-blp]]),"-")</f>
        <v>-</v>
      </c>
      <c r="V7" s="2" t="s">
        <v>214</v>
      </c>
      <c r="W7" s="9">
        <f>SUM(bonds[absErr])</f>
        <v>840.01408008591693</v>
      </c>
    </row>
    <row r="8" spans="2:23" ht="10.5" x14ac:dyDescent="0.25">
      <c r="B8" s="2" t="s">
        <v>24</v>
      </c>
      <c r="C8" s="2" t="str">
        <f>bonds[[#This Row],[ID_ISIN]]&amp;" Corp"</f>
        <v>XS1309437215 Corp</v>
      </c>
      <c r="D8" s="2" t="str" cm="1">
        <f t="array" ref="D8">_xll.BDP(bonds[[#This Row],[use]],bonds[[#Headers],[security name]])</f>
        <v>BHP 6 1/2 10/22/77</v>
      </c>
      <c r="E8" s="2" t="str" cm="1">
        <f t="array" ref="E8">_xll.BDP(bonds[[#This Row],[use]],bonds[[#Headers],[ticker]])</f>
        <v>BHP</v>
      </c>
      <c r="F8" s="2" cm="1">
        <f t="array" ref="F8">_xll.BDP(bonds[[#This Row],[use]],bonds[[#Headers],[coupon]])</f>
        <v>6.5</v>
      </c>
      <c r="G8" s="7" cm="1">
        <f t="array" ref="G8">_xll.BDP(bonds[[#This Row],[use]],bonds[[#Headers],[nxt_call_dt]])*1</f>
        <v>44856</v>
      </c>
      <c r="H8" s="2" t="str" cm="1">
        <f t="array" ref="H8">_xll.BDP(bonds[[#This Row],[use]],bonds[[#Headers],[mty_typ]])</f>
        <v>CALLABLE</v>
      </c>
      <c r="I8" s="2" t="str" cm="1">
        <f t="array" ref="I8">_xll.BDP(bonds[[#This Row],[use]],bonds[[#Headers],[crncy]])</f>
        <v>GBP</v>
      </c>
      <c r="J8" s="8" cm="1">
        <f t="array" ref="J8">_xll.BDP(bonds[[#This Row],[use]],bonds[[#Headers],[amt_outstanding]])</f>
        <v>600000000</v>
      </c>
      <c r="K8" s="2" t="str" cm="1">
        <f t="array" ref="K8">_xll.BDP(bonds[[#This Row],[use]],bonds[[#Headers],[industry_sector]])</f>
        <v>Basic Materials</v>
      </c>
      <c r="L8" s="2" t="str">
        <f>bonds[[#This Row],[security name]]&amp;" nc-"&amp;RIGHT(YEAR(bonds[[#This Row],[nxt_call_dt]]),2)</f>
        <v>BHP 6 1/2 10/22/77 nc-22</v>
      </c>
      <c r="M8" s="9" cm="1">
        <f t="array" ref="M8">_xll.BDP(bonds[[#This Row],[use]],bonds[[#Headers],[yas_ispread]])</f>
        <v>217.99983847813232</v>
      </c>
      <c r="N8" s="9" t="str" cm="1">
        <f t="array" ref="N8">_xll.BDP(bonds[[#This Row],[use]],bonds[[#Headers],[blp_i_sprd_mid]])</f>
        <v>#N/A Field Not Applicable</v>
      </c>
      <c r="O8" s="2" t="str" cm="1">
        <f t="array" ref="O8">_xll.BDP(bonds[[#This Row],[use]],bonds[[#Headers],[rtg_moody]])</f>
        <v>Baa1</v>
      </c>
      <c r="P8" s="2" t="str" cm="1">
        <f t="array" ref="P8">_xll.BDP(bonds[[#This Row],[use]],bonds[[#Headers],[rtg_sp]])</f>
        <v>BBB+</v>
      </c>
      <c r="Q8" s="2" t="str" cm="1">
        <f t="array" ref="Q8">_xll.BDP(bonds[[#This Row],[use]],bonds[[#Headers],[bb_composite]])</f>
        <v>BBB+</v>
      </c>
      <c r="R8" s="2" t="str" cm="1">
        <f t="array" ref="R8">_xll.BDP(bonds[[#This Row],[use]],bonds[[#Headers],[green_bond_loan_indicator]])</f>
        <v>N</v>
      </c>
      <c r="S8" s="9" t="str">
        <f>IFERROR(bonds[[#This Row],[yas_ispread]]-bonds[[#This Row],[blp_i_sprd_mid]],"-")</f>
        <v>-</v>
      </c>
      <c r="T8" s="9" t="str">
        <f>IFERROR(ABS(bonds[[#This Row],[yas-blp]]),"-")</f>
        <v>-</v>
      </c>
      <c r="V8" s="2" t="s">
        <v>215</v>
      </c>
      <c r="W8" s="9">
        <f>W7/COUNTA(bonds[absErr])</f>
        <v>4.3299694849789532</v>
      </c>
    </row>
    <row r="9" spans="2:23" ht="10.5" x14ac:dyDescent="0.25">
      <c r="B9" s="2" t="s">
        <v>25</v>
      </c>
      <c r="C9" s="2" t="str">
        <f>bonds[[#This Row],[ID_ISIN]]&amp;" Corp"</f>
        <v>USF2893TAF33 Corp</v>
      </c>
      <c r="D9" s="2" t="str" cm="1">
        <f t="array" ref="D9">_xll.BDP(bonds[[#This Row],[use]],bonds[[#Headers],[security name]])</f>
        <v>EDF 5 1/4 PERP</v>
      </c>
      <c r="E9" s="2" t="str" cm="1">
        <f t="array" ref="E9">_xll.BDP(bonds[[#This Row],[use]],bonds[[#Headers],[ticker]])</f>
        <v>EDF</v>
      </c>
      <c r="F9" s="2" cm="1">
        <f t="array" ref="F9">_xll.BDP(bonds[[#This Row],[use]],bonds[[#Headers],[coupon]])</f>
        <v>5.25</v>
      </c>
      <c r="G9" s="7" cm="1">
        <f t="array" ref="G9">_xll.BDP(bonds[[#This Row],[use]],bonds[[#Headers],[nxt_call_dt]])*1</f>
        <v>44955</v>
      </c>
      <c r="H9" s="2" t="str" cm="1">
        <f t="array" ref="H9">_xll.BDP(bonds[[#This Row],[use]],bonds[[#Headers],[mty_typ]])</f>
        <v>PERP/CALL</v>
      </c>
      <c r="I9" s="2" t="str" cm="1">
        <f t="array" ref="I9">_xll.BDP(bonds[[#This Row],[use]],bonds[[#Headers],[crncy]])</f>
        <v>USD</v>
      </c>
      <c r="J9" s="8" cm="1">
        <f t="array" ref="J9">_xll.BDP(bonds[[#This Row],[use]],bonds[[#Headers],[amt_outstanding]])</f>
        <v>2097614000</v>
      </c>
      <c r="K9" s="2" t="str" cm="1">
        <f t="array" ref="K9">_xll.BDP(bonds[[#This Row],[use]],bonds[[#Headers],[industry_sector]])</f>
        <v>Utilities</v>
      </c>
      <c r="L9" s="2" t="str">
        <f>bonds[[#This Row],[security name]]&amp;" nc-"&amp;RIGHT(YEAR(bonds[[#This Row],[nxt_call_dt]]),2)</f>
        <v>EDF 5 1/4 PERP nc-23</v>
      </c>
      <c r="M9" s="9" cm="1">
        <f t="array" ref="M9">_xll.BDP(bonds[[#This Row],[use]],bonds[[#Headers],[yas_ispread]])</f>
        <v>356.1702697653825</v>
      </c>
      <c r="N9" s="9" t="str" cm="1">
        <f t="array" ref="N9">_xll.BDP(bonds[[#This Row],[use]],bonds[[#Headers],[blp_i_sprd_mid]])</f>
        <v>#N/A Field Not Applicable</v>
      </c>
      <c r="O9" s="2" t="str" cm="1">
        <f t="array" ref="O9">_xll.BDP(bonds[[#This Row],[use]],bonds[[#Headers],[rtg_moody]])</f>
        <v>Baa3</v>
      </c>
      <c r="P9" s="2" t="str" cm="1">
        <f t="array" ref="P9">_xll.BDP(bonds[[#This Row],[use]],bonds[[#Headers],[rtg_sp]])</f>
        <v>BB-</v>
      </c>
      <c r="Q9" s="2" t="str" cm="1">
        <f t="array" ref="Q9">_xll.BDP(bonds[[#This Row],[use]],bonds[[#Headers],[bb_composite]])</f>
        <v>BB+</v>
      </c>
      <c r="R9" s="2" t="str" cm="1">
        <f t="array" ref="R9">_xll.BDP(bonds[[#This Row],[use]],bonds[[#Headers],[green_bond_loan_indicator]])</f>
        <v>N</v>
      </c>
      <c r="S9" s="9" t="str">
        <f>IFERROR(bonds[[#This Row],[yas_ispread]]-bonds[[#This Row],[blp_i_sprd_mid]],"-")</f>
        <v>-</v>
      </c>
      <c r="T9" s="9" t="str">
        <f>IFERROR(ABS(bonds[[#This Row],[yas-blp]]),"-")</f>
        <v>-</v>
      </c>
    </row>
    <row r="10" spans="2:23" ht="10.5" x14ac:dyDescent="0.25">
      <c r="B10" s="2" t="s">
        <v>26</v>
      </c>
      <c r="C10" s="2" t="str">
        <f>bonds[[#This Row],[ID_ISIN]]&amp;" Corp"</f>
        <v>USF2893TAM83 Corp</v>
      </c>
      <c r="D10" s="2" t="str" cm="1">
        <f t="array" ref="D10">_xll.BDP(bonds[[#This Row],[use]],bonds[[#Headers],[security name]])</f>
        <v>EDF 5 5/8 PERP</v>
      </c>
      <c r="E10" s="2" t="str" cm="1">
        <f t="array" ref="E10">_xll.BDP(bonds[[#This Row],[use]],bonds[[#Headers],[ticker]])</f>
        <v>EDF</v>
      </c>
      <c r="F10" s="2" cm="1">
        <f t="array" ref="F10">_xll.BDP(bonds[[#This Row],[use]],bonds[[#Headers],[coupon]])</f>
        <v>5.625</v>
      </c>
      <c r="G10" s="7" cm="1">
        <f t="array" ref="G10">_xll.BDP(bonds[[#This Row],[use]],bonds[[#Headers],[nxt_call_dt]])*1</f>
        <v>45313</v>
      </c>
      <c r="H10" s="2" t="str" cm="1">
        <f t="array" ref="H10">_xll.BDP(bonds[[#This Row],[use]],bonds[[#Headers],[mty_typ]])</f>
        <v>PERP/CALL</v>
      </c>
      <c r="I10" s="2" t="str" cm="1">
        <f t="array" ref="I10">_xll.BDP(bonds[[#This Row],[use]],bonds[[#Headers],[crncy]])</f>
        <v>USD</v>
      </c>
      <c r="J10" s="8" cm="1">
        <f t="array" ref="J10">_xll.BDP(bonds[[#This Row],[use]],bonds[[#Headers],[amt_outstanding]])</f>
        <v>1500000000</v>
      </c>
      <c r="K10" s="2" t="str" cm="1">
        <f t="array" ref="K10">_xll.BDP(bonds[[#This Row],[use]],bonds[[#Headers],[industry_sector]])</f>
        <v>Utilities</v>
      </c>
      <c r="L10" s="2" t="str">
        <f>bonds[[#This Row],[security name]]&amp;" nc-"&amp;RIGHT(YEAR(bonds[[#This Row],[nxt_call_dt]]),2)</f>
        <v>EDF 5 5/8 PERP nc-24</v>
      </c>
      <c r="M10" s="9" cm="1">
        <f t="array" ref="M10">_xll.BDP(bonds[[#This Row],[use]],bonds[[#Headers],[yas_ispread]])</f>
        <v>437.32578698314046</v>
      </c>
      <c r="N10" s="9" t="str" cm="1">
        <f t="array" ref="N10">_xll.BDP(bonds[[#This Row],[use]],bonds[[#Headers],[blp_i_sprd_mid]])</f>
        <v>#N/A Field Not Applicable</v>
      </c>
      <c r="O10" s="2" t="str" cm="1">
        <f t="array" ref="O10">_xll.BDP(bonds[[#This Row],[use]],bonds[[#Headers],[rtg_moody]])</f>
        <v>Baa3</v>
      </c>
      <c r="P10" s="2" t="str" cm="1">
        <f t="array" ref="P10">_xll.BDP(bonds[[#This Row],[use]],bonds[[#Headers],[rtg_sp]])</f>
        <v>BB-</v>
      </c>
      <c r="Q10" s="2" t="str" cm="1">
        <f t="array" ref="Q10">_xll.BDP(bonds[[#This Row],[use]],bonds[[#Headers],[bb_composite]])</f>
        <v>BB+</v>
      </c>
      <c r="R10" s="2" t="str" cm="1">
        <f t="array" ref="R10">_xll.BDP(bonds[[#This Row],[use]],bonds[[#Headers],[green_bond_loan_indicator]])</f>
        <v>N</v>
      </c>
      <c r="S10" s="9" t="str">
        <f>IFERROR(bonds[[#This Row],[yas_ispread]]-bonds[[#This Row],[blp_i_sprd_mid]],"-")</f>
        <v>-</v>
      </c>
      <c r="T10" s="9" t="str">
        <f>IFERROR(ABS(bonds[[#This Row],[yas-blp]]),"-")</f>
        <v>-</v>
      </c>
    </row>
    <row r="11" spans="2:23" ht="10.5" x14ac:dyDescent="0.25">
      <c r="B11" s="2" t="s">
        <v>27</v>
      </c>
      <c r="C11" s="2" t="str">
        <f>bonds[[#This Row],[ID_ISIN]]&amp;" Corp"</f>
        <v>XS1322373017 Corp</v>
      </c>
      <c r="D11" s="2" t="str" cm="1">
        <f t="array" ref="D11">_xll.BDP(bonds[[#This Row],[use]],bonds[[#Headers],[security name]])</f>
        <v>VATFAL 6.1 11/19/78</v>
      </c>
      <c r="E11" s="2" t="str" cm="1">
        <f t="array" ref="E11">_xll.BDP(bonds[[#This Row],[use]],bonds[[#Headers],[ticker]])</f>
        <v>VATFAL</v>
      </c>
      <c r="F11" s="2" cm="1">
        <f t="array" ref="F11">_xll.BDP(bonds[[#This Row],[use]],bonds[[#Headers],[coupon]])</f>
        <v>6.1</v>
      </c>
      <c r="G11" s="7" cm="1">
        <f t="array" ref="G11">_xll.BDP(bonds[[#This Row],[use]],bonds[[#Headers],[nxt_call_dt]])*1</f>
        <v>45249</v>
      </c>
      <c r="H11" s="2" t="str" cm="1">
        <f t="array" ref="H11">_xll.BDP(bonds[[#This Row],[use]],bonds[[#Headers],[mty_typ]])</f>
        <v>CALLABLE</v>
      </c>
      <c r="I11" s="2" t="str" cm="1">
        <f t="array" ref="I11">_xll.BDP(bonds[[#This Row],[use]],bonds[[#Headers],[crncy]])</f>
        <v>USD</v>
      </c>
      <c r="J11" s="8" cm="1">
        <f t="array" ref="J11">_xll.BDP(bonds[[#This Row],[use]],bonds[[#Headers],[amt_outstanding]])</f>
        <v>400000000</v>
      </c>
      <c r="K11" s="2" t="str" cm="1">
        <f t="array" ref="K11">_xll.BDP(bonds[[#This Row],[use]],bonds[[#Headers],[industry_sector]])</f>
        <v>Utilities</v>
      </c>
      <c r="L11" s="2" t="str">
        <f>bonds[[#This Row],[security name]]&amp;" nc-"&amp;RIGHT(YEAR(bonds[[#This Row],[nxt_call_dt]]),2)</f>
        <v>VATFAL 6.1 11/19/78 nc-23</v>
      </c>
      <c r="M11" s="9" cm="1">
        <f t="array" ref="M11">_xll.BDP(bonds[[#This Row],[use]],bonds[[#Headers],[yas_ispread]])</f>
        <v>431.66639122192339</v>
      </c>
      <c r="N11" s="9" t="str" cm="1">
        <f t="array" ref="N11">_xll.BDP(bonds[[#This Row],[use]],bonds[[#Headers],[blp_i_sprd_mid]])</f>
        <v>#N/A Field Not Applicable</v>
      </c>
      <c r="O11" s="2" t="str" cm="1">
        <f t="array" ref="O11">_xll.BDP(bonds[[#This Row],[use]],bonds[[#Headers],[rtg_moody]])</f>
        <v>Baa2</v>
      </c>
      <c r="P11" s="2" t="str" cm="1">
        <f t="array" ref="P11">_xll.BDP(bonds[[#This Row],[use]],bonds[[#Headers],[rtg_sp]])</f>
        <v>BB+</v>
      </c>
      <c r="Q11" s="2" t="str" cm="1">
        <f t="array" ref="Q11">_xll.BDP(bonds[[#This Row],[use]],bonds[[#Headers],[bb_composite]])</f>
        <v>BBB-</v>
      </c>
      <c r="R11" s="2" t="str" cm="1">
        <f t="array" ref="R11">_xll.BDP(bonds[[#This Row],[use]],bonds[[#Headers],[green_bond_loan_indicator]])</f>
        <v>N</v>
      </c>
      <c r="S11" s="9" t="str">
        <f>IFERROR(bonds[[#This Row],[yas_ispread]]-bonds[[#This Row],[blp_i_sprd_mid]],"-")</f>
        <v>-</v>
      </c>
      <c r="T11" s="9" t="str">
        <f>IFERROR(ABS(bonds[[#This Row],[yas-blp]]),"-")</f>
        <v>-</v>
      </c>
    </row>
    <row r="12" spans="2:23" ht="10.5" x14ac:dyDescent="0.25">
      <c r="B12" s="2" t="s">
        <v>28</v>
      </c>
      <c r="C12" s="2" t="str">
        <f>bonds[[#This Row],[ID_ISIN]]&amp;" Corp"</f>
        <v>XS1227607402 Corp</v>
      </c>
      <c r="D12" s="2" t="str" cm="1">
        <f t="array" ref="D12">_xll.BDP(bonds[[#This Row],[use]],bonds[[#Headers],[security name]])</f>
        <v>ORSTED 3 11/06/15</v>
      </c>
      <c r="E12" s="2" t="str" cm="1">
        <f t="array" ref="E12">_xll.BDP(bonds[[#This Row],[use]],bonds[[#Headers],[ticker]])</f>
        <v>ORSTED</v>
      </c>
      <c r="F12" s="2" cm="1">
        <f t="array" ref="F12">_xll.BDP(bonds[[#This Row],[use]],bonds[[#Headers],[coupon]])</f>
        <v>3</v>
      </c>
      <c r="G12" s="7" t="e" cm="1">
        <f t="array" ref="G12">_xll.BDP(bonds[[#This Row],[use]],bonds[[#Headers],[nxt_call_dt]])*1</f>
        <v>#VALUE!</v>
      </c>
      <c r="H12" s="2" t="str" cm="1">
        <f t="array" ref="H12">_xll.BDP(bonds[[#This Row],[use]],bonds[[#Headers],[mty_typ]])</f>
        <v>CALLABLE</v>
      </c>
      <c r="I12" s="2" t="str" cm="1">
        <f t="array" ref="I12">_xll.BDP(bonds[[#This Row],[use]],bonds[[#Headers],[crncy]])</f>
        <v>EUR</v>
      </c>
      <c r="J12" s="8" cm="1">
        <f t="array" ref="J12">_xll.BDP(bonds[[#This Row],[use]],bonds[[#Headers],[amt_outstanding]])</f>
        <v>0</v>
      </c>
      <c r="K12" s="2" t="str" cm="1">
        <f t="array" ref="K12">_xll.BDP(bonds[[#This Row],[use]],bonds[[#Headers],[industry_sector]])</f>
        <v>Utilities</v>
      </c>
      <c r="L12" s="2" t="e">
        <f>bonds[[#This Row],[security name]]&amp;" nc-"&amp;RIGHT(YEAR(bonds[[#This Row],[nxt_call_dt]]),2)</f>
        <v>#VALUE!</v>
      </c>
      <c r="M12" s="9" t="str" cm="1">
        <f t="array" ref="M12">_xll.BDP(bonds[[#This Row],[use]],bonds[[#Headers],[yas_ispread]])</f>
        <v>#N/A N/A</v>
      </c>
      <c r="N12" s="9" t="str" cm="1">
        <f t="array" ref="N12">_xll.BDP(bonds[[#This Row],[use]],bonds[[#Headers],[blp_i_sprd_mid]])</f>
        <v>#N/A Field Not Applicable</v>
      </c>
      <c r="O12" s="2" t="str" cm="1">
        <f t="array" ref="O12">_xll.BDP(bonds[[#This Row],[use]],bonds[[#Headers],[rtg_moody]])</f>
        <v>Baa3</v>
      </c>
      <c r="P12" s="2" t="str" cm="1">
        <f t="array" ref="P12">_xll.BDP(bonds[[#This Row],[use]],bonds[[#Headers],[rtg_sp]])</f>
        <v>BB+</v>
      </c>
      <c r="Q12" s="2" t="str" cm="1">
        <f t="array" ref="Q12">_xll.BDP(bonds[[#This Row],[use]],bonds[[#Headers],[bb_composite]])</f>
        <v>BB+</v>
      </c>
      <c r="R12" s="2" t="str" cm="1">
        <f t="array" ref="R12">_xll.BDP(bonds[[#This Row],[use]],bonds[[#Headers],[green_bond_loan_indicator]])</f>
        <v>N</v>
      </c>
      <c r="S12" s="9" t="str">
        <f>IFERROR(bonds[[#This Row],[yas_ispread]]-bonds[[#This Row],[blp_i_sprd_mid]],"-")</f>
        <v>-</v>
      </c>
      <c r="T12" s="9" t="str">
        <f>IFERROR(ABS(bonds[[#This Row],[yas-blp]]),"-")</f>
        <v>-</v>
      </c>
    </row>
    <row r="13" spans="2:23" ht="10.5" x14ac:dyDescent="0.25">
      <c r="B13" s="2" t="s">
        <v>29</v>
      </c>
      <c r="C13" s="2" t="str">
        <f>bonds[[#This Row],[ID_ISIN]]&amp;" Corp"</f>
        <v>PTEDPUOM0024 Corp</v>
      </c>
      <c r="D13" s="2" t="str" cm="1">
        <f t="array" ref="D13">_xll.BDP(bonds[[#This Row],[use]],bonds[[#Headers],[security name]])</f>
        <v>EDPPL 5 3/8 09/16/75</v>
      </c>
      <c r="E13" s="2" t="str" cm="1">
        <f t="array" ref="E13">_xll.BDP(bonds[[#This Row],[use]],bonds[[#Headers],[ticker]])</f>
        <v>EDPPL</v>
      </c>
      <c r="F13" s="2" cm="1">
        <f t="array" ref="F13">_xll.BDP(bonds[[#This Row],[use]],bonds[[#Headers],[coupon]])</f>
        <v>5.375</v>
      </c>
      <c r="G13" s="7" t="e" cm="1">
        <f t="array" ref="G13">_xll.BDP(bonds[[#This Row],[use]],bonds[[#Headers],[nxt_call_dt]])*1</f>
        <v>#VALUE!</v>
      </c>
      <c r="H13" s="2" t="str" cm="1">
        <f t="array" ref="H13">_xll.BDP(bonds[[#This Row],[use]],bonds[[#Headers],[mty_typ]])</f>
        <v>CALLABLE</v>
      </c>
      <c r="I13" s="2" t="str" cm="1">
        <f t="array" ref="I13">_xll.BDP(bonds[[#This Row],[use]],bonds[[#Headers],[crncy]])</f>
        <v>EUR</v>
      </c>
      <c r="J13" s="8" cm="1">
        <f t="array" ref="J13">_xll.BDP(bonds[[#This Row],[use]],bonds[[#Headers],[amt_outstanding]])</f>
        <v>0</v>
      </c>
      <c r="K13" s="2" t="str" cm="1">
        <f t="array" ref="K13">_xll.BDP(bonds[[#This Row],[use]],bonds[[#Headers],[industry_sector]])</f>
        <v>Utilities</v>
      </c>
      <c r="L13" s="2" t="e">
        <f>bonds[[#This Row],[security name]]&amp;" nc-"&amp;RIGHT(YEAR(bonds[[#This Row],[nxt_call_dt]]),2)</f>
        <v>#VALUE!</v>
      </c>
      <c r="M13" s="9" t="str" cm="1">
        <f t="array" ref="M13">_xll.BDP(bonds[[#This Row],[use]],bonds[[#Headers],[yas_ispread]])</f>
        <v>#N/A N/A</v>
      </c>
      <c r="N13" s="9" t="str" cm="1">
        <f t="array" ref="N13">_xll.BDP(bonds[[#This Row],[use]],bonds[[#Headers],[blp_i_sprd_mid]])</f>
        <v>#N/A Field Not Applicable</v>
      </c>
      <c r="O13" s="2" t="str" cm="1">
        <f t="array" ref="O13">_xll.BDP(bonds[[#This Row],[use]],bonds[[#Headers],[rtg_moody]])</f>
        <v>Ba2</v>
      </c>
      <c r="P13" s="2" t="str" cm="1">
        <f t="array" ref="P13">_xll.BDP(bonds[[#This Row],[use]],bonds[[#Headers],[rtg_sp]])</f>
        <v>BB</v>
      </c>
      <c r="Q13" s="2" t="str" cm="1">
        <f t="array" ref="Q13">_xll.BDP(bonds[[#This Row],[use]],bonds[[#Headers],[bb_composite]])</f>
        <v>BB</v>
      </c>
      <c r="R13" s="2" t="str" cm="1">
        <f t="array" ref="R13">_xll.BDP(bonds[[#This Row],[use]],bonds[[#Headers],[green_bond_loan_indicator]])</f>
        <v>N</v>
      </c>
      <c r="S13" s="9" t="str">
        <f>IFERROR(bonds[[#This Row],[yas_ispread]]-bonds[[#This Row],[blp_i_sprd_mid]],"-")</f>
        <v>-</v>
      </c>
      <c r="T13" s="9" t="str">
        <f>IFERROR(ABS(bonds[[#This Row],[yas-blp]]),"-")</f>
        <v>-</v>
      </c>
    </row>
    <row r="14" spans="2:23" ht="10.5" x14ac:dyDescent="0.25">
      <c r="B14" s="2" t="s">
        <v>30</v>
      </c>
      <c r="C14" s="2" t="str">
        <f>bonds[[#This Row],[ID_ISIN]]&amp;" Corp"</f>
        <v>FR0012005924 Corp</v>
      </c>
      <c r="D14" s="2" t="str" cm="1">
        <f t="array" ref="D14">_xll.BDP(bonds[[#This Row],[use]],bonds[[#Headers],[security name]])</f>
        <v>ACFP 4 1/8 PERP</v>
      </c>
      <c r="E14" s="2" t="str" cm="1">
        <f t="array" ref="E14">_xll.BDP(bonds[[#This Row],[use]],bonds[[#Headers],[ticker]])</f>
        <v>ACFP</v>
      </c>
      <c r="F14" s="2" cm="1">
        <f t="array" ref="F14">_xll.BDP(bonds[[#This Row],[use]],bonds[[#Headers],[coupon]])</f>
        <v>4.125</v>
      </c>
      <c r="G14" s="7" t="e" cm="1">
        <f t="array" ref="G14">_xll.BDP(bonds[[#This Row],[use]],bonds[[#Headers],[nxt_call_dt]])*1</f>
        <v>#VALUE!</v>
      </c>
      <c r="H14" s="2" t="str" cm="1">
        <f t="array" ref="H14">_xll.BDP(bonds[[#This Row],[use]],bonds[[#Headers],[mty_typ]])</f>
        <v>PERP/CALL</v>
      </c>
      <c r="I14" s="2" t="str" cm="1">
        <f t="array" ref="I14">_xll.BDP(bonds[[#This Row],[use]],bonds[[#Headers],[crncy]])</f>
        <v>EUR</v>
      </c>
      <c r="J14" s="8" cm="1">
        <f t="array" ref="J14">_xll.BDP(bonds[[#This Row],[use]],bonds[[#Headers],[amt_outstanding]])</f>
        <v>0</v>
      </c>
      <c r="K14" s="2" t="str" cm="1">
        <f t="array" ref="K14">_xll.BDP(bonds[[#This Row],[use]],bonds[[#Headers],[industry_sector]])</f>
        <v>Consumer, Cyclical</v>
      </c>
      <c r="L14" s="2" t="e">
        <f>bonds[[#This Row],[security name]]&amp;" nc-"&amp;RIGHT(YEAR(bonds[[#This Row],[nxt_call_dt]]),2)</f>
        <v>#VALUE!</v>
      </c>
      <c r="M14" s="9" t="str" cm="1">
        <f t="array" ref="M14">_xll.BDP(bonds[[#This Row],[use]],bonds[[#Headers],[yas_ispread]])</f>
        <v>#N/A N/A</v>
      </c>
      <c r="N14" s="9" cm="1">
        <f t="array" ref="N14">_xll.BDP(bonds[[#This Row],[use]],bonds[[#Headers],[blp_i_sprd_mid]])</f>
        <v>410.049560546875</v>
      </c>
      <c r="O14" s="2" t="str" cm="1">
        <f t="array" ref="O14">_xll.BDP(bonds[[#This Row],[use]],bonds[[#Headers],[rtg_moody]])</f>
        <v>#N/A N/A</v>
      </c>
      <c r="P14" s="2" t="str" cm="1">
        <f t="array" ref="P14">_xll.BDP(bonds[[#This Row],[use]],bonds[[#Headers],[rtg_sp]])</f>
        <v>BB *-</v>
      </c>
      <c r="Q14" s="2" t="str" cm="1">
        <f t="array" ref="Q14">_xll.BDP(bonds[[#This Row],[use]],bonds[[#Headers],[bb_composite]])</f>
        <v>BB</v>
      </c>
      <c r="R14" s="2" t="str" cm="1">
        <f t="array" ref="R14">_xll.BDP(bonds[[#This Row],[use]],bonds[[#Headers],[green_bond_loan_indicator]])</f>
        <v>N</v>
      </c>
      <c r="S14" s="9" t="str">
        <f>IFERROR(bonds[[#This Row],[yas_ispread]]-bonds[[#This Row],[blp_i_sprd_mid]],"-")</f>
        <v>-</v>
      </c>
      <c r="T14" s="9" t="str">
        <f>IFERROR(ABS(bonds[[#This Row],[yas-blp]]),"-")</f>
        <v>-</v>
      </c>
    </row>
    <row r="15" spans="2:23" ht="10.5" x14ac:dyDescent="0.25">
      <c r="B15" s="2" t="s">
        <v>31</v>
      </c>
      <c r="C15" s="2" t="str">
        <f>bonds[[#This Row],[ID_ISIN]]&amp;" Corp"</f>
        <v>XS0222524372 Corp</v>
      </c>
      <c r="D15" s="2" t="str" cm="1">
        <f t="array" ref="D15">_xll.BDP(bonds[[#This Row],[use]],bonds[[#Headers],[security name]])</f>
        <v>SZUGR Float PERP</v>
      </c>
      <c r="E15" s="2" t="str" cm="1">
        <f t="array" ref="E15">_xll.BDP(bonds[[#This Row],[use]],bonds[[#Headers],[ticker]])</f>
        <v>SZUGR</v>
      </c>
      <c r="F15" s="2" cm="1">
        <f t="array" ref="F15">_xll.BDP(bonds[[#This Row],[use]],bonds[[#Headers],[coupon]])</f>
        <v>2.6970000000000001</v>
      </c>
      <c r="G15" s="7" cm="1">
        <f t="array" ref="G15">_xll.BDP(bonds[[#This Row],[use]],bonds[[#Headers],[nxt_call_dt]])*1</f>
        <v>44104</v>
      </c>
      <c r="H15" s="2" t="str" cm="1">
        <f t="array" ref="H15">_xll.BDP(bonds[[#This Row],[use]],bonds[[#Headers],[mty_typ]])</f>
        <v>PERP/CALL</v>
      </c>
      <c r="I15" s="2" t="str" cm="1">
        <f t="array" ref="I15">_xll.BDP(bonds[[#This Row],[use]],bonds[[#Headers],[crncy]])</f>
        <v>EUR</v>
      </c>
      <c r="J15" s="8" cm="1">
        <f t="array" ref="J15">_xll.BDP(bonds[[#This Row],[use]],bonds[[#Headers],[amt_outstanding]])</f>
        <v>700000000</v>
      </c>
      <c r="K15" s="2" t="str" cm="1">
        <f t="array" ref="K15">_xll.BDP(bonds[[#This Row],[use]],bonds[[#Headers],[industry_sector]])</f>
        <v>Consumer, Non-cyclical</v>
      </c>
      <c r="L15" s="2" t="str">
        <f>bonds[[#This Row],[security name]]&amp;" nc-"&amp;RIGHT(YEAR(bonds[[#This Row],[nxt_call_dt]]),2)</f>
        <v>SZUGR Float PERP nc-20</v>
      </c>
      <c r="M15" s="9" t="str" cm="1">
        <f t="array" ref="M15">_xll.BDP(bonds[[#This Row],[use]],bonds[[#Headers],[yas_ispread]])</f>
        <v>#N/A N/A</v>
      </c>
      <c r="N15" s="9" t="str" cm="1">
        <f t="array" ref="N15">_xll.BDP(bonds[[#This Row],[use]],bonds[[#Headers],[blp_i_sprd_mid]])</f>
        <v>#N/A N/A</v>
      </c>
      <c r="O15" s="2" t="str" cm="1">
        <f t="array" ref="O15">_xll.BDP(bonds[[#This Row],[use]],bonds[[#Headers],[rtg_moody]])</f>
        <v>B2</v>
      </c>
      <c r="P15" s="2" t="str" cm="1">
        <f t="array" ref="P15">_xll.BDP(bonds[[#This Row],[use]],bonds[[#Headers],[rtg_sp]])</f>
        <v>B+</v>
      </c>
      <c r="Q15" s="2" t="str" cm="1">
        <f t="array" ref="Q15">_xll.BDP(bonds[[#This Row],[use]],bonds[[#Headers],[bb_composite]])</f>
        <v>B</v>
      </c>
      <c r="R15" s="2" t="str" cm="1">
        <f t="array" ref="R15">_xll.BDP(bonds[[#This Row],[use]],bonds[[#Headers],[green_bond_loan_indicator]])</f>
        <v>N</v>
      </c>
      <c r="S15" s="9" t="str">
        <f>IFERROR(bonds[[#This Row],[yas_ispread]]-bonds[[#This Row],[blp_i_sprd_mid]],"-")</f>
        <v>-</v>
      </c>
      <c r="T15" s="9" t="str">
        <f>IFERROR(ABS(bonds[[#This Row],[yas-blp]]),"-")</f>
        <v>-</v>
      </c>
    </row>
    <row r="16" spans="2:23" ht="10.5" x14ac:dyDescent="0.25">
      <c r="B16" s="2" t="s">
        <v>191</v>
      </c>
      <c r="C16" s="2" t="str">
        <f>bonds[[#This Row],[ID_ISIN]]&amp;" Corp"</f>
        <v>XS1642686676 Corp</v>
      </c>
      <c r="D16" s="2" t="str" cm="1">
        <f t="array" ref="D16">_xll.BDP(bonds[[#This Row],[use]],bonds[[#Headers],[security name]])</f>
        <v>SOFTBK 6 7/8 PERP</v>
      </c>
      <c r="E16" s="2" t="str" cm="1">
        <f t="array" ref="E16">_xll.BDP(bonds[[#This Row],[use]],bonds[[#Headers],[ticker]])</f>
        <v>SOFTBK</v>
      </c>
      <c r="F16" s="2" cm="1">
        <f t="array" ref="F16">_xll.BDP(bonds[[#This Row],[use]],bonds[[#Headers],[coupon]])</f>
        <v>6.875</v>
      </c>
      <c r="G16" s="7" cm="1">
        <f t="array" ref="G16">_xll.BDP(bonds[[#This Row],[use]],bonds[[#Headers],[nxt_call_dt]])*1</f>
        <v>46587</v>
      </c>
      <c r="H16" s="2" t="str" cm="1">
        <f t="array" ref="H16">_xll.BDP(bonds[[#This Row],[use]],bonds[[#Headers],[mty_typ]])</f>
        <v>PERP/CALL</v>
      </c>
      <c r="I16" s="2" t="str" cm="1">
        <f t="array" ref="I16">_xll.BDP(bonds[[#This Row],[use]],bonds[[#Headers],[crncy]])</f>
        <v>USD</v>
      </c>
      <c r="J16" s="8" cm="1">
        <f t="array" ref="J16">_xll.BDP(bonds[[#This Row],[use]],bonds[[#Headers],[amt_outstanding]])</f>
        <v>1750000000</v>
      </c>
      <c r="K16" s="2" t="str" cm="1">
        <f t="array" ref="K16">_xll.BDP(bonds[[#This Row],[use]],bonds[[#Headers],[industry_sector]])</f>
        <v>Communications</v>
      </c>
      <c r="L16" s="2" t="str">
        <f>bonds[[#This Row],[security name]]&amp;" nc-"&amp;RIGHT(YEAR(bonds[[#This Row],[nxt_call_dt]]),2)</f>
        <v>SOFTBK 6 7/8 PERP nc-27</v>
      </c>
      <c r="M16" s="9" cm="1">
        <f t="array" ref="M16">_xll.BDP(bonds[[#This Row],[use]],bonds[[#Headers],[yas_ispread]])</f>
        <v>764.87641624235232</v>
      </c>
      <c r="N16" s="9" t="str" cm="1">
        <f t="array" ref="N16">_xll.BDP(bonds[[#This Row],[use]],bonds[[#Headers],[blp_i_sprd_mid]])</f>
        <v>#N/A Field Not Applicable</v>
      </c>
      <c r="O16" s="2" t="str" cm="1">
        <f t="array" ref="O16">_xll.BDP(bonds[[#This Row],[use]],bonds[[#Headers],[rtg_moody]])</f>
        <v>B2u</v>
      </c>
      <c r="P16" s="2" t="str" cm="1">
        <f t="array" ref="P16">_xll.BDP(bonds[[#This Row],[use]],bonds[[#Headers],[rtg_sp]])</f>
        <v>B+</v>
      </c>
      <c r="Q16" s="2" t="str" cm="1">
        <f t="array" ref="Q16">_xll.BDP(bonds[[#This Row],[use]],bonds[[#Headers],[bb_composite]])</f>
        <v>NR</v>
      </c>
      <c r="R16" s="2" t="str" cm="1">
        <f t="array" ref="R16">_xll.BDP(bonds[[#This Row],[use]],bonds[[#Headers],[green_bond_loan_indicator]])</f>
        <v>N</v>
      </c>
      <c r="S16" s="9" t="str">
        <f>IFERROR(bonds[[#This Row],[yas_ispread]]-bonds[[#This Row],[blp_i_sprd_mid]],"-")</f>
        <v>-</v>
      </c>
      <c r="T16" s="9" t="str">
        <f>IFERROR(ABS(bonds[[#This Row],[yas-blp]]),"-")</f>
        <v>-</v>
      </c>
    </row>
    <row r="17" spans="2:20" ht="10.5" x14ac:dyDescent="0.25">
      <c r="B17" s="2" t="s">
        <v>202</v>
      </c>
      <c r="C17" s="2" t="str">
        <f>bonds[[#This Row],[ID_ISIN]]&amp;" Corp"</f>
        <v>XS1634523754 Corp</v>
      </c>
      <c r="D17" s="2" t="str" cm="1">
        <f t="array" ref="D17">_xll.BDP(bonds[[#This Row],[use]],bonds[[#Headers],[security name]])</f>
        <v>ARNDTN 5 1/4 PERP</v>
      </c>
      <c r="E17" s="2" t="str" cm="1">
        <f t="array" ref="E17">_xll.BDP(bonds[[#This Row],[use]],bonds[[#Headers],[ticker]])</f>
        <v>ARNDTN</v>
      </c>
      <c r="F17" s="2" cm="1">
        <f t="array" ref="F17">_xll.BDP(bonds[[#This Row],[use]],bonds[[#Headers],[coupon]])</f>
        <v>5.25</v>
      </c>
      <c r="G17" s="7" cm="1">
        <f t="array" ref="G17">_xll.BDP(bonds[[#This Row],[use]],bonds[[#Headers],[nxt_call_dt]])*1</f>
        <v>45128</v>
      </c>
      <c r="H17" s="2" t="str" cm="1">
        <f t="array" ref="H17">_xll.BDP(bonds[[#This Row],[use]],bonds[[#Headers],[mty_typ]])</f>
        <v>PERP/CALL</v>
      </c>
      <c r="I17" s="2" t="str" cm="1">
        <f t="array" ref="I17">_xll.BDP(bonds[[#This Row],[use]],bonds[[#Headers],[crncy]])</f>
        <v>USD</v>
      </c>
      <c r="J17" s="8" cm="1">
        <f t="array" ref="J17">_xll.BDP(bonds[[#This Row],[use]],bonds[[#Headers],[amt_outstanding]])</f>
        <v>641500000</v>
      </c>
      <c r="K17" s="2" t="str" cm="1">
        <f t="array" ref="K17">_xll.BDP(bonds[[#This Row],[use]],bonds[[#Headers],[industry_sector]])</f>
        <v>Financial</v>
      </c>
      <c r="L17" s="2" t="str">
        <f>bonds[[#This Row],[security name]]&amp;" nc-"&amp;RIGHT(YEAR(bonds[[#This Row],[nxt_call_dt]]),2)</f>
        <v>ARNDTN 5 1/4 PERP nc-23</v>
      </c>
      <c r="M17" s="9" cm="1">
        <f t="array" ref="M17">_xll.BDP(bonds[[#This Row],[use]],bonds[[#Headers],[yas_ispread]])</f>
        <v>516.87882858236298</v>
      </c>
      <c r="N17" s="9" t="str" cm="1">
        <f t="array" ref="N17">_xll.BDP(bonds[[#This Row],[use]],bonds[[#Headers],[blp_i_sprd_mid]])</f>
        <v>#N/A Field Not Applicable</v>
      </c>
      <c r="O17" s="2" t="str" cm="1">
        <f t="array" ref="O17">_xll.BDP(bonds[[#This Row],[use]],bonds[[#Headers],[rtg_moody]])</f>
        <v>#N/A N/A</v>
      </c>
      <c r="P17" s="2" t="str" cm="1">
        <f t="array" ref="P17">_xll.BDP(bonds[[#This Row],[use]],bonds[[#Headers],[rtg_sp]])</f>
        <v>BBB-</v>
      </c>
      <c r="Q17" s="2" t="str" cm="1">
        <f t="array" ref="Q17">_xll.BDP(bonds[[#This Row],[use]],bonds[[#Headers],[bb_composite]])</f>
        <v>NR</v>
      </c>
      <c r="R17" s="2" t="str" cm="1">
        <f t="array" ref="R17">_xll.BDP(bonds[[#This Row],[use]],bonds[[#Headers],[green_bond_loan_indicator]])</f>
        <v>N</v>
      </c>
      <c r="S17" s="9" t="str">
        <f>IFERROR(bonds[[#This Row],[yas_ispread]]-bonds[[#This Row],[blp_i_sprd_mid]],"-")</f>
        <v>-</v>
      </c>
      <c r="T17" s="9" t="str">
        <f>IFERROR(ABS(bonds[[#This Row],[yas-blp]]),"-")</f>
        <v>-</v>
      </c>
    </row>
    <row r="18" spans="2:20" ht="10.5" x14ac:dyDescent="0.25">
      <c r="B18" s="2" t="s">
        <v>32</v>
      </c>
      <c r="C18" s="2" t="str">
        <f>bonds[[#This Row],[ID_ISIN]]&amp;" Corp"</f>
        <v>PTEDPLOM0017 Corp</v>
      </c>
      <c r="D18" s="2" t="str" cm="1">
        <f t="array" ref="D18">_xll.BDP(bonds[[#This Row],[use]],bonds[[#Headers],[security name]])</f>
        <v>EDPPL 1.7 07/20/80</v>
      </c>
      <c r="E18" s="2" t="str" cm="1">
        <f t="array" ref="E18">_xll.BDP(bonds[[#This Row],[use]],bonds[[#Headers],[ticker]])</f>
        <v>EDPPL</v>
      </c>
      <c r="F18" s="2" cm="1">
        <f t="array" ref="F18">_xll.BDP(bonds[[#This Row],[use]],bonds[[#Headers],[coupon]])</f>
        <v>1.7</v>
      </c>
      <c r="G18" s="7" cm="1">
        <f t="array" ref="G18">_xll.BDP(bonds[[#This Row],[use]],bonds[[#Headers],[nxt_call_dt]])*1</f>
        <v>45767</v>
      </c>
      <c r="H18" s="2" t="str" cm="1">
        <f t="array" ref="H18">_xll.BDP(bonds[[#This Row],[use]],bonds[[#Headers],[mty_typ]])</f>
        <v>CALLABLE</v>
      </c>
      <c r="I18" s="2" t="str" cm="1">
        <f t="array" ref="I18">_xll.BDP(bonds[[#This Row],[use]],bonds[[#Headers],[crncy]])</f>
        <v>EUR</v>
      </c>
      <c r="J18" s="8" cm="1">
        <f t="array" ref="J18">_xll.BDP(bonds[[#This Row],[use]],bonds[[#Headers],[amt_outstanding]])</f>
        <v>750000000</v>
      </c>
      <c r="K18" s="2" t="str" cm="1">
        <f t="array" ref="K18">_xll.BDP(bonds[[#This Row],[use]],bonds[[#Headers],[industry_sector]])</f>
        <v>Utilities</v>
      </c>
      <c r="L18" s="2" t="str">
        <f>bonds[[#This Row],[security name]]&amp;" nc-"&amp;RIGHT(YEAR(bonds[[#This Row],[nxt_call_dt]]),2)</f>
        <v>EDPPL 1.7 07/20/80 nc-25</v>
      </c>
      <c r="M18" s="9" cm="1">
        <f t="array" ref="M18">_xll.BDP(bonds[[#This Row],[use]],bonds[[#Headers],[yas_ispread]])</f>
        <v>336.53178873302033</v>
      </c>
      <c r="N18" s="9" cm="1">
        <f t="array" ref="N18">_xll.BDP(bonds[[#This Row],[use]],bonds[[#Headers],[blp_i_sprd_mid]])</f>
        <v>202.79116821289063</v>
      </c>
      <c r="O18" s="2" t="str" cm="1">
        <f t="array" ref="O18">_xll.BDP(bonds[[#This Row],[use]],bonds[[#Headers],[rtg_moody]])</f>
        <v>Ba2</v>
      </c>
      <c r="P18" s="2" t="str" cm="1">
        <f t="array" ref="P18">_xll.BDP(bonds[[#This Row],[use]],bonds[[#Headers],[rtg_sp]])</f>
        <v>BB</v>
      </c>
      <c r="Q18" s="2" t="str" cm="1">
        <f t="array" ref="Q18">_xll.BDP(bonds[[#This Row],[use]],bonds[[#Headers],[bb_composite]])</f>
        <v>BB</v>
      </c>
      <c r="R18" s="2" t="str" cm="1">
        <f t="array" ref="R18">_xll.BDP(bonds[[#This Row],[use]],bonds[[#Headers],[green_bond_loan_indicator]])</f>
        <v>Y</v>
      </c>
      <c r="S18" s="9">
        <f>IFERROR(bonds[[#This Row],[yas_ispread]]-bonds[[#This Row],[blp_i_sprd_mid]],"-")</f>
        <v>133.74062052012971</v>
      </c>
      <c r="T18" s="9">
        <f>IFERROR(ABS(bonds[[#This Row],[yas-blp]]),"-")</f>
        <v>133.74062052012971</v>
      </c>
    </row>
    <row r="19" spans="2:20" ht="10.5" x14ac:dyDescent="0.25">
      <c r="B19" s="2" t="s">
        <v>33</v>
      </c>
      <c r="C19" s="2" t="str">
        <f>bonds[[#This Row],[ID_ISIN]]&amp;" Corp"</f>
        <v>XS1731823255 Corp</v>
      </c>
      <c r="D19" s="2" t="str" cm="1">
        <f t="array" ref="D19">_xll.BDP(bonds[[#This Row],[use]],bonds[[#Headers],[security name]])</f>
        <v>TELEFO 2 5/8 PERP</v>
      </c>
      <c r="E19" s="2" t="str" cm="1">
        <f t="array" ref="E19">_xll.BDP(bonds[[#This Row],[use]],bonds[[#Headers],[ticker]])</f>
        <v>TELEFO</v>
      </c>
      <c r="F19" s="2" cm="1">
        <f t="array" ref="F19">_xll.BDP(bonds[[#This Row],[use]],bonds[[#Headers],[coupon]])</f>
        <v>2.625</v>
      </c>
      <c r="G19" s="7" cm="1">
        <f t="array" ref="G19">_xll.BDP(bonds[[#This Row],[use]],bonds[[#Headers],[nxt_call_dt]])*1</f>
        <v>44992</v>
      </c>
      <c r="H19" s="2" t="str" cm="1">
        <f t="array" ref="H19">_xll.BDP(bonds[[#This Row],[use]],bonds[[#Headers],[mty_typ]])</f>
        <v>PERP/CALL</v>
      </c>
      <c r="I19" s="2" t="str" cm="1">
        <f t="array" ref="I19">_xll.BDP(bonds[[#This Row],[use]],bonds[[#Headers],[crncy]])</f>
        <v>EUR</v>
      </c>
      <c r="J19" s="8" cm="1">
        <f t="array" ref="J19">_xll.BDP(bonds[[#This Row],[use]],bonds[[#Headers],[amt_outstanding]])</f>
        <v>1000000000</v>
      </c>
      <c r="K19" s="2" t="str" cm="1">
        <f t="array" ref="K19">_xll.BDP(bonds[[#This Row],[use]],bonds[[#Headers],[industry_sector]])</f>
        <v>Communications</v>
      </c>
      <c r="L19" s="2" t="str">
        <f>bonds[[#This Row],[security name]]&amp;" nc-"&amp;RIGHT(YEAR(bonds[[#This Row],[nxt_call_dt]]),2)</f>
        <v>TELEFO 2 5/8 PERP nc-23</v>
      </c>
      <c r="M19" s="9" cm="1">
        <f t="array" ref="M19">_xll.BDP(bonds[[#This Row],[use]],bonds[[#Headers],[yas_ispread]])</f>
        <v>347.7150464412473</v>
      </c>
      <c r="N19" s="9" cm="1">
        <f t="array" ref="N19">_xll.BDP(bonds[[#This Row],[use]],bonds[[#Headers],[blp_i_sprd_mid]])</f>
        <v>241.85809326171875</v>
      </c>
      <c r="O19" s="2" t="str" cm="1">
        <f t="array" ref="O19">_xll.BDP(bonds[[#This Row],[use]],bonds[[#Headers],[rtg_moody]])</f>
        <v>Ba2</v>
      </c>
      <c r="P19" s="2" t="str" cm="1">
        <f t="array" ref="P19">_xll.BDP(bonds[[#This Row],[use]],bonds[[#Headers],[rtg_sp]])</f>
        <v>BB+</v>
      </c>
      <c r="Q19" s="2" t="str" cm="1">
        <f t="array" ref="Q19">_xll.BDP(bonds[[#This Row],[use]],bonds[[#Headers],[bb_composite]])</f>
        <v>BB</v>
      </c>
      <c r="R19" s="2" t="str" cm="1">
        <f t="array" ref="R19">_xll.BDP(bonds[[#This Row],[use]],bonds[[#Headers],[green_bond_loan_indicator]])</f>
        <v>N</v>
      </c>
      <c r="S19" s="9">
        <f>IFERROR(bonds[[#This Row],[yas_ispread]]-bonds[[#This Row],[blp_i_sprd_mid]],"-")</f>
        <v>105.85695317952855</v>
      </c>
      <c r="T19" s="9">
        <f>IFERROR(ABS(bonds[[#This Row],[yas-blp]]),"-")</f>
        <v>105.85695317952855</v>
      </c>
    </row>
    <row r="20" spans="2:20" ht="10.5" x14ac:dyDescent="0.25">
      <c r="B20" s="2" t="s">
        <v>35</v>
      </c>
      <c r="C20" s="2" t="str">
        <f>bonds[[#This Row],[ID_ISIN]]&amp;" Corp"</f>
        <v>XS1795406658 Corp</v>
      </c>
      <c r="D20" s="2" t="str" cm="1">
        <f t="array" ref="D20">_xll.BDP(bonds[[#This Row],[use]],bonds[[#Headers],[security name]])</f>
        <v>TELEFO 3 7/8 PERP</v>
      </c>
      <c r="E20" s="2" t="str" cm="1">
        <f t="array" ref="E20">_xll.BDP(bonds[[#This Row],[use]],bonds[[#Headers],[ticker]])</f>
        <v>TELEFO</v>
      </c>
      <c r="F20" s="2" cm="1">
        <f t="array" ref="F20">_xll.BDP(bonds[[#This Row],[use]],bonds[[#Headers],[coupon]])</f>
        <v>3.875</v>
      </c>
      <c r="G20" s="7" cm="1">
        <f t="array" ref="G20">_xll.BDP(bonds[[#This Row],[use]],bonds[[#Headers],[nxt_call_dt]])*1</f>
        <v>46195</v>
      </c>
      <c r="H20" s="2" t="str" cm="1">
        <f t="array" ref="H20">_xll.BDP(bonds[[#This Row],[use]],bonds[[#Headers],[mty_typ]])</f>
        <v>PERP/CALL</v>
      </c>
      <c r="I20" s="2" t="str" cm="1">
        <f t="array" ref="I20">_xll.BDP(bonds[[#This Row],[use]],bonds[[#Headers],[crncy]])</f>
        <v>EUR</v>
      </c>
      <c r="J20" s="8" cm="1">
        <f t="array" ref="J20">_xll.BDP(bonds[[#This Row],[use]],bonds[[#Headers],[amt_outstanding]])</f>
        <v>1000000000</v>
      </c>
      <c r="K20" s="2" t="str" cm="1">
        <f t="array" ref="K20">_xll.BDP(bonds[[#This Row],[use]],bonds[[#Headers],[industry_sector]])</f>
        <v>Communications</v>
      </c>
      <c r="L20" s="2" t="str">
        <f>bonds[[#This Row],[security name]]&amp;" nc-"&amp;RIGHT(YEAR(bonds[[#This Row],[nxt_call_dt]]),2)</f>
        <v>TELEFO 3 7/8 PERP nc-26</v>
      </c>
      <c r="M20" s="9" cm="1">
        <f t="array" ref="M20">_xll.BDP(bonds[[#This Row],[use]],bonds[[#Headers],[yas_ispread]])</f>
        <v>389.74230692672302</v>
      </c>
      <c r="N20" s="9" cm="1">
        <f t="array" ref="N20">_xll.BDP(bonds[[#This Row],[use]],bonds[[#Headers],[blp_i_sprd_mid]])</f>
        <v>317.70870971679688</v>
      </c>
      <c r="O20" s="2" t="str" cm="1">
        <f t="array" ref="O20">_xll.BDP(bonds[[#This Row],[use]],bonds[[#Headers],[rtg_moody]])</f>
        <v>Ba2</v>
      </c>
      <c r="P20" s="2" t="str" cm="1">
        <f t="array" ref="P20">_xll.BDP(bonds[[#This Row],[use]],bonds[[#Headers],[rtg_sp]])</f>
        <v>BB+</v>
      </c>
      <c r="Q20" s="2" t="str" cm="1">
        <f t="array" ref="Q20">_xll.BDP(bonds[[#This Row],[use]],bonds[[#Headers],[bb_composite]])</f>
        <v>BB</v>
      </c>
      <c r="R20" s="2" t="str" cm="1">
        <f t="array" ref="R20">_xll.BDP(bonds[[#This Row],[use]],bonds[[#Headers],[green_bond_loan_indicator]])</f>
        <v>N</v>
      </c>
      <c r="S20" s="9">
        <f>IFERROR(bonds[[#This Row],[yas_ispread]]-bonds[[#This Row],[blp_i_sprd_mid]],"-")</f>
        <v>72.033597209926143</v>
      </c>
      <c r="T20" s="9">
        <f>IFERROR(ABS(bonds[[#This Row],[yas-blp]]),"-")</f>
        <v>72.033597209926143</v>
      </c>
    </row>
    <row r="21" spans="2:20" ht="10.5" x14ac:dyDescent="0.25">
      <c r="B21" s="2" t="s">
        <v>37</v>
      </c>
      <c r="C21" s="2" t="str">
        <f>bonds[[#This Row],[ID_ISIN]]&amp;" Corp"</f>
        <v>XS1405770907 Corp</v>
      </c>
      <c r="D21" s="2" t="str" cm="1">
        <f t="array" ref="D21">_xll.BDP(bonds[[#This Row],[use]],bonds[[#Headers],[security name]])</f>
        <v>ENBW 3 3/8 04/05/77</v>
      </c>
      <c r="E21" s="2" t="str" cm="1">
        <f t="array" ref="E21">_xll.BDP(bonds[[#This Row],[use]],bonds[[#Headers],[ticker]])</f>
        <v>ENBW</v>
      </c>
      <c r="F21" s="2" cm="1">
        <f t="array" ref="F21">_xll.BDP(bonds[[#This Row],[use]],bonds[[#Headers],[coupon]])</f>
        <v>3.375</v>
      </c>
      <c r="G21" s="7" cm="1">
        <f t="array" ref="G21">_xll.BDP(bonds[[#This Row],[use]],bonds[[#Headers],[nxt_call_dt]])*1</f>
        <v>44566</v>
      </c>
      <c r="H21" s="2" t="str" cm="1">
        <f t="array" ref="H21">_xll.BDP(bonds[[#This Row],[use]],bonds[[#Headers],[mty_typ]])</f>
        <v>CALLABLE</v>
      </c>
      <c r="I21" s="2" t="str" cm="1">
        <f t="array" ref="I21">_xll.BDP(bonds[[#This Row],[use]],bonds[[#Headers],[crncy]])</f>
        <v>EUR</v>
      </c>
      <c r="J21" s="8" cm="1">
        <f t="array" ref="J21">_xll.BDP(bonds[[#This Row],[use]],bonds[[#Headers],[amt_outstanding]])</f>
        <v>725000000</v>
      </c>
      <c r="K21" s="2" t="str" cm="1">
        <f t="array" ref="K21">_xll.BDP(bonds[[#This Row],[use]],bonds[[#Headers],[industry_sector]])</f>
        <v>Utilities</v>
      </c>
      <c r="L21" s="2" t="str">
        <f>bonds[[#This Row],[security name]]&amp;" nc-"&amp;RIGHT(YEAR(bonds[[#This Row],[nxt_call_dt]]),2)</f>
        <v>ENBW 3 3/8 04/05/77 nc-22</v>
      </c>
      <c r="M21" s="9" cm="1">
        <f t="array" ref="M21">_xll.BDP(bonds[[#This Row],[use]],bonds[[#Headers],[yas_ispread]])</f>
        <v>191.13520977520372</v>
      </c>
      <c r="N21" s="9" cm="1">
        <f t="array" ref="N21">_xll.BDP(bonds[[#This Row],[use]],bonds[[#Headers],[blp_i_sprd_mid]])</f>
        <v>161.70945739746094</v>
      </c>
      <c r="O21" s="2" t="str" cm="1">
        <f t="array" ref="O21">_xll.BDP(bonds[[#This Row],[use]],bonds[[#Headers],[rtg_moody]])</f>
        <v>Baa2</v>
      </c>
      <c r="P21" s="2" t="str" cm="1">
        <f t="array" ref="P21">_xll.BDP(bonds[[#This Row],[use]],bonds[[#Headers],[rtg_sp]])</f>
        <v>BBB-</v>
      </c>
      <c r="Q21" s="2" t="str" cm="1">
        <f t="array" ref="Q21">_xll.BDP(bonds[[#This Row],[use]],bonds[[#Headers],[bb_composite]])</f>
        <v>BBB-</v>
      </c>
      <c r="R21" s="2" t="str" cm="1">
        <f t="array" ref="R21">_xll.BDP(bonds[[#This Row],[use]],bonds[[#Headers],[green_bond_loan_indicator]])</f>
        <v>N</v>
      </c>
      <c r="S21" s="9">
        <f>IFERROR(bonds[[#This Row],[yas_ispread]]-bonds[[#This Row],[blp_i_sprd_mid]],"-")</f>
        <v>29.425752377742782</v>
      </c>
      <c r="T21" s="9">
        <f>IFERROR(ABS(bonds[[#This Row],[yas-blp]]),"-")</f>
        <v>29.425752377742782</v>
      </c>
    </row>
    <row r="22" spans="2:20" ht="10.5" x14ac:dyDescent="0.25">
      <c r="B22" s="2" t="s">
        <v>50</v>
      </c>
      <c r="C22" s="2" t="str">
        <f>bonds[[#This Row],[ID_ISIN]]&amp;" Corp"</f>
        <v>FR0012278539 Corp</v>
      </c>
      <c r="D22" s="2" t="str" cm="1">
        <f t="array" ref="D22">_xll.BDP(bonds[[#This Row],[use]],bonds[[#Headers],[security name]])</f>
        <v>AKEFP 4 3/4 PERP</v>
      </c>
      <c r="E22" s="2" t="str" cm="1">
        <f t="array" ref="E22">_xll.BDP(bonds[[#This Row],[use]],bonds[[#Headers],[ticker]])</f>
        <v>AKEFP</v>
      </c>
      <c r="F22" s="2" cm="1">
        <f t="array" ref="F22">_xll.BDP(bonds[[#This Row],[use]],bonds[[#Headers],[coupon]])</f>
        <v>4.75</v>
      </c>
      <c r="G22" s="7" cm="1">
        <f t="array" ref="G22">_xll.BDP(bonds[[#This Row],[use]],bonds[[#Headers],[nxt_call_dt]])*1</f>
        <v>44133</v>
      </c>
      <c r="H22" s="2" t="str" cm="1">
        <f t="array" ref="H22">_xll.BDP(bonds[[#This Row],[use]],bonds[[#Headers],[mty_typ]])</f>
        <v>PERP/CALL</v>
      </c>
      <c r="I22" s="2" t="str" cm="1">
        <f t="array" ref="I22">_xll.BDP(bonds[[#This Row],[use]],bonds[[#Headers],[crncy]])</f>
        <v>EUR</v>
      </c>
      <c r="J22" s="8" cm="1">
        <f t="array" ref="J22">_xll.BDP(bonds[[#This Row],[use]],bonds[[#Headers],[amt_outstanding]])</f>
        <v>300000000</v>
      </c>
      <c r="K22" s="2" t="str" cm="1">
        <f t="array" ref="K22">_xll.BDP(bonds[[#This Row],[use]],bonds[[#Headers],[industry_sector]])</f>
        <v>Basic Materials</v>
      </c>
      <c r="L22" s="2" t="str">
        <f>bonds[[#This Row],[security name]]&amp;" nc-"&amp;RIGHT(YEAR(bonds[[#This Row],[nxt_call_dt]]),2)</f>
        <v>AKEFP 4 3/4 PERP nc-20</v>
      </c>
      <c r="M22" s="9" cm="1">
        <f t="array" ref="M22">_xll.BDP(bonds[[#This Row],[use]],bonds[[#Headers],[yas_ispread]])</f>
        <v>184.17116277467122</v>
      </c>
      <c r="N22" s="9" cm="1">
        <f t="array" ref="N22">_xll.BDP(bonds[[#This Row],[use]],bonds[[#Headers],[blp_i_sprd_mid]])</f>
        <v>193.39871215820313</v>
      </c>
      <c r="O22" s="2" t="str" cm="1">
        <f t="array" ref="O22">_xll.BDP(bonds[[#This Row],[use]],bonds[[#Headers],[rtg_moody]])</f>
        <v>Baa3</v>
      </c>
      <c r="P22" s="2" t="str" cm="1">
        <f t="array" ref="P22">_xll.BDP(bonds[[#This Row],[use]],bonds[[#Headers],[rtg_sp]])</f>
        <v>BBB-</v>
      </c>
      <c r="Q22" s="2" t="str" cm="1">
        <f t="array" ref="Q22">_xll.BDP(bonds[[#This Row],[use]],bonds[[#Headers],[bb_composite]])</f>
        <v>BBB-</v>
      </c>
      <c r="R22" s="2" t="str" cm="1">
        <f t="array" ref="R22">_xll.BDP(bonds[[#This Row],[use]],bonds[[#Headers],[green_bond_loan_indicator]])</f>
        <v>N</v>
      </c>
      <c r="S22" s="9">
        <f>IFERROR(bonds[[#This Row],[yas_ispread]]-bonds[[#This Row],[blp_i_sprd_mid]],"-")</f>
        <v>-9.2275493835319082</v>
      </c>
      <c r="T22" s="9">
        <f>IFERROR(ABS(bonds[[#This Row],[yas-blp]]),"-")</f>
        <v>9.2275493835319082</v>
      </c>
    </row>
    <row r="23" spans="2:20" ht="10.5" x14ac:dyDescent="0.25">
      <c r="B23" s="2" t="s">
        <v>46</v>
      </c>
      <c r="C23" s="2" t="str">
        <f>bonds[[#This Row],[ID_ISIN]]&amp;" Corp"</f>
        <v>XS1572343744 Corp</v>
      </c>
      <c r="D23" s="2" t="str" cm="1">
        <f t="array" ref="D23">_xll.BDP(bonds[[#This Row],[use]],bonds[[#Headers],[security name]])</f>
        <v>SSELN 4 3/4 09/16/77</v>
      </c>
      <c r="E23" s="2" t="str" cm="1">
        <f t="array" ref="E23">_xll.BDP(bonds[[#This Row],[use]],bonds[[#Headers],[ticker]])</f>
        <v>SSELN</v>
      </c>
      <c r="F23" s="2" cm="1">
        <f t="array" ref="F23">_xll.BDP(bonds[[#This Row],[use]],bonds[[#Headers],[coupon]])</f>
        <v>4.75</v>
      </c>
      <c r="G23" s="7" cm="1">
        <f t="array" ref="G23">_xll.BDP(bonds[[#This Row],[use]],bonds[[#Headers],[nxt_call_dt]])*1</f>
        <v>44728</v>
      </c>
      <c r="H23" s="2" t="str" cm="1">
        <f t="array" ref="H23">_xll.BDP(bonds[[#This Row],[use]],bonds[[#Headers],[mty_typ]])</f>
        <v>CALLABLE</v>
      </c>
      <c r="I23" s="2" t="str" cm="1">
        <f t="array" ref="I23">_xll.BDP(bonds[[#This Row],[use]],bonds[[#Headers],[crncy]])</f>
        <v>USD</v>
      </c>
      <c r="J23" s="8" cm="1">
        <f t="array" ref="J23">_xll.BDP(bonds[[#This Row],[use]],bonds[[#Headers],[amt_outstanding]])</f>
        <v>900000000</v>
      </c>
      <c r="K23" s="2" t="str" cm="1">
        <f t="array" ref="K23">_xll.BDP(bonds[[#This Row],[use]],bonds[[#Headers],[industry_sector]])</f>
        <v>Utilities</v>
      </c>
      <c r="L23" s="2" t="str">
        <f>bonds[[#This Row],[security name]]&amp;" nc-"&amp;RIGHT(YEAR(bonds[[#This Row],[nxt_call_dt]]),2)</f>
        <v>SSELN 4 3/4 09/16/77 nc-22</v>
      </c>
      <c r="M23" s="9" cm="1">
        <f t="array" ref="M23">_xll.BDP(bonds[[#This Row],[use]],bonds[[#Headers],[yas_ispread]])</f>
        <v>361.92141146561335</v>
      </c>
      <c r="N23" s="9" cm="1">
        <f t="array" ref="N23">_xll.BDP(bonds[[#This Row],[use]],bonds[[#Headers],[blp_i_sprd_mid]])</f>
        <v>346.68978881835938</v>
      </c>
      <c r="O23" s="2" t="str" cm="1">
        <f t="array" ref="O23">_xll.BDP(bonds[[#This Row],[use]],bonds[[#Headers],[rtg_moody]])</f>
        <v>Baa3</v>
      </c>
      <c r="P23" s="2" t="str" cm="1">
        <f t="array" ref="P23">_xll.BDP(bonds[[#This Row],[use]],bonds[[#Headers],[rtg_sp]])</f>
        <v>BBB-</v>
      </c>
      <c r="Q23" s="2" t="str" cm="1">
        <f t="array" ref="Q23">_xll.BDP(bonds[[#This Row],[use]],bonds[[#Headers],[bb_composite]])</f>
        <v>BBB-</v>
      </c>
      <c r="R23" s="2" t="str" cm="1">
        <f t="array" ref="R23">_xll.BDP(bonds[[#This Row],[use]],bonds[[#Headers],[green_bond_loan_indicator]])</f>
        <v>N</v>
      </c>
      <c r="S23" s="9">
        <f>IFERROR(bonds[[#This Row],[yas_ispread]]-bonds[[#This Row],[blp_i_sprd_mid]],"-")</f>
        <v>15.231622647253971</v>
      </c>
      <c r="T23" s="9">
        <f>IFERROR(ABS(bonds[[#This Row],[yas-blp]]),"-")</f>
        <v>15.231622647253971</v>
      </c>
    </row>
    <row r="24" spans="2:20" ht="10.5" x14ac:dyDescent="0.25">
      <c r="B24" s="2" t="s">
        <v>55</v>
      </c>
      <c r="C24" s="2" t="str">
        <f>bonds[[#This Row],[ID_ISIN]]&amp;" Corp"</f>
        <v>XS1044811591 Corp</v>
      </c>
      <c r="D24" s="2" t="str" cm="1">
        <f t="array" ref="D24">_xll.BDP(bonds[[#This Row],[use]],bonds[[#Headers],[security name]])</f>
        <v>ENBW 3 5/8 04/02/76</v>
      </c>
      <c r="E24" s="2" t="str" cm="1">
        <f t="array" ref="E24">_xll.BDP(bonds[[#This Row],[use]],bonds[[#Headers],[ticker]])</f>
        <v>ENBW</v>
      </c>
      <c r="F24" s="2" cm="1">
        <f t="array" ref="F24">_xll.BDP(bonds[[#This Row],[use]],bonds[[#Headers],[coupon]])</f>
        <v>3.625</v>
      </c>
      <c r="G24" s="7" cm="1">
        <f t="array" ref="G24">_xll.BDP(bonds[[#This Row],[use]],bonds[[#Headers],[nxt_call_dt]])*1</f>
        <v>44288</v>
      </c>
      <c r="H24" s="2" t="str" cm="1">
        <f t="array" ref="H24">_xll.BDP(bonds[[#This Row],[use]],bonds[[#Headers],[mty_typ]])</f>
        <v>CALLABLE</v>
      </c>
      <c r="I24" s="2" t="str" cm="1">
        <f t="array" ref="I24">_xll.BDP(bonds[[#This Row],[use]],bonds[[#Headers],[crncy]])</f>
        <v>EUR</v>
      </c>
      <c r="J24" s="8" cm="1">
        <f t="array" ref="J24">_xll.BDP(bonds[[#This Row],[use]],bonds[[#Headers],[amt_outstanding]])</f>
        <v>1000000000</v>
      </c>
      <c r="K24" s="2" t="str" cm="1">
        <f t="array" ref="K24">_xll.BDP(bonds[[#This Row],[use]],bonds[[#Headers],[industry_sector]])</f>
        <v>Utilities</v>
      </c>
      <c r="L24" s="2" t="str">
        <f>bonds[[#This Row],[security name]]&amp;" nc-"&amp;RIGHT(YEAR(bonds[[#This Row],[nxt_call_dt]]),2)</f>
        <v>ENBW 3 5/8 04/02/76 nc-21</v>
      </c>
      <c r="M24" s="9" cm="1">
        <f t="array" ref="M24">_xll.BDP(bonds[[#This Row],[use]],bonds[[#Headers],[yas_ispread]])</f>
        <v>205.00656435055785</v>
      </c>
      <c r="N24" s="9" cm="1">
        <f t="array" ref="N24">_xll.BDP(bonds[[#This Row],[use]],bonds[[#Headers],[blp_i_sprd_mid]])</f>
        <v>197.67523193359375</v>
      </c>
      <c r="O24" s="2" t="str" cm="1">
        <f t="array" ref="O24">_xll.BDP(bonds[[#This Row],[use]],bonds[[#Headers],[rtg_moody]])</f>
        <v>Baa2</v>
      </c>
      <c r="P24" s="2" t="str" cm="1">
        <f t="array" ref="P24">_xll.BDP(bonds[[#This Row],[use]],bonds[[#Headers],[rtg_sp]])</f>
        <v>BBB-</v>
      </c>
      <c r="Q24" s="2" t="str" cm="1">
        <f t="array" ref="Q24">_xll.BDP(bonds[[#This Row],[use]],bonds[[#Headers],[bb_composite]])</f>
        <v>BBB-</v>
      </c>
      <c r="R24" s="2" t="str" cm="1">
        <f t="array" ref="R24">_xll.BDP(bonds[[#This Row],[use]],bonds[[#Headers],[green_bond_loan_indicator]])</f>
        <v>N</v>
      </c>
      <c r="S24" s="9">
        <f>IFERROR(bonds[[#This Row],[yas_ispread]]-bonds[[#This Row],[blp_i_sprd_mid]],"-")</f>
        <v>7.3313324169641021</v>
      </c>
      <c r="T24" s="9">
        <f>IFERROR(ABS(bonds[[#This Row],[yas-blp]]),"-")</f>
        <v>7.3313324169641021</v>
      </c>
    </row>
    <row r="25" spans="2:20" ht="10.5" x14ac:dyDescent="0.25">
      <c r="B25" s="2" t="s">
        <v>55</v>
      </c>
      <c r="C25" s="2" t="str">
        <f>bonds[[#This Row],[ID_ISIN]]&amp;" Corp"</f>
        <v>XS1044811591 Corp</v>
      </c>
      <c r="D25" s="2" t="str" cm="1">
        <f t="array" ref="D25">_xll.BDP(bonds[[#This Row],[use]],bonds[[#Headers],[security name]])</f>
        <v>ENBW 3 5/8 04/02/76</v>
      </c>
      <c r="E25" s="2" t="str" cm="1">
        <f t="array" ref="E25">_xll.BDP(bonds[[#This Row],[use]],bonds[[#Headers],[ticker]])</f>
        <v>ENBW</v>
      </c>
      <c r="F25" s="2" cm="1">
        <f t="array" ref="F25">_xll.BDP(bonds[[#This Row],[use]],bonds[[#Headers],[coupon]])</f>
        <v>3.625</v>
      </c>
      <c r="G25" s="7" cm="1">
        <f t="array" ref="G25">_xll.BDP(bonds[[#This Row],[use]],bonds[[#Headers],[nxt_call_dt]])*1</f>
        <v>44288</v>
      </c>
      <c r="H25" s="2" t="str" cm="1">
        <f t="array" ref="H25">_xll.BDP(bonds[[#This Row],[use]],bonds[[#Headers],[mty_typ]])</f>
        <v>CALLABLE</v>
      </c>
      <c r="I25" s="2" t="str" cm="1">
        <f t="array" ref="I25">_xll.BDP(bonds[[#This Row],[use]],bonds[[#Headers],[crncy]])</f>
        <v>EUR</v>
      </c>
      <c r="J25" s="8" cm="1">
        <f t="array" ref="J25">_xll.BDP(bonds[[#This Row],[use]],bonds[[#Headers],[amt_outstanding]])</f>
        <v>1000000000</v>
      </c>
      <c r="K25" s="2" t="str" cm="1">
        <f t="array" ref="K25">_xll.BDP(bonds[[#This Row],[use]],bonds[[#Headers],[industry_sector]])</f>
        <v>Utilities</v>
      </c>
      <c r="L25" s="2" t="str">
        <f>bonds[[#This Row],[security name]]&amp;" nc-"&amp;RIGHT(YEAR(bonds[[#This Row],[nxt_call_dt]]),2)</f>
        <v>ENBW 3 5/8 04/02/76 nc-21</v>
      </c>
      <c r="M25" s="9" cm="1">
        <f t="array" ref="M25">_xll.BDP(bonds[[#This Row],[use]],bonds[[#Headers],[yas_ispread]])</f>
        <v>205.00656435055785</v>
      </c>
      <c r="N25" s="9" cm="1">
        <f t="array" ref="N25">_xll.BDP(bonds[[#This Row],[use]],bonds[[#Headers],[blp_i_sprd_mid]])</f>
        <v>197.67523193359375</v>
      </c>
      <c r="O25" s="2" t="str" cm="1">
        <f t="array" ref="O25">_xll.BDP(bonds[[#This Row],[use]],bonds[[#Headers],[rtg_moody]])</f>
        <v>Baa2</v>
      </c>
      <c r="P25" s="2" t="str" cm="1">
        <f t="array" ref="P25">_xll.BDP(bonds[[#This Row],[use]],bonds[[#Headers],[rtg_sp]])</f>
        <v>BBB-</v>
      </c>
      <c r="Q25" s="2" t="str" cm="1">
        <f t="array" ref="Q25">_xll.BDP(bonds[[#This Row],[use]],bonds[[#Headers],[bb_composite]])</f>
        <v>BBB-</v>
      </c>
      <c r="R25" s="2" t="str" cm="1">
        <f t="array" ref="R25">_xll.BDP(bonds[[#This Row],[use]],bonds[[#Headers],[green_bond_loan_indicator]])</f>
        <v>N</v>
      </c>
      <c r="S25" s="9">
        <f>IFERROR(bonds[[#This Row],[yas_ispread]]-bonds[[#This Row],[blp_i_sprd_mid]],"-")</f>
        <v>7.3313324169641021</v>
      </c>
      <c r="T25" s="9">
        <f>IFERROR(ABS(bonds[[#This Row],[yas-blp]]),"-")</f>
        <v>7.3313324169641021</v>
      </c>
    </row>
    <row r="26" spans="2:20" ht="10.5" x14ac:dyDescent="0.25">
      <c r="B26" s="2" t="s">
        <v>49</v>
      </c>
      <c r="C26" s="2" t="str">
        <f>bonds[[#This Row],[ID_ISIN]]&amp;" Corp"</f>
        <v>FR0011531730 Corp</v>
      </c>
      <c r="D26" s="2" t="str" cm="1">
        <f t="array" ref="D26">_xll.BDP(bonds[[#This Row],[use]],bonds[[#Headers],[security name]])</f>
        <v>ENGIFP 4 3/4 PERP</v>
      </c>
      <c r="E26" s="2" t="str" cm="1">
        <f t="array" ref="E26">_xll.BDP(bonds[[#This Row],[use]],bonds[[#Headers],[ticker]])</f>
        <v>ENGIFP</v>
      </c>
      <c r="F26" s="2" cm="1">
        <f t="array" ref="F26">_xll.BDP(bonds[[#This Row],[use]],bonds[[#Headers],[coupon]])</f>
        <v>4.75</v>
      </c>
      <c r="G26" s="7" cm="1">
        <f t="array" ref="G26">_xll.BDP(bonds[[#This Row],[use]],bonds[[#Headers],[nxt_call_dt]])*1</f>
        <v>44387</v>
      </c>
      <c r="H26" s="2" t="str" cm="1">
        <f t="array" ref="H26">_xll.BDP(bonds[[#This Row],[use]],bonds[[#Headers],[mty_typ]])</f>
        <v>PERP/CALL</v>
      </c>
      <c r="I26" s="2" t="str" cm="1">
        <f t="array" ref="I26">_xll.BDP(bonds[[#This Row],[use]],bonds[[#Headers],[crncy]])</f>
        <v>EUR</v>
      </c>
      <c r="J26" s="8" cm="1">
        <f t="array" ref="J26">_xll.BDP(bonds[[#This Row],[use]],bonds[[#Headers],[amt_outstanding]])</f>
        <v>413099999.99999994</v>
      </c>
      <c r="K26" s="2" t="str" cm="1">
        <f t="array" ref="K26">_xll.BDP(bonds[[#This Row],[use]],bonds[[#Headers],[industry_sector]])</f>
        <v>Utilities</v>
      </c>
      <c r="L26" s="2" t="str">
        <f>bonds[[#This Row],[security name]]&amp;" nc-"&amp;RIGHT(YEAR(bonds[[#This Row],[nxt_call_dt]]),2)</f>
        <v>ENGIFP 4 3/4 PERP nc-21</v>
      </c>
      <c r="M26" s="9" cm="1">
        <f t="array" ref="M26">_xll.BDP(bonds[[#This Row],[use]],bonds[[#Headers],[yas_ispread]])</f>
        <v>154.49447207870341</v>
      </c>
      <c r="N26" s="9" cm="1">
        <f t="array" ref="N26">_xll.BDP(bonds[[#This Row],[use]],bonds[[#Headers],[blp_i_sprd_mid]])</f>
        <v>144.67341613769531</v>
      </c>
      <c r="O26" s="2" t="str" cm="1">
        <f t="array" ref="O26">_xll.BDP(bonds[[#This Row],[use]],bonds[[#Headers],[rtg_moody]])</f>
        <v>Baa2</v>
      </c>
      <c r="P26" s="2" t="str" cm="1">
        <f t="array" ref="P26">_xll.BDP(bonds[[#This Row],[use]],bonds[[#Headers],[rtg_sp]])</f>
        <v>BBB-</v>
      </c>
      <c r="Q26" s="2" t="str" cm="1">
        <f t="array" ref="Q26">_xll.BDP(bonds[[#This Row],[use]],bonds[[#Headers],[bb_composite]])</f>
        <v>BBB</v>
      </c>
      <c r="R26" s="2" t="str" cm="1">
        <f t="array" ref="R26">_xll.BDP(bonds[[#This Row],[use]],bonds[[#Headers],[green_bond_loan_indicator]])</f>
        <v>N</v>
      </c>
      <c r="S26" s="9">
        <f>IFERROR(bonds[[#This Row],[yas_ispread]]-bonds[[#This Row],[blp_i_sprd_mid]],"-")</f>
        <v>9.8210559410080975</v>
      </c>
      <c r="T26" s="9">
        <f>IFERROR(ABS(bonds[[#This Row],[yas-blp]]),"-")</f>
        <v>9.8210559410080975</v>
      </c>
    </row>
    <row r="27" spans="2:20" ht="10.5" x14ac:dyDescent="0.25">
      <c r="B27" s="2" t="s">
        <v>47</v>
      </c>
      <c r="C27" s="2" t="str">
        <f>bonds[[#This Row],[ID_ISIN]]&amp;" Corp"</f>
        <v>PTEDPKOM0034 Corp</v>
      </c>
      <c r="D27" s="2" t="str" cm="1">
        <f t="array" ref="D27">_xll.BDP(bonds[[#This Row],[use]],bonds[[#Headers],[security name]])</f>
        <v>EDPPL 4.496 04/30/79</v>
      </c>
      <c r="E27" s="2" t="str" cm="1">
        <f t="array" ref="E27">_xll.BDP(bonds[[#This Row],[use]],bonds[[#Headers],[ticker]])</f>
        <v>EDPPL</v>
      </c>
      <c r="F27" s="2" cm="1">
        <f t="array" ref="F27">_xll.BDP(bonds[[#This Row],[use]],bonds[[#Headers],[coupon]])</f>
        <v>4.4960000000000004</v>
      </c>
      <c r="G27" s="7" cm="1">
        <f t="array" ref="G27">_xll.BDP(bonds[[#This Row],[use]],bonds[[#Headers],[nxt_call_dt]])*1</f>
        <v>45321</v>
      </c>
      <c r="H27" s="2" t="str" cm="1">
        <f t="array" ref="H27">_xll.BDP(bonds[[#This Row],[use]],bonds[[#Headers],[mty_typ]])</f>
        <v>CALLABLE</v>
      </c>
      <c r="I27" s="2" t="str" cm="1">
        <f t="array" ref="I27">_xll.BDP(bonds[[#This Row],[use]],bonds[[#Headers],[crncy]])</f>
        <v>EUR</v>
      </c>
      <c r="J27" s="8" cm="1">
        <f t="array" ref="J27">_xll.BDP(bonds[[#This Row],[use]],bonds[[#Headers],[amt_outstanding]])</f>
        <v>1000000000</v>
      </c>
      <c r="K27" s="2" t="str" cm="1">
        <f t="array" ref="K27">_xll.BDP(bonds[[#This Row],[use]],bonds[[#Headers],[industry_sector]])</f>
        <v>Utilities</v>
      </c>
      <c r="L27" s="2" t="str">
        <f>bonds[[#This Row],[security name]]&amp;" nc-"&amp;RIGHT(YEAR(bonds[[#This Row],[nxt_call_dt]]),2)</f>
        <v>EDPPL 4.496 04/30/79 nc-24</v>
      </c>
      <c r="M27" s="9" cm="1">
        <f t="array" ref="M27">_xll.BDP(bonds[[#This Row],[use]],bonds[[#Headers],[yas_ispread]])</f>
        <v>309.98998025123944</v>
      </c>
      <c r="N27" s="9" cm="1">
        <f t="array" ref="N27">_xll.BDP(bonds[[#This Row],[use]],bonds[[#Headers],[blp_i_sprd_mid]])</f>
        <v>299.18695068359375</v>
      </c>
      <c r="O27" s="2" t="str" cm="1">
        <f t="array" ref="O27">_xll.BDP(bonds[[#This Row],[use]],bonds[[#Headers],[rtg_moody]])</f>
        <v>Ba2</v>
      </c>
      <c r="P27" s="2" t="str" cm="1">
        <f t="array" ref="P27">_xll.BDP(bonds[[#This Row],[use]],bonds[[#Headers],[rtg_sp]])</f>
        <v>BB</v>
      </c>
      <c r="Q27" s="2" t="str" cm="1">
        <f t="array" ref="Q27">_xll.BDP(bonds[[#This Row],[use]],bonds[[#Headers],[bb_composite]])</f>
        <v>BB</v>
      </c>
      <c r="R27" s="2" t="str" cm="1">
        <f t="array" ref="R27">_xll.BDP(bonds[[#This Row],[use]],bonds[[#Headers],[green_bond_loan_indicator]])</f>
        <v>Y</v>
      </c>
      <c r="S27" s="9">
        <f>IFERROR(bonds[[#This Row],[yas_ispread]]-bonds[[#This Row],[blp_i_sprd_mid]],"-")</f>
        <v>10.803029567645694</v>
      </c>
      <c r="T27" s="9">
        <f>IFERROR(ABS(bonds[[#This Row],[yas-blp]]),"-")</f>
        <v>10.803029567645694</v>
      </c>
    </row>
    <row r="28" spans="2:20" ht="10.5" x14ac:dyDescent="0.25">
      <c r="B28" s="2" t="s">
        <v>45</v>
      </c>
      <c r="C28" s="2" t="str">
        <f>bonds[[#This Row],[ID_ISIN]]&amp;" Corp"</f>
        <v>XS1014987355 Corp</v>
      </c>
      <c r="D28" s="2" t="str" cm="1">
        <f t="array" ref="D28">_xll.BDP(bonds[[#This Row],[use]],bonds[[#Headers],[security name]])</f>
        <v>ENELIM 6 5/8 09/15/76</v>
      </c>
      <c r="E28" s="2" t="str" cm="1">
        <f t="array" ref="E28">_xll.BDP(bonds[[#This Row],[use]],bonds[[#Headers],[ticker]])</f>
        <v>ENELIM</v>
      </c>
      <c r="F28" s="2" cm="1">
        <f t="array" ref="F28">_xll.BDP(bonds[[#This Row],[use]],bonds[[#Headers],[coupon]])</f>
        <v>6.625</v>
      </c>
      <c r="G28" s="7" cm="1">
        <f t="array" ref="G28">_xll.BDP(bonds[[#This Row],[use]],bonds[[#Headers],[nxt_call_dt]])*1</f>
        <v>44454</v>
      </c>
      <c r="H28" s="2" t="str" cm="1">
        <f t="array" ref="H28">_xll.BDP(bonds[[#This Row],[use]],bonds[[#Headers],[mty_typ]])</f>
        <v>CALLABLE</v>
      </c>
      <c r="I28" s="2" t="str" cm="1">
        <f t="array" ref="I28">_xll.BDP(bonds[[#This Row],[use]],bonds[[#Headers],[crncy]])</f>
        <v>GBP</v>
      </c>
      <c r="J28" s="8" cm="1">
        <f t="array" ref="J28">_xll.BDP(bonds[[#This Row],[use]],bonds[[#Headers],[amt_outstanding]])</f>
        <v>500000000</v>
      </c>
      <c r="K28" s="2" t="str" cm="1">
        <f t="array" ref="K28">_xll.BDP(bonds[[#This Row],[use]],bonds[[#Headers],[industry_sector]])</f>
        <v>Utilities</v>
      </c>
      <c r="L28" s="2" t="str">
        <f>bonds[[#This Row],[security name]]&amp;" nc-"&amp;RIGHT(YEAR(bonds[[#This Row],[nxt_call_dt]]),2)</f>
        <v>ENELIM 6 5/8 09/15/76 nc-21</v>
      </c>
      <c r="M28" s="9" cm="1">
        <f t="array" ref="M28">_xll.BDP(bonds[[#This Row],[use]],bonds[[#Headers],[yas_ispread]])</f>
        <v>229.12486477894069</v>
      </c>
      <c r="N28" s="9" cm="1">
        <f t="array" ref="N28">_xll.BDP(bonds[[#This Row],[use]],bonds[[#Headers],[blp_i_sprd_mid]])</f>
        <v>217.82829284667969</v>
      </c>
      <c r="O28" s="2" t="str" cm="1">
        <f t="array" ref="O28">_xll.BDP(bonds[[#This Row],[use]],bonds[[#Headers],[rtg_moody]])</f>
        <v>Ba1</v>
      </c>
      <c r="P28" s="2" t="str" cm="1">
        <f t="array" ref="P28">_xll.BDP(bonds[[#This Row],[use]],bonds[[#Headers],[rtg_sp]])</f>
        <v>BBB-</v>
      </c>
      <c r="Q28" s="2" t="str" cm="1">
        <f t="array" ref="Q28">_xll.BDP(bonds[[#This Row],[use]],bonds[[#Headers],[bb_composite]])</f>
        <v>BBB-</v>
      </c>
      <c r="R28" s="2" t="str" cm="1">
        <f t="array" ref="R28">_xll.BDP(bonds[[#This Row],[use]],bonds[[#Headers],[green_bond_loan_indicator]])</f>
        <v>N</v>
      </c>
      <c r="S28" s="9">
        <f>IFERROR(bonds[[#This Row],[yas_ispread]]-bonds[[#This Row],[blp_i_sprd_mid]],"-")</f>
        <v>11.296571932261003</v>
      </c>
      <c r="T28" s="9">
        <f>IFERROR(ABS(bonds[[#This Row],[yas-blp]]),"-")</f>
        <v>11.296571932261003</v>
      </c>
    </row>
    <row r="29" spans="2:20" ht="10.5" x14ac:dyDescent="0.25">
      <c r="B29" s="2" t="s">
        <v>38</v>
      </c>
      <c r="C29" s="2" t="str">
        <f>bonds[[#This Row],[ID_ISIN]]&amp;" Corp"</f>
        <v>XS1271836600 Corp</v>
      </c>
      <c r="D29" s="2" t="str" cm="1">
        <f t="array" ref="D29">_xll.BDP(bonds[[#This Row],[use]],bonds[[#Headers],[security name]])</f>
        <v>LHAGR 5 1/8 08/12/75</v>
      </c>
      <c r="E29" s="2" t="str" cm="1">
        <f t="array" ref="E29">_xll.BDP(bonds[[#This Row],[use]],bonds[[#Headers],[ticker]])</f>
        <v>LHAGR</v>
      </c>
      <c r="F29" s="2" cm="1">
        <f t="array" ref="F29">_xll.BDP(bonds[[#This Row],[use]],bonds[[#Headers],[coupon]])</f>
        <v>5.125</v>
      </c>
      <c r="G29" s="7" cm="1">
        <f t="array" ref="G29">_xll.BDP(bonds[[#This Row],[use]],bonds[[#Headers],[nxt_call_dt]])*1</f>
        <v>44239</v>
      </c>
      <c r="H29" s="2" t="str" cm="1">
        <f t="array" ref="H29">_xll.BDP(bonds[[#This Row],[use]],bonds[[#Headers],[mty_typ]])</f>
        <v>CALLABLE</v>
      </c>
      <c r="I29" s="2" t="str" cm="1">
        <f t="array" ref="I29">_xll.BDP(bonds[[#This Row],[use]],bonds[[#Headers],[crncy]])</f>
        <v>EUR</v>
      </c>
      <c r="J29" s="8" cm="1">
        <f t="array" ref="J29">_xll.BDP(bonds[[#This Row],[use]],bonds[[#Headers],[amt_outstanding]])</f>
        <v>500000000</v>
      </c>
      <c r="K29" s="2" t="str" cm="1">
        <f t="array" ref="K29">_xll.BDP(bonds[[#This Row],[use]],bonds[[#Headers],[industry_sector]])</f>
        <v>Consumer, Cyclical</v>
      </c>
      <c r="L29" s="2" t="str">
        <f>bonds[[#This Row],[security name]]&amp;" nc-"&amp;RIGHT(YEAR(bonds[[#This Row],[nxt_call_dt]]),2)</f>
        <v>LHAGR 5 1/8 08/12/75 nc-21</v>
      </c>
      <c r="M29" s="9" cm="1">
        <f t="array" ref="M29">_xll.BDP(bonds[[#This Row],[use]],bonds[[#Headers],[yas_ispread]])</f>
        <v>3763.6642644398285</v>
      </c>
      <c r="N29" s="9" cm="1">
        <f t="array" ref="N29">_xll.BDP(bonds[[#This Row],[use]],bonds[[#Headers],[blp_i_sprd_mid]])</f>
        <v>3762.027099609375</v>
      </c>
      <c r="O29" s="2" t="str" cm="1">
        <f t="array" ref="O29">_xll.BDP(bonds[[#This Row],[use]],bonds[[#Headers],[rtg_moody]])</f>
        <v>#N/A N/A</v>
      </c>
      <c r="P29" s="2" t="str" cm="1">
        <f t="array" ref="P29">_xll.BDP(bonds[[#This Row],[use]],bonds[[#Headers],[rtg_sp]])</f>
        <v>B-</v>
      </c>
      <c r="Q29" s="2" t="str" cm="1">
        <f t="array" ref="Q29">_xll.BDP(bonds[[#This Row],[use]],bonds[[#Headers],[bb_composite]])</f>
        <v>NR</v>
      </c>
      <c r="R29" s="2" t="str" cm="1">
        <f t="array" ref="R29">_xll.BDP(bonds[[#This Row],[use]],bonds[[#Headers],[green_bond_loan_indicator]])</f>
        <v>N</v>
      </c>
      <c r="S29" s="9">
        <f>IFERROR(bonds[[#This Row],[yas_ispread]]-bonds[[#This Row],[blp_i_sprd_mid]],"-")</f>
        <v>1.6371648304534574</v>
      </c>
      <c r="T29" s="9">
        <f>IFERROR(ABS(bonds[[#This Row],[yas-blp]]),"-")</f>
        <v>1.6371648304534574</v>
      </c>
    </row>
    <row r="30" spans="2:20" ht="10.5" x14ac:dyDescent="0.25">
      <c r="B30" s="2" t="s">
        <v>52</v>
      </c>
      <c r="C30" s="2" t="str">
        <f>bonds[[#This Row],[ID_ISIN]]&amp;" Corp"</f>
        <v>BE6309987400 Corp</v>
      </c>
      <c r="D30" s="2" t="str" cm="1">
        <f t="array" ref="D30">_xll.BDP(bonds[[#This Row],[use]],bonds[[#Headers],[security name]])</f>
        <v>SOLBBB 4 1/4 PERP</v>
      </c>
      <c r="E30" s="2" t="str" cm="1">
        <f t="array" ref="E30">_xll.BDP(bonds[[#This Row],[use]],bonds[[#Headers],[ticker]])</f>
        <v>SOLBBB</v>
      </c>
      <c r="F30" s="2" cm="1">
        <f t="array" ref="F30">_xll.BDP(bonds[[#This Row],[use]],bonds[[#Headers],[coupon]])</f>
        <v>4.25</v>
      </c>
      <c r="G30" s="7" cm="1">
        <f t="array" ref="G30">_xll.BDP(bonds[[#This Row],[use]],bonds[[#Headers],[nxt_call_dt]])*1</f>
        <v>45264</v>
      </c>
      <c r="H30" s="2" t="str" cm="1">
        <f t="array" ref="H30">_xll.BDP(bonds[[#This Row],[use]],bonds[[#Headers],[mty_typ]])</f>
        <v>PERP/CALL</v>
      </c>
      <c r="I30" s="2" t="str" cm="1">
        <f t="array" ref="I30">_xll.BDP(bonds[[#This Row],[use]],bonds[[#Headers],[crncy]])</f>
        <v>EUR</v>
      </c>
      <c r="J30" s="8" cm="1">
        <f t="array" ref="J30">_xll.BDP(bonds[[#This Row],[use]],bonds[[#Headers],[amt_outstanding]])</f>
        <v>300000000</v>
      </c>
      <c r="K30" s="2" t="str" cm="1">
        <f t="array" ref="K30">_xll.BDP(bonds[[#This Row],[use]],bonds[[#Headers],[industry_sector]])</f>
        <v>Basic Materials</v>
      </c>
      <c r="L30" s="2" t="str">
        <f>bonds[[#This Row],[security name]]&amp;" nc-"&amp;RIGHT(YEAR(bonds[[#This Row],[nxt_call_dt]]),2)</f>
        <v>SOLBBB 4 1/4 PERP nc-23</v>
      </c>
      <c r="M30" s="9" cm="1">
        <f t="array" ref="M30">_xll.BDP(bonds[[#This Row],[use]],bonds[[#Headers],[yas_ispread]])</f>
        <v>320.70533971559439</v>
      </c>
      <c r="N30" s="9" cm="1">
        <f t="array" ref="N30">_xll.BDP(bonds[[#This Row],[use]],bonds[[#Headers],[blp_i_sprd_mid]])</f>
        <v>311.55410766601563</v>
      </c>
      <c r="O30" s="2" t="str" cm="1">
        <f t="array" ref="O30">_xll.BDP(bonds[[#This Row],[use]],bonds[[#Headers],[rtg_moody]])</f>
        <v>Ba1</v>
      </c>
      <c r="P30" s="2" t="str" cm="1">
        <f t="array" ref="P30">_xll.BDP(bonds[[#This Row],[use]],bonds[[#Headers],[rtg_sp]])</f>
        <v>BB+</v>
      </c>
      <c r="Q30" s="2" t="str" cm="1">
        <f t="array" ref="Q30">_xll.BDP(bonds[[#This Row],[use]],bonds[[#Headers],[bb_composite]])</f>
        <v>BB+</v>
      </c>
      <c r="R30" s="2" t="str" cm="1">
        <f t="array" ref="R30">_xll.BDP(bonds[[#This Row],[use]],bonds[[#Headers],[green_bond_loan_indicator]])</f>
        <v>N</v>
      </c>
      <c r="S30" s="9">
        <f>IFERROR(bonds[[#This Row],[yas_ispread]]-bonds[[#This Row],[blp_i_sprd_mid]],"-")</f>
        <v>9.1512320495787662</v>
      </c>
      <c r="T30" s="9">
        <f>IFERROR(ABS(bonds[[#This Row],[yas-blp]]),"-")</f>
        <v>9.1512320495787662</v>
      </c>
    </row>
    <row r="31" spans="2:20" ht="10.5" x14ac:dyDescent="0.25">
      <c r="B31" s="2" t="s">
        <v>53</v>
      </c>
      <c r="C31" s="2" t="str">
        <f>bonds[[#This Row],[ID_ISIN]]&amp;" Corp"</f>
        <v>XS1152338072 Corp</v>
      </c>
      <c r="D31" s="2" t="str" cm="1">
        <f t="array" ref="D31">_xll.BDP(bonds[[#This Row],[use]],bonds[[#Headers],[security name]])</f>
        <v>MRKGR 2 5/8 12/12/74</v>
      </c>
      <c r="E31" s="2" t="str" cm="1">
        <f t="array" ref="E31">_xll.BDP(bonds[[#This Row],[use]],bonds[[#Headers],[ticker]])</f>
        <v>MRKGR</v>
      </c>
      <c r="F31" s="2" cm="1">
        <f t="array" ref="F31">_xll.BDP(bonds[[#This Row],[use]],bonds[[#Headers],[coupon]])</f>
        <v>2.625</v>
      </c>
      <c r="G31" s="7" cm="1">
        <f t="array" ref="G31">_xll.BDP(bonds[[#This Row],[use]],bonds[[#Headers],[nxt_call_dt]])*1</f>
        <v>44359</v>
      </c>
      <c r="H31" s="2" t="str" cm="1">
        <f t="array" ref="H31">_xll.BDP(bonds[[#This Row],[use]],bonds[[#Headers],[mty_typ]])</f>
        <v>CALLABLE</v>
      </c>
      <c r="I31" s="2" t="str" cm="1">
        <f t="array" ref="I31">_xll.BDP(bonds[[#This Row],[use]],bonds[[#Headers],[crncy]])</f>
        <v>EUR</v>
      </c>
      <c r="J31" s="8" cm="1">
        <f t="array" ref="J31">_xll.BDP(bonds[[#This Row],[use]],bonds[[#Headers],[amt_outstanding]])</f>
        <v>1000000000</v>
      </c>
      <c r="K31" s="2" t="str" cm="1">
        <f t="array" ref="K31">_xll.BDP(bonds[[#This Row],[use]],bonds[[#Headers],[industry_sector]])</f>
        <v>Consumer, Non-cyclical</v>
      </c>
      <c r="L31" s="2" t="str">
        <f>bonds[[#This Row],[security name]]&amp;" nc-"&amp;RIGHT(YEAR(bonds[[#This Row],[nxt_call_dt]]),2)</f>
        <v>MRKGR 2 5/8 12/12/74 nc-21</v>
      </c>
      <c r="M31" s="9" cm="1">
        <f t="array" ref="M31">_xll.BDP(bonds[[#This Row],[use]],bonds[[#Headers],[yas_ispread]])</f>
        <v>211.39857809140432</v>
      </c>
      <c r="N31" s="9" cm="1">
        <f t="array" ref="N31">_xll.BDP(bonds[[#This Row],[use]],bonds[[#Headers],[blp_i_sprd_mid]])</f>
        <v>202.784423828125</v>
      </c>
      <c r="O31" s="2" t="str" cm="1">
        <f t="array" ref="O31">_xll.BDP(bonds[[#This Row],[use]],bonds[[#Headers],[rtg_moody]])</f>
        <v>Baa3</v>
      </c>
      <c r="P31" s="2" t="str" cm="1">
        <f t="array" ref="P31">_xll.BDP(bonds[[#This Row],[use]],bonds[[#Headers],[rtg_sp]])</f>
        <v>BBB+</v>
      </c>
      <c r="Q31" s="2" t="str" cm="1">
        <f t="array" ref="Q31">_xll.BDP(bonds[[#This Row],[use]],bonds[[#Headers],[bb_composite]])</f>
        <v>BBB</v>
      </c>
      <c r="R31" s="2" t="str" cm="1">
        <f t="array" ref="R31">_xll.BDP(bonds[[#This Row],[use]],bonds[[#Headers],[green_bond_loan_indicator]])</f>
        <v>N</v>
      </c>
      <c r="S31" s="9">
        <f>IFERROR(bonds[[#This Row],[yas_ispread]]-bonds[[#This Row],[blp_i_sprd_mid]],"-")</f>
        <v>8.6141542632793175</v>
      </c>
      <c r="T31" s="9">
        <f>IFERROR(ABS(bonds[[#This Row],[yas-blp]]),"-")</f>
        <v>8.6141542632793175</v>
      </c>
    </row>
    <row r="32" spans="2:20" ht="10.5" x14ac:dyDescent="0.25">
      <c r="B32" s="2" t="s">
        <v>59</v>
      </c>
      <c r="C32" s="2" t="str">
        <f>bonds[[#This Row],[ID_ISIN]]&amp;" Corp"</f>
        <v>XS1890845875 Corp</v>
      </c>
      <c r="D32" s="2" t="str" cm="1">
        <f t="array" ref="D32">_xll.BDP(bonds[[#This Row],[use]],bonds[[#Headers],[security name]])</f>
        <v>IBESM 3 1/4 PERP</v>
      </c>
      <c r="E32" s="2" t="str" cm="1">
        <f t="array" ref="E32">_xll.BDP(bonds[[#This Row],[use]],bonds[[#Headers],[ticker]])</f>
        <v>IBESM</v>
      </c>
      <c r="F32" s="2" cm="1">
        <f t="array" ref="F32">_xll.BDP(bonds[[#This Row],[use]],bonds[[#Headers],[coupon]])</f>
        <v>3.25</v>
      </c>
      <c r="G32" s="7" cm="1">
        <f t="array" ref="G32">_xll.BDP(bonds[[#This Row],[use]],bonds[[#Headers],[nxt_call_dt]])*1</f>
        <v>45608</v>
      </c>
      <c r="H32" s="2" t="str" cm="1">
        <f t="array" ref="H32">_xll.BDP(bonds[[#This Row],[use]],bonds[[#Headers],[mty_typ]])</f>
        <v>PERP/CALL</v>
      </c>
      <c r="I32" s="2" t="str" cm="1">
        <f t="array" ref="I32">_xll.BDP(bonds[[#This Row],[use]],bonds[[#Headers],[crncy]])</f>
        <v>EUR</v>
      </c>
      <c r="J32" s="8" cm="1">
        <f t="array" ref="J32">_xll.BDP(bonds[[#This Row],[use]],bonds[[#Headers],[amt_outstanding]])</f>
        <v>800000000</v>
      </c>
      <c r="K32" s="2" t="str" cm="1">
        <f t="array" ref="K32">_xll.BDP(bonds[[#This Row],[use]],bonds[[#Headers],[industry_sector]])</f>
        <v>Utilities</v>
      </c>
      <c r="L32" s="2" t="str">
        <f>bonds[[#This Row],[security name]]&amp;" nc-"&amp;RIGHT(YEAR(bonds[[#This Row],[nxt_call_dt]]),2)</f>
        <v>IBESM 3 1/4 PERP nc-24</v>
      </c>
      <c r="M32" s="9" cm="1">
        <f t="array" ref="M32">_xll.BDP(bonds[[#This Row],[use]],bonds[[#Headers],[yas_ispread]])</f>
        <v>210.06218486092777</v>
      </c>
      <c r="N32" s="9" cm="1">
        <f t="array" ref="N32">_xll.BDP(bonds[[#This Row],[use]],bonds[[#Headers],[blp_i_sprd_mid]])</f>
        <v>202.60011291503906</v>
      </c>
      <c r="O32" s="2" t="str" cm="1">
        <f t="array" ref="O32">_xll.BDP(bonds[[#This Row],[use]],bonds[[#Headers],[rtg_moody]])</f>
        <v>Baa3</v>
      </c>
      <c r="P32" s="2" t="str" cm="1">
        <f t="array" ref="P32">_xll.BDP(bonds[[#This Row],[use]],bonds[[#Headers],[rtg_sp]])</f>
        <v>BBB-</v>
      </c>
      <c r="Q32" s="2" t="str" cm="1">
        <f t="array" ref="Q32">_xll.BDP(bonds[[#This Row],[use]],bonds[[#Headers],[bb_composite]])</f>
        <v>BBB-</v>
      </c>
      <c r="R32" s="2" t="str" cm="1">
        <f t="array" ref="R32">_xll.BDP(bonds[[#This Row],[use]],bonds[[#Headers],[green_bond_loan_indicator]])</f>
        <v>Y</v>
      </c>
      <c r="S32" s="9">
        <f>IFERROR(bonds[[#This Row],[yas_ispread]]-bonds[[#This Row],[blp_i_sprd_mid]],"-")</f>
        <v>7.4620719458887095</v>
      </c>
      <c r="T32" s="9">
        <f>IFERROR(ABS(bonds[[#This Row],[yas-blp]]),"-")</f>
        <v>7.4620719458887095</v>
      </c>
    </row>
    <row r="33" spans="2:20" ht="10.5" x14ac:dyDescent="0.25">
      <c r="B33" s="2" t="s">
        <v>54</v>
      </c>
      <c r="C33" s="2" t="str">
        <f>bonds[[#This Row],[ID_ISIN]]&amp;" Corp"</f>
        <v>XS1498442521 Corp</v>
      </c>
      <c r="D33" s="2" t="str" cm="1">
        <f t="array" ref="D33">_xll.BDP(bonds[[#This Row],[use]],bonds[[#Headers],[security name]])</f>
        <v>ENBW 5 1/8 04/05/77</v>
      </c>
      <c r="E33" s="2" t="str" cm="1">
        <f t="array" ref="E33">_xll.BDP(bonds[[#This Row],[use]],bonds[[#Headers],[ticker]])</f>
        <v>ENBW</v>
      </c>
      <c r="F33" s="2" cm="1">
        <f t="array" ref="F33">_xll.BDP(bonds[[#This Row],[use]],bonds[[#Headers],[coupon]])</f>
        <v>5.125</v>
      </c>
      <c r="G33" s="7" cm="1">
        <f t="array" ref="G33">_xll.BDP(bonds[[#This Row],[use]],bonds[[#Headers],[nxt_call_dt]])*1</f>
        <v>44566</v>
      </c>
      <c r="H33" s="2" t="str" cm="1">
        <f t="array" ref="H33">_xll.BDP(bonds[[#This Row],[use]],bonds[[#Headers],[mty_typ]])</f>
        <v>CALLABLE</v>
      </c>
      <c r="I33" s="2" t="str" cm="1">
        <f t="array" ref="I33">_xll.BDP(bonds[[#This Row],[use]],bonds[[#Headers],[crncy]])</f>
        <v>USD</v>
      </c>
      <c r="J33" s="8" cm="1">
        <f t="array" ref="J33">_xll.BDP(bonds[[#This Row],[use]],bonds[[#Headers],[amt_outstanding]])</f>
        <v>300000000</v>
      </c>
      <c r="K33" s="2" t="str" cm="1">
        <f t="array" ref="K33">_xll.BDP(bonds[[#This Row],[use]],bonds[[#Headers],[industry_sector]])</f>
        <v>Utilities</v>
      </c>
      <c r="L33" s="2" t="str">
        <f>bonds[[#This Row],[security name]]&amp;" nc-"&amp;RIGHT(YEAR(bonds[[#This Row],[nxt_call_dt]]),2)</f>
        <v>ENBW 5 1/8 04/05/77 nc-22</v>
      </c>
      <c r="M33" s="9" cm="1">
        <f t="array" ref="M33">_xll.BDP(bonds[[#This Row],[use]],bonds[[#Headers],[yas_ispread]])</f>
        <v>290.00358693042017</v>
      </c>
      <c r="N33" s="9" cm="1">
        <f t="array" ref="N33">_xll.BDP(bonds[[#This Row],[use]],bonds[[#Headers],[blp_i_sprd_mid]])</f>
        <v>283.647216796875</v>
      </c>
      <c r="O33" s="2" t="str" cm="1">
        <f t="array" ref="O33">_xll.BDP(bonds[[#This Row],[use]],bonds[[#Headers],[rtg_moody]])</f>
        <v>Baa2</v>
      </c>
      <c r="P33" s="2" t="str" cm="1">
        <f t="array" ref="P33">_xll.BDP(bonds[[#This Row],[use]],bonds[[#Headers],[rtg_sp]])</f>
        <v>BBB-</v>
      </c>
      <c r="Q33" s="2" t="str" cm="1">
        <f t="array" ref="Q33">_xll.BDP(bonds[[#This Row],[use]],bonds[[#Headers],[bb_composite]])</f>
        <v>BBB-</v>
      </c>
      <c r="R33" s="2" t="str" cm="1">
        <f t="array" ref="R33">_xll.BDP(bonds[[#This Row],[use]],bonds[[#Headers],[green_bond_loan_indicator]])</f>
        <v>N</v>
      </c>
      <c r="S33" s="9">
        <f>IFERROR(bonds[[#This Row],[yas_ispread]]-bonds[[#This Row],[blp_i_sprd_mid]],"-")</f>
        <v>6.3563701335451697</v>
      </c>
      <c r="T33" s="9">
        <f>IFERROR(ABS(bonds[[#This Row],[yas-blp]]),"-")</f>
        <v>6.3563701335451697</v>
      </c>
    </row>
    <row r="34" spans="2:20" ht="10.5" x14ac:dyDescent="0.25">
      <c r="B34" s="2" t="s">
        <v>57</v>
      </c>
      <c r="C34" s="2" t="str">
        <f>bonds[[#This Row],[ID_ISIN]]&amp;" Corp"</f>
        <v>XS1216020161 Corp</v>
      </c>
      <c r="D34" s="2" t="str" cm="1">
        <f t="array" ref="D34">_xll.BDP(bonds[[#This Row],[use]],bonds[[#Headers],[security name]])</f>
        <v>CNALN 3 04/10/76</v>
      </c>
      <c r="E34" s="2" t="str" cm="1">
        <f t="array" ref="E34">_xll.BDP(bonds[[#This Row],[use]],bonds[[#Headers],[ticker]])</f>
        <v>CNALN</v>
      </c>
      <c r="F34" s="2" cm="1">
        <f t="array" ref="F34">_xll.BDP(bonds[[#This Row],[use]],bonds[[#Headers],[coupon]])</f>
        <v>3</v>
      </c>
      <c r="G34" s="7" cm="1">
        <f t="array" ref="G34">_xll.BDP(bonds[[#This Row],[use]],bonds[[#Headers],[nxt_call_dt]])*1</f>
        <v>44296</v>
      </c>
      <c r="H34" s="2" t="str" cm="1">
        <f t="array" ref="H34">_xll.BDP(bonds[[#This Row],[use]],bonds[[#Headers],[mty_typ]])</f>
        <v>CALLABLE</v>
      </c>
      <c r="I34" s="2" t="str" cm="1">
        <f t="array" ref="I34">_xll.BDP(bonds[[#This Row],[use]],bonds[[#Headers],[crncy]])</f>
        <v>EUR</v>
      </c>
      <c r="J34" s="8" cm="1">
        <f t="array" ref="J34">_xll.BDP(bonds[[#This Row],[use]],bonds[[#Headers],[amt_outstanding]])</f>
        <v>750000000</v>
      </c>
      <c r="K34" s="2" t="str" cm="1">
        <f t="array" ref="K34">_xll.BDP(bonds[[#This Row],[use]],bonds[[#Headers],[industry_sector]])</f>
        <v>Utilities</v>
      </c>
      <c r="L34" s="2" t="str">
        <f>bonds[[#This Row],[security name]]&amp;" nc-"&amp;RIGHT(YEAR(bonds[[#This Row],[nxt_call_dt]]),2)</f>
        <v>CNALN 3 04/10/76 nc-21</v>
      </c>
      <c r="M34" s="9" cm="1">
        <f t="array" ref="M34">_xll.BDP(bonds[[#This Row],[use]],bonds[[#Headers],[yas_ispread]])</f>
        <v>456.47582481579769</v>
      </c>
      <c r="N34" s="9" cm="1">
        <f t="array" ref="N34">_xll.BDP(bonds[[#This Row],[use]],bonds[[#Headers],[blp_i_sprd_mid]])</f>
        <v>449.11724853515625</v>
      </c>
      <c r="O34" s="2" t="str" cm="1">
        <f t="array" ref="O34">_xll.BDP(bonds[[#This Row],[use]],bonds[[#Headers],[rtg_moody]])</f>
        <v>Ba1</v>
      </c>
      <c r="P34" s="2" t="str" cm="1">
        <f t="array" ref="P34">_xll.BDP(bonds[[#This Row],[use]],bonds[[#Headers],[rtg_sp]])</f>
        <v>BB+</v>
      </c>
      <c r="Q34" s="2" t="str" cm="1">
        <f t="array" ref="Q34">_xll.BDP(bonds[[#This Row],[use]],bonds[[#Headers],[bb_composite]])</f>
        <v>BB+</v>
      </c>
      <c r="R34" s="2" t="str" cm="1">
        <f t="array" ref="R34">_xll.BDP(bonds[[#This Row],[use]],bonds[[#Headers],[green_bond_loan_indicator]])</f>
        <v>N</v>
      </c>
      <c r="S34" s="9">
        <f>IFERROR(bonds[[#This Row],[yas_ispread]]-bonds[[#This Row],[blp_i_sprd_mid]],"-")</f>
        <v>7.3585762806414436</v>
      </c>
      <c r="T34" s="9">
        <f>IFERROR(ABS(bonds[[#This Row],[yas-blp]]),"-")</f>
        <v>7.3585762806414436</v>
      </c>
    </row>
    <row r="35" spans="2:20" ht="10.5" x14ac:dyDescent="0.25">
      <c r="B35" s="2" t="s">
        <v>60</v>
      </c>
      <c r="C35" s="2" t="str">
        <f>bonds[[#This Row],[ID_ISIN]]&amp;" Corp"</f>
        <v>XS1207054666 Corp</v>
      </c>
      <c r="D35" s="2" t="str" cm="1">
        <f t="array" ref="D35">_xll.BDP(bonds[[#This Row],[use]],bonds[[#Headers],[security name]])</f>
        <v>REPSM 3 7/8 PERP</v>
      </c>
      <c r="E35" s="2" t="str" cm="1">
        <f t="array" ref="E35">_xll.BDP(bonds[[#This Row],[use]],bonds[[#Headers],[ticker]])</f>
        <v>REPSM</v>
      </c>
      <c r="F35" s="2" cm="1">
        <f t="array" ref="F35">_xll.BDP(bonds[[#This Row],[use]],bonds[[#Headers],[coupon]])</f>
        <v>3.875</v>
      </c>
      <c r="G35" s="7" cm="1">
        <f t="array" ref="G35">_xll.BDP(bonds[[#This Row],[use]],bonds[[#Headers],[nxt_call_dt]])*1</f>
        <v>44280</v>
      </c>
      <c r="H35" s="2" t="str" cm="1">
        <f t="array" ref="H35">_xll.BDP(bonds[[#This Row],[use]],bonds[[#Headers],[mty_typ]])</f>
        <v>PERP/CALL</v>
      </c>
      <c r="I35" s="2" t="str" cm="1">
        <f t="array" ref="I35">_xll.BDP(bonds[[#This Row],[use]],bonds[[#Headers],[crncy]])</f>
        <v>EUR</v>
      </c>
      <c r="J35" s="8" cm="1">
        <f t="array" ref="J35">_xll.BDP(bonds[[#This Row],[use]],bonds[[#Headers],[amt_outstanding]])</f>
        <v>406277000</v>
      </c>
      <c r="K35" s="2" t="str" cm="1">
        <f t="array" ref="K35">_xll.BDP(bonds[[#This Row],[use]],bonds[[#Headers],[industry_sector]])</f>
        <v>Energy</v>
      </c>
      <c r="L35" s="2" t="str">
        <f>bonds[[#This Row],[security name]]&amp;" nc-"&amp;RIGHT(YEAR(bonds[[#This Row],[nxt_call_dt]]),2)</f>
        <v>REPSM 3 7/8 PERP nc-21</v>
      </c>
      <c r="M35" s="9" cm="1">
        <f t="array" ref="M35">_xll.BDP(bonds[[#This Row],[use]],bonds[[#Headers],[yas_ispread]])</f>
        <v>259.87182376305896</v>
      </c>
      <c r="N35" s="9" cm="1">
        <f t="array" ref="N35">_xll.BDP(bonds[[#This Row],[use]],bonds[[#Headers],[blp_i_sprd_mid]])</f>
        <v>251.55503845214844</v>
      </c>
      <c r="O35" s="2" t="str" cm="1">
        <f t="array" ref="O35">_xll.BDP(bonds[[#This Row],[use]],bonds[[#Headers],[rtg_moody]])</f>
        <v>Ba1</v>
      </c>
      <c r="P35" s="2" t="str" cm="1">
        <f t="array" ref="P35">_xll.BDP(bonds[[#This Row],[use]],bonds[[#Headers],[rtg_sp]])</f>
        <v>BB+</v>
      </c>
      <c r="Q35" s="2" t="str" cm="1">
        <f t="array" ref="Q35">_xll.BDP(bonds[[#This Row],[use]],bonds[[#Headers],[bb_composite]])</f>
        <v>BB+</v>
      </c>
      <c r="R35" s="2" t="str" cm="1">
        <f t="array" ref="R35">_xll.BDP(bonds[[#This Row],[use]],bonds[[#Headers],[green_bond_loan_indicator]])</f>
        <v>N</v>
      </c>
      <c r="S35" s="9">
        <f>IFERROR(bonds[[#This Row],[yas_ispread]]-bonds[[#This Row],[blp_i_sprd_mid]],"-")</f>
        <v>8.3167853109105181</v>
      </c>
      <c r="T35" s="9">
        <f>IFERROR(ABS(bonds[[#This Row],[yas-blp]]),"-")</f>
        <v>8.3167853109105181</v>
      </c>
    </row>
    <row r="36" spans="2:20" ht="10.5" x14ac:dyDescent="0.25">
      <c r="B36" s="2" t="s">
        <v>64</v>
      </c>
      <c r="C36" s="2" t="str">
        <f>bonds[[#This Row],[ID_ISIN]]&amp;" Corp"</f>
        <v>XS1591694481 Corp</v>
      </c>
      <c r="D36" s="2" t="str" cm="1">
        <f t="array" ref="D36">_xll.BDP(bonds[[#This Row],[use]],bonds[[#Headers],[security name]])</f>
        <v>TENN 2.995 PERP</v>
      </c>
      <c r="E36" s="2" t="str" cm="1">
        <f t="array" ref="E36">_xll.BDP(bonds[[#This Row],[use]],bonds[[#Headers],[ticker]])</f>
        <v>TENN</v>
      </c>
      <c r="F36" s="2" cm="1">
        <f t="array" ref="F36">_xll.BDP(bonds[[#This Row],[use]],bonds[[#Headers],[coupon]])</f>
        <v>2.9950000000000001</v>
      </c>
      <c r="G36" s="7" cm="1">
        <f t="array" ref="G36">_xll.BDP(bonds[[#This Row],[use]],bonds[[#Headers],[nxt_call_dt]])*1</f>
        <v>45352</v>
      </c>
      <c r="H36" s="2" t="str" cm="1">
        <f t="array" ref="H36">_xll.BDP(bonds[[#This Row],[use]],bonds[[#Headers],[mty_typ]])</f>
        <v>PERP/CALL</v>
      </c>
      <c r="I36" s="2" t="str" cm="1">
        <f t="array" ref="I36">_xll.BDP(bonds[[#This Row],[use]],bonds[[#Headers],[crncy]])</f>
        <v>EUR</v>
      </c>
      <c r="J36" s="8" cm="1">
        <f t="array" ref="J36">_xll.BDP(bonds[[#This Row],[use]],bonds[[#Headers],[amt_outstanding]])</f>
        <v>1100000000</v>
      </c>
      <c r="K36" s="2" t="str" cm="1">
        <f t="array" ref="K36">_xll.BDP(bonds[[#This Row],[use]],bonds[[#Headers],[industry_sector]])</f>
        <v>Utilities</v>
      </c>
      <c r="L36" s="2" t="str">
        <f>bonds[[#This Row],[security name]]&amp;" nc-"&amp;RIGHT(YEAR(bonds[[#This Row],[nxt_call_dt]]),2)</f>
        <v>TENN 2.995 PERP nc-24</v>
      </c>
      <c r="M36" s="9" cm="1">
        <f t="array" ref="M36">_xll.BDP(bonds[[#This Row],[use]],bonds[[#Headers],[yas_ispread]])</f>
        <v>229.52516580744935</v>
      </c>
      <c r="N36" s="9" cm="1">
        <f t="array" ref="N36">_xll.BDP(bonds[[#This Row],[use]],bonds[[#Headers],[blp_i_sprd_mid]])</f>
        <v>223.434814453125</v>
      </c>
      <c r="O36" s="2" t="str" cm="1">
        <f t="array" ref="O36">_xll.BDP(bonds[[#This Row],[use]],bonds[[#Headers],[rtg_moody]])</f>
        <v>Baa3</v>
      </c>
      <c r="P36" s="2" t="str" cm="1">
        <f t="array" ref="P36">_xll.BDP(bonds[[#This Row],[use]],bonds[[#Headers],[rtg_sp]])</f>
        <v>BB+</v>
      </c>
      <c r="Q36" s="2" t="str" cm="1">
        <f t="array" ref="Q36">_xll.BDP(bonds[[#This Row],[use]],bonds[[#Headers],[bb_composite]])</f>
        <v>BB+</v>
      </c>
      <c r="R36" s="2" t="str" cm="1">
        <f t="array" ref="R36">_xll.BDP(bonds[[#This Row],[use]],bonds[[#Headers],[green_bond_loan_indicator]])</f>
        <v>Y</v>
      </c>
      <c r="S36" s="9">
        <f>IFERROR(bonds[[#This Row],[yas_ispread]]-bonds[[#This Row],[blp_i_sprd_mid]],"-")</f>
        <v>6.0903513543243548</v>
      </c>
      <c r="T36" s="9">
        <f>IFERROR(ABS(bonds[[#This Row],[yas-blp]]),"-")</f>
        <v>6.0903513543243548</v>
      </c>
    </row>
    <row r="37" spans="2:20" ht="10.5" x14ac:dyDescent="0.25">
      <c r="B37" s="2" t="s">
        <v>61</v>
      </c>
      <c r="C37" s="2" t="str">
        <f>bonds[[#This Row],[ID_ISIN]]&amp;" Corp"</f>
        <v>XS1048428012 Corp</v>
      </c>
      <c r="D37" s="2" t="str" cm="1">
        <f t="array" ref="D37">_xll.BDP(bonds[[#This Row],[use]],bonds[[#Headers],[security name]])</f>
        <v>VW 3 3/4 PERP</v>
      </c>
      <c r="E37" s="2" t="str" cm="1">
        <f t="array" ref="E37">_xll.BDP(bonds[[#This Row],[use]],bonds[[#Headers],[ticker]])</f>
        <v>VW</v>
      </c>
      <c r="F37" s="2" cm="1">
        <f t="array" ref="F37">_xll.BDP(bonds[[#This Row],[use]],bonds[[#Headers],[coupon]])</f>
        <v>3.75</v>
      </c>
      <c r="G37" s="7" cm="1">
        <f t="array" ref="G37">_xll.BDP(bonds[[#This Row],[use]],bonds[[#Headers],[nxt_call_dt]])*1</f>
        <v>44279</v>
      </c>
      <c r="H37" s="2" t="str" cm="1">
        <f t="array" ref="H37">_xll.BDP(bonds[[#This Row],[use]],bonds[[#Headers],[mty_typ]])</f>
        <v>PERP/CALL</v>
      </c>
      <c r="I37" s="2" t="str" cm="1">
        <f t="array" ref="I37">_xll.BDP(bonds[[#This Row],[use]],bonds[[#Headers],[crncy]])</f>
        <v>EUR</v>
      </c>
      <c r="J37" s="8" cm="1">
        <f t="array" ref="J37">_xll.BDP(bonds[[#This Row],[use]],bonds[[#Headers],[amt_outstanding]])</f>
        <v>1250000000</v>
      </c>
      <c r="K37" s="2" t="str" cm="1">
        <f t="array" ref="K37">_xll.BDP(bonds[[#This Row],[use]],bonds[[#Headers],[industry_sector]])</f>
        <v>Consumer, Cyclical</v>
      </c>
      <c r="L37" s="2" t="str">
        <f>bonds[[#This Row],[security name]]&amp;" nc-"&amp;RIGHT(YEAR(bonds[[#This Row],[nxt_call_dt]]),2)</f>
        <v>VW 3 3/4 PERP nc-21</v>
      </c>
      <c r="M37" s="9" cm="1">
        <f t="array" ref="M37">_xll.BDP(bonds[[#This Row],[use]],bonds[[#Headers],[yas_ispread]])</f>
        <v>233.36803661405426</v>
      </c>
      <c r="N37" s="9" cm="1">
        <f t="array" ref="N37">_xll.BDP(bonds[[#This Row],[use]],bonds[[#Headers],[blp_i_sprd_mid]])</f>
        <v>226.53367614746094</v>
      </c>
      <c r="O37" s="2" t="str" cm="1">
        <f t="array" ref="O37">_xll.BDP(bonds[[#This Row],[use]],bonds[[#Headers],[rtg_moody]])</f>
        <v>Baa2</v>
      </c>
      <c r="P37" s="2" t="str" cm="1">
        <f t="array" ref="P37">_xll.BDP(bonds[[#This Row],[use]],bonds[[#Headers],[rtg_sp]])</f>
        <v>BBB-</v>
      </c>
      <c r="Q37" s="2" t="str" cm="1">
        <f t="array" ref="Q37">_xll.BDP(bonds[[#This Row],[use]],bonds[[#Headers],[bb_composite]])</f>
        <v>BBB-</v>
      </c>
      <c r="R37" s="2" t="str" cm="1">
        <f t="array" ref="R37">_xll.BDP(bonds[[#This Row],[use]],bonds[[#Headers],[green_bond_loan_indicator]])</f>
        <v>N</v>
      </c>
      <c r="S37" s="9">
        <f>IFERROR(bonds[[#This Row],[yas_ispread]]-bonds[[#This Row],[blp_i_sprd_mid]],"-")</f>
        <v>6.8343604665933242</v>
      </c>
      <c r="T37" s="9">
        <f>IFERROR(ABS(bonds[[#This Row],[yas-blp]]),"-")</f>
        <v>6.8343604665933242</v>
      </c>
    </row>
    <row r="38" spans="2:20" ht="10.5" x14ac:dyDescent="0.25">
      <c r="B38" s="2" t="s">
        <v>63</v>
      </c>
      <c r="C38" s="2" t="str">
        <f>bonds[[#This Row],[ID_ISIN]]&amp;" Corp"</f>
        <v>XS1115490523 Corp</v>
      </c>
      <c r="D38" s="2" t="str" cm="1">
        <f t="array" ref="D38">_xll.BDP(bonds[[#This Row],[use]],bonds[[#Headers],[security name]])</f>
        <v>ORAFP 4 PERP</v>
      </c>
      <c r="E38" s="2" t="str" cm="1">
        <f t="array" ref="E38">_xll.BDP(bonds[[#This Row],[use]],bonds[[#Headers],[ticker]])</f>
        <v>ORAFP</v>
      </c>
      <c r="F38" s="2" cm="1">
        <f t="array" ref="F38">_xll.BDP(bonds[[#This Row],[use]],bonds[[#Headers],[coupon]])</f>
        <v>4</v>
      </c>
      <c r="G38" s="7" cm="1">
        <f t="array" ref="G38">_xll.BDP(bonds[[#This Row],[use]],bonds[[#Headers],[nxt_call_dt]])*1</f>
        <v>44470</v>
      </c>
      <c r="H38" s="2" t="str" cm="1">
        <f t="array" ref="H38">_xll.BDP(bonds[[#This Row],[use]],bonds[[#Headers],[mty_typ]])</f>
        <v>PERP/CALL</v>
      </c>
      <c r="I38" s="2" t="str" cm="1">
        <f t="array" ref="I38">_xll.BDP(bonds[[#This Row],[use]],bonds[[#Headers],[crncy]])</f>
        <v>EUR</v>
      </c>
      <c r="J38" s="8" cm="1">
        <f t="array" ref="J38">_xll.BDP(bonds[[#This Row],[use]],bonds[[#Headers],[amt_outstanding]])</f>
        <v>500001000</v>
      </c>
      <c r="K38" s="2" t="str" cm="1">
        <f t="array" ref="K38">_xll.BDP(bonds[[#This Row],[use]],bonds[[#Headers],[industry_sector]])</f>
        <v>Communications</v>
      </c>
      <c r="L38" s="2" t="str">
        <f>bonds[[#This Row],[security name]]&amp;" nc-"&amp;RIGHT(YEAR(bonds[[#This Row],[nxt_call_dt]]),2)</f>
        <v>ORAFP 4 PERP nc-21</v>
      </c>
      <c r="M38" s="9" cm="1">
        <f t="array" ref="M38">_xll.BDP(bonds[[#This Row],[use]],bonds[[#Headers],[yas_ispread]])</f>
        <v>150.61427950041528</v>
      </c>
      <c r="N38" s="9" cm="1">
        <f t="array" ref="N38">_xll.BDP(bonds[[#This Row],[use]],bonds[[#Headers],[blp_i_sprd_mid]])</f>
        <v>143.77641296386719</v>
      </c>
      <c r="O38" s="2" t="str" cm="1">
        <f t="array" ref="O38">_xll.BDP(bonds[[#This Row],[use]],bonds[[#Headers],[rtg_moody]])</f>
        <v>Baa3</v>
      </c>
      <c r="P38" s="2" t="str" cm="1">
        <f t="array" ref="P38">_xll.BDP(bonds[[#This Row],[use]],bonds[[#Headers],[rtg_sp]])</f>
        <v>BBB-</v>
      </c>
      <c r="Q38" s="2" t="str" cm="1">
        <f t="array" ref="Q38">_xll.BDP(bonds[[#This Row],[use]],bonds[[#Headers],[bb_composite]])</f>
        <v>BBB-</v>
      </c>
      <c r="R38" s="2" t="str" cm="1">
        <f t="array" ref="R38">_xll.BDP(bonds[[#This Row],[use]],bonds[[#Headers],[green_bond_loan_indicator]])</f>
        <v>N</v>
      </c>
      <c r="S38" s="9">
        <f>IFERROR(bonds[[#This Row],[yas_ispread]]-bonds[[#This Row],[blp_i_sprd_mid]],"-")</f>
        <v>6.8378665365480913</v>
      </c>
      <c r="T38" s="9">
        <f>IFERROR(ABS(bonds[[#This Row],[yas-blp]]),"-")</f>
        <v>6.8378665365480913</v>
      </c>
    </row>
    <row r="39" spans="2:20" ht="10.5" x14ac:dyDescent="0.25">
      <c r="B39" s="2" t="s">
        <v>66</v>
      </c>
      <c r="C39" s="2" t="str">
        <f>bonds[[#This Row],[ID_ISIN]]&amp;" Corp"</f>
        <v>XS1572349865 Corp</v>
      </c>
      <c r="D39" s="2" t="str" cm="1">
        <f t="array" ref="D39">_xll.BDP(bonds[[#This Row],[use]],bonds[[#Headers],[security name]])</f>
        <v>SSELN 3 5/8 09/16/77</v>
      </c>
      <c r="E39" s="2" t="str" cm="1">
        <f t="array" ref="E39">_xll.BDP(bonds[[#This Row],[use]],bonds[[#Headers],[ticker]])</f>
        <v>SSELN</v>
      </c>
      <c r="F39" s="2" cm="1">
        <f t="array" ref="F39">_xll.BDP(bonds[[#This Row],[use]],bonds[[#Headers],[coupon]])</f>
        <v>3.625</v>
      </c>
      <c r="G39" s="7" cm="1">
        <f t="array" ref="G39">_xll.BDP(bonds[[#This Row],[use]],bonds[[#Headers],[nxt_call_dt]])*1</f>
        <v>44728</v>
      </c>
      <c r="H39" s="2" t="str" cm="1">
        <f t="array" ref="H39">_xll.BDP(bonds[[#This Row],[use]],bonds[[#Headers],[mty_typ]])</f>
        <v>CALLABLE</v>
      </c>
      <c r="I39" s="2" t="str" cm="1">
        <f t="array" ref="I39">_xll.BDP(bonds[[#This Row],[use]],bonds[[#Headers],[crncy]])</f>
        <v>GBP</v>
      </c>
      <c r="J39" s="8" cm="1">
        <f t="array" ref="J39">_xll.BDP(bonds[[#This Row],[use]],bonds[[#Headers],[amt_outstanding]])</f>
        <v>300000000</v>
      </c>
      <c r="K39" s="2" t="str" cm="1">
        <f t="array" ref="K39">_xll.BDP(bonds[[#This Row],[use]],bonds[[#Headers],[industry_sector]])</f>
        <v>Utilities</v>
      </c>
      <c r="L39" s="2" t="str">
        <f>bonds[[#This Row],[security name]]&amp;" nc-"&amp;RIGHT(YEAR(bonds[[#This Row],[nxt_call_dt]]),2)</f>
        <v>SSELN 3 5/8 09/16/77 nc-22</v>
      </c>
      <c r="M39" s="9" cm="1">
        <f t="array" ref="M39">_xll.BDP(bonds[[#This Row],[use]],bonds[[#Headers],[yas_ispread]])</f>
        <v>286.96974384441864</v>
      </c>
      <c r="N39" s="9" cm="1">
        <f t="array" ref="N39">_xll.BDP(bonds[[#This Row],[use]],bonds[[#Headers],[blp_i_sprd_mid]])</f>
        <v>281.02188110351563</v>
      </c>
      <c r="O39" s="2" t="str" cm="1">
        <f t="array" ref="O39">_xll.BDP(bonds[[#This Row],[use]],bonds[[#Headers],[rtg_moody]])</f>
        <v>Baa3</v>
      </c>
      <c r="P39" s="2" t="str" cm="1">
        <f t="array" ref="P39">_xll.BDP(bonds[[#This Row],[use]],bonds[[#Headers],[rtg_sp]])</f>
        <v>BBB-</v>
      </c>
      <c r="Q39" s="2" t="str" cm="1">
        <f t="array" ref="Q39">_xll.BDP(bonds[[#This Row],[use]],bonds[[#Headers],[bb_composite]])</f>
        <v>BBB-</v>
      </c>
      <c r="R39" s="2" t="str" cm="1">
        <f t="array" ref="R39">_xll.BDP(bonds[[#This Row],[use]],bonds[[#Headers],[green_bond_loan_indicator]])</f>
        <v>N</v>
      </c>
      <c r="S39" s="9">
        <f>IFERROR(bonds[[#This Row],[yas_ispread]]-bonds[[#This Row],[blp_i_sprd_mid]],"-")</f>
        <v>5.9478627409030196</v>
      </c>
      <c r="T39" s="9">
        <f>IFERROR(ABS(bonds[[#This Row],[yas-blp]]),"-")</f>
        <v>5.9478627409030196</v>
      </c>
    </row>
    <row r="40" spans="2:20" ht="10.5" x14ac:dyDescent="0.25">
      <c r="B40" s="2" t="s">
        <v>70</v>
      </c>
      <c r="C40" s="2" t="str">
        <f>bonds[[#This Row],[ID_ISIN]]&amp;" Corp"</f>
        <v>FR0013398229 Corp</v>
      </c>
      <c r="D40" s="2" t="str" cm="1">
        <f t="array" ref="D40">_xll.BDP(bonds[[#This Row],[use]],bonds[[#Headers],[security name]])</f>
        <v>ENGIFP 3 1/4 PERP</v>
      </c>
      <c r="E40" s="2" t="str" cm="1">
        <f t="array" ref="E40">_xll.BDP(bonds[[#This Row],[use]],bonds[[#Headers],[ticker]])</f>
        <v>ENGIFP</v>
      </c>
      <c r="F40" s="2" cm="1">
        <f t="array" ref="F40">_xll.BDP(bonds[[#This Row],[use]],bonds[[#Headers],[coupon]])</f>
        <v>3.25</v>
      </c>
      <c r="G40" s="7" cm="1">
        <f t="array" ref="G40">_xll.BDP(bonds[[#This Row],[use]],bonds[[#Headers],[nxt_call_dt]])*1</f>
        <v>45624</v>
      </c>
      <c r="H40" s="2" t="str" cm="1">
        <f t="array" ref="H40">_xll.BDP(bonds[[#This Row],[use]],bonds[[#Headers],[mty_typ]])</f>
        <v>PERP/CALL</v>
      </c>
      <c r="I40" s="2" t="str" cm="1">
        <f t="array" ref="I40">_xll.BDP(bonds[[#This Row],[use]],bonds[[#Headers],[crncy]])</f>
        <v>EUR</v>
      </c>
      <c r="J40" s="8" cm="1">
        <f t="array" ref="J40">_xll.BDP(bonds[[#This Row],[use]],bonds[[#Headers],[amt_outstanding]])</f>
        <v>1000000000</v>
      </c>
      <c r="K40" s="2" t="str" cm="1">
        <f t="array" ref="K40">_xll.BDP(bonds[[#This Row],[use]],bonds[[#Headers],[industry_sector]])</f>
        <v>Utilities</v>
      </c>
      <c r="L40" s="2" t="str">
        <f>bonds[[#This Row],[security name]]&amp;" nc-"&amp;RIGHT(YEAR(bonds[[#This Row],[nxt_call_dt]]),2)</f>
        <v>ENGIFP 3 1/4 PERP nc-24</v>
      </c>
      <c r="M40" s="9" cm="1">
        <f t="array" ref="M40">_xll.BDP(bonds[[#This Row],[use]],bonds[[#Headers],[yas_ispread]])</f>
        <v>237.82174929368071</v>
      </c>
      <c r="N40" s="9" cm="1">
        <f t="array" ref="N40">_xll.BDP(bonds[[#This Row],[use]],bonds[[#Headers],[blp_i_sprd_mid]])</f>
        <v>232.111572265625</v>
      </c>
      <c r="O40" s="2" t="str" cm="1">
        <f t="array" ref="O40">_xll.BDP(bonds[[#This Row],[use]],bonds[[#Headers],[rtg_moody]])</f>
        <v>Baa2</v>
      </c>
      <c r="P40" s="2" t="str" cm="1">
        <f t="array" ref="P40">_xll.BDP(bonds[[#This Row],[use]],bonds[[#Headers],[rtg_sp]])</f>
        <v>BBB-</v>
      </c>
      <c r="Q40" s="2" t="str" cm="1">
        <f t="array" ref="Q40">_xll.BDP(bonds[[#This Row],[use]],bonds[[#Headers],[bb_composite]])</f>
        <v>BBB</v>
      </c>
      <c r="R40" s="2" t="str" cm="1">
        <f t="array" ref="R40">_xll.BDP(bonds[[#This Row],[use]],bonds[[#Headers],[green_bond_loan_indicator]])</f>
        <v>Y</v>
      </c>
      <c r="S40" s="9">
        <f>IFERROR(bonds[[#This Row],[yas_ispread]]-bonds[[#This Row],[blp_i_sprd_mid]],"-")</f>
        <v>5.7101770280557105</v>
      </c>
      <c r="T40" s="9">
        <f>IFERROR(ABS(bonds[[#This Row],[yas-blp]]),"-")</f>
        <v>5.7101770280557105</v>
      </c>
    </row>
    <row r="41" spans="2:20" ht="10.5" x14ac:dyDescent="0.25">
      <c r="B41" s="2" t="s">
        <v>58</v>
      </c>
      <c r="C41" s="2" t="str">
        <f>bonds[[#This Row],[ID_ISIN]]&amp;" Corp"</f>
        <v>XS1196713298 Corp</v>
      </c>
      <c r="D41" s="2" t="str" cm="1">
        <f t="array" ref="D41">_xll.BDP(bonds[[#This Row],[use]],bonds[[#Headers],[security name]])</f>
        <v>SSELN 2 3/8 PERP</v>
      </c>
      <c r="E41" s="2" t="str" cm="1">
        <f t="array" ref="E41">_xll.BDP(bonds[[#This Row],[use]],bonds[[#Headers],[ticker]])</f>
        <v>SSELN</v>
      </c>
      <c r="F41" s="2" cm="1">
        <f t="array" ref="F41">_xll.BDP(bonds[[#This Row],[use]],bonds[[#Headers],[coupon]])</f>
        <v>2.375</v>
      </c>
      <c r="G41" s="7" cm="1">
        <f t="array" ref="G41">_xll.BDP(bonds[[#This Row],[use]],bonds[[#Headers],[nxt_call_dt]])*1</f>
        <v>44287</v>
      </c>
      <c r="H41" s="2" t="str" cm="1">
        <f t="array" ref="H41">_xll.BDP(bonds[[#This Row],[use]],bonds[[#Headers],[mty_typ]])</f>
        <v>PERP/CALL</v>
      </c>
      <c r="I41" s="2" t="str" cm="1">
        <f t="array" ref="I41">_xll.BDP(bonds[[#This Row],[use]],bonds[[#Headers],[crncy]])</f>
        <v>EUR</v>
      </c>
      <c r="J41" s="8" cm="1">
        <f t="array" ref="J41">_xll.BDP(bonds[[#This Row],[use]],bonds[[#Headers],[amt_outstanding]])</f>
        <v>600000000</v>
      </c>
      <c r="K41" s="2" t="str" cm="1">
        <f t="array" ref="K41">_xll.BDP(bonds[[#This Row],[use]],bonds[[#Headers],[industry_sector]])</f>
        <v>Utilities</v>
      </c>
      <c r="L41" s="2" t="str">
        <f>bonds[[#This Row],[security name]]&amp;" nc-"&amp;RIGHT(YEAR(bonds[[#This Row],[nxt_call_dt]]),2)</f>
        <v>SSELN 2 3/8 PERP nc-21</v>
      </c>
      <c r="M41" s="9" cm="1">
        <f t="array" ref="M41">_xll.BDP(bonds[[#This Row],[use]],bonds[[#Headers],[yas_ispread]])</f>
        <v>282.4076728959202</v>
      </c>
      <c r="N41" s="9" cm="1">
        <f t="array" ref="N41">_xll.BDP(bonds[[#This Row],[use]],bonds[[#Headers],[blp_i_sprd_mid]])</f>
        <v>275.86285400390625</v>
      </c>
      <c r="O41" s="2" t="str" cm="1">
        <f t="array" ref="O41">_xll.BDP(bonds[[#This Row],[use]],bonds[[#Headers],[rtg_moody]])</f>
        <v>Baa3</v>
      </c>
      <c r="P41" s="2" t="str" cm="1">
        <f t="array" ref="P41">_xll.BDP(bonds[[#This Row],[use]],bonds[[#Headers],[rtg_sp]])</f>
        <v>BBB-</v>
      </c>
      <c r="Q41" s="2" t="str" cm="1">
        <f t="array" ref="Q41">_xll.BDP(bonds[[#This Row],[use]],bonds[[#Headers],[bb_composite]])</f>
        <v>BBB-</v>
      </c>
      <c r="R41" s="2" t="str" cm="1">
        <f t="array" ref="R41">_xll.BDP(bonds[[#This Row],[use]],bonds[[#Headers],[green_bond_loan_indicator]])</f>
        <v>N</v>
      </c>
      <c r="S41" s="9">
        <f>IFERROR(bonds[[#This Row],[yas_ispread]]-bonds[[#This Row],[blp_i_sprd_mid]],"-")</f>
        <v>6.5448188920139501</v>
      </c>
      <c r="T41" s="9">
        <f>IFERROR(ABS(bonds[[#This Row],[yas-blp]]),"-")</f>
        <v>6.5448188920139501</v>
      </c>
    </row>
    <row r="42" spans="2:20" ht="10.5" x14ac:dyDescent="0.25">
      <c r="B42" s="2" t="s">
        <v>65</v>
      </c>
      <c r="C42" s="2" t="str">
        <f>bonds[[#This Row],[ID_ISIN]]&amp;" Corp"</f>
        <v>XS1195201931 Corp</v>
      </c>
      <c r="D42" s="2" t="str" cm="1">
        <f t="array" ref="D42">_xll.BDP(bonds[[#This Row],[use]],bonds[[#Headers],[security name]])</f>
        <v>TOTAL 2 1/4 PERP</v>
      </c>
      <c r="E42" s="2" t="str" cm="1">
        <f t="array" ref="E42">_xll.BDP(bonds[[#This Row],[use]],bonds[[#Headers],[ticker]])</f>
        <v>TOTAL</v>
      </c>
      <c r="F42" s="2" cm="1">
        <f t="array" ref="F42">_xll.BDP(bonds[[#This Row],[use]],bonds[[#Headers],[coupon]])</f>
        <v>2.25</v>
      </c>
      <c r="G42" s="7" cm="1">
        <f t="array" ref="G42">_xll.BDP(bonds[[#This Row],[use]],bonds[[#Headers],[nxt_call_dt]])*1</f>
        <v>44253</v>
      </c>
      <c r="H42" s="2" t="str" cm="1">
        <f t="array" ref="H42">_xll.BDP(bonds[[#This Row],[use]],bonds[[#Headers],[mty_typ]])</f>
        <v>PERP/CALL</v>
      </c>
      <c r="I42" s="2" t="str" cm="1">
        <f t="array" ref="I42">_xll.BDP(bonds[[#This Row],[use]],bonds[[#Headers],[crncy]])</f>
        <v>EUR</v>
      </c>
      <c r="J42" s="8" cm="1">
        <f t="array" ref="J42">_xll.BDP(bonds[[#This Row],[use]],bonds[[#Headers],[amt_outstanding]])</f>
        <v>1000000000</v>
      </c>
      <c r="K42" s="2" t="str" cm="1">
        <f t="array" ref="K42">_xll.BDP(bonds[[#This Row],[use]],bonds[[#Headers],[industry_sector]])</f>
        <v>Energy</v>
      </c>
      <c r="L42" s="2" t="str">
        <f>bonds[[#This Row],[security name]]&amp;" nc-"&amp;RIGHT(YEAR(bonds[[#This Row],[nxt_call_dt]]),2)</f>
        <v>TOTAL 2 1/4 PERP nc-21</v>
      </c>
      <c r="M42" s="9" cm="1">
        <f t="array" ref="M42">_xll.BDP(bonds[[#This Row],[use]],bonds[[#Headers],[yas_ispread]])</f>
        <v>197.38315125851048</v>
      </c>
      <c r="N42" s="9" cm="1">
        <f t="array" ref="N42">_xll.BDP(bonds[[#This Row],[use]],bonds[[#Headers],[blp_i_sprd_mid]])</f>
        <v>191.92880249023438</v>
      </c>
      <c r="O42" s="2" t="str" cm="1">
        <f t="array" ref="O42">_xll.BDP(bonds[[#This Row],[use]],bonds[[#Headers],[rtg_moody]])</f>
        <v>A2</v>
      </c>
      <c r="P42" s="2" t="str" cm="1">
        <f t="array" ref="P42">_xll.BDP(bonds[[#This Row],[use]],bonds[[#Headers],[rtg_sp]])</f>
        <v>A-</v>
      </c>
      <c r="Q42" s="2" t="str" cm="1">
        <f t="array" ref="Q42">_xll.BDP(bonds[[#This Row],[use]],bonds[[#Headers],[bb_composite]])</f>
        <v>A-</v>
      </c>
      <c r="R42" s="2" t="str" cm="1">
        <f t="array" ref="R42">_xll.BDP(bonds[[#This Row],[use]],bonds[[#Headers],[green_bond_loan_indicator]])</f>
        <v>N</v>
      </c>
      <c r="S42" s="9">
        <f>IFERROR(bonds[[#This Row],[yas_ispread]]-bonds[[#This Row],[blp_i_sprd_mid]],"-")</f>
        <v>5.4543487682761054</v>
      </c>
      <c r="T42" s="9">
        <f>IFERROR(ABS(bonds[[#This Row],[yas-blp]]),"-")</f>
        <v>5.4543487682761054</v>
      </c>
    </row>
    <row r="43" spans="2:20" ht="10.5" x14ac:dyDescent="0.25">
      <c r="B43" s="2" t="s">
        <v>75</v>
      </c>
      <c r="C43" s="2" t="str">
        <f>bonds[[#This Row],[ID_ISIN]]&amp;" Corp"</f>
        <v>XS1933828433 Corp</v>
      </c>
      <c r="D43" s="2" t="str" cm="1">
        <f t="array" ref="D43">_xll.BDP(bonds[[#This Row],[use]],bonds[[#Headers],[security name]])</f>
        <v>TELEFO 4 3/8 PERP</v>
      </c>
      <c r="E43" s="2" t="str" cm="1">
        <f t="array" ref="E43">_xll.BDP(bonds[[#This Row],[use]],bonds[[#Headers],[ticker]])</f>
        <v>TELEFO</v>
      </c>
      <c r="F43" s="2" cm="1">
        <f t="array" ref="F43">_xll.BDP(bonds[[#This Row],[use]],bonds[[#Headers],[coupon]])</f>
        <v>4.375</v>
      </c>
      <c r="G43" s="7" cm="1">
        <f t="array" ref="G43">_xll.BDP(bonds[[#This Row],[use]],bonds[[#Headers],[nxt_call_dt]])*1</f>
        <v>45640</v>
      </c>
      <c r="H43" s="2" t="str" cm="1">
        <f t="array" ref="H43">_xll.BDP(bonds[[#This Row],[use]],bonds[[#Headers],[mty_typ]])</f>
        <v>PERP/CALL</v>
      </c>
      <c r="I43" s="2" t="str" cm="1">
        <f t="array" ref="I43">_xll.BDP(bonds[[#This Row],[use]],bonds[[#Headers],[crncy]])</f>
        <v>EUR</v>
      </c>
      <c r="J43" s="8" cm="1">
        <f t="array" ref="J43">_xll.BDP(bonds[[#This Row],[use]],bonds[[#Headers],[amt_outstanding]])</f>
        <v>1300000000</v>
      </c>
      <c r="K43" s="2" t="str" cm="1">
        <f t="array" ref="K43">_xll.BDP(bonds[[#This Row],[use]],bonds[[#Headers],[industry_sector]])</f>
        <v>Communications</v>
      </c>
      <c r="L43" s="2" t="str">
        <f>bonds[[#This Row],[security name]]&amp;" nc-"&amp;RIGHT(YEAR(bonds[[#This Row],[nxt_call_dt]]),2)</f>
        <v>TELEFO 4 3/8 PERP nc-24</v>
      </c>
      <c r="M43" s="9" cm="1">
        <f t="array" ref="M43">_xll.BDP(bonds[[#This Row],[use]],bonds[[#Headers],[yas_ispread]])</f>
        <v>363.24012337005564</v>
      </c>
      <c r="N43" s="9" cm="1">
        <f t="array" ref="N43">_xll.BDP(bonds[[#This Row],[use]],bonds[[#Headers],[blp_i_sprd_mid]])</f>
        <v>358.66079711914063</v>
      </c>
      <c r="O43" s="2" t="str" cm="1">
        <f t="array" ref="O43">_xll.BDP(bonds[[#This Row],[use]],bonds[[#Headers],[rtg_moody]])</f>
        <v>Ba2</v>
      </c>
      <c r="P43" s="2" t="str" cm="1">
        <f t="array" ref="P43">_xll.BDP(bonds[[#This Row],[use]],bonds[[#Headers],[rtg_sp]])</f>
        <v>BB+</v>
      </c>
      <c r="Q43" s="2" t="str" cm="1">
        <f t="array" ref="Q43">_xll.BDP(bonds[[#This Row],[use]],bonds[[#Headers],[bb_composite]])</f>
        <v>BB</v>
      </c>
      <c r="R43" s="2" t="str" cm="1">
        <f t="array" ref="R43">_xll.BDP(bonds[[#This Row],[use]],bonds[[#Headers],[green_bond_loan_indicator]])</f>
        <v>N</v>
      </c>
      <c r="S43" s="9">
        <f>IFERROR(bonds[[#This Row],[yas_ispread]]-bonds[[#This Row],[blp_i_sprd_mid]],"-")</f>
        <v>4.5793262509150168</v>
      </c>
      <c r="T43" s="9">
        <f>IFERROR(ABS(bonds[[#This Row],[yas-blp]]),"-")</f>
        <v>4.5793262509150168</v>
      </c>
    </row>
    <row r="44" spans="2:20" ht="10.5" x14ac:dyDescent="0.25">
      <c r="B44" s="2" t="s">
        <v>67</v>
      </c>
      <c r="C44" s="2" t="str">
        <f>bonds[[#This Row],[ID_ISIN]]&amp;" Corp"</f>
        <v>FR0013367612 Corp</v>
      </c>
      <c r="D44" s="2" t="str" cm="1">
        <f t="array" ref="D44">_xll.BDP(bonds[[#This Row],[use]],bonds[[#Headers],[security name]])</f>
        <v>EDF 4 PERP</v>
      </c>
      <c r="E44" s="2" t="str" cm="1">
        <f t="array" ref="E44">_xll.BDP(bonds[[#This Row],[use]],bonds[[#Headers],[ticker]])</f>
        <v>EDF</v>
      </c>
      <c r="F44" s="2" cm="1">
        <f t="array" ref="F44">_xll.BDP(bonds[[#This Row],[use]],bonds[[#Headers],[coupon]])</f>
        <v>4</v>
      </c>
      <c r="G44" s="7" cm="1">
        <f t="array" ref="G44">_xll.BDP(bonds[[#This Row],[use]],bonds[[#Headers],[nxt_call_dt]])*1</f>
        <v>45477</v>
      </c>
      <c r="H44" s="2" t="str" cm="1">
        <f t="array" ref="H44">_xll.BDP(bonds[[#This Row],[use]],bonds[[#Headers],[mty_typ]])</f>
        <v>PERP/CALL</v>
      </c>
      <c r="I44" s="2" t="str" cm="1">
        <f t="array" ref="I44">_xll.BDP(bonds[[#This Row],[use]],bonds[[#Headers],[crncy]])</f>
        <v>EUR</v>
      </c>
      <c r="J44" s="8" cm="1">
        <f t="array" ref="J44">_xll.BDP(bonds[[#This Row],[use]],bonds[[#Headers],[amt_outstanding]])</f>
        <v>1250000000</v>
      </c>
      <c r="K44" s="2" t="str" cm="1">
        <f t="array" ref="K44">_xll.BDP(bonds[[#This Row],[use]],bonds[[#Headers],[industry_sector]])</f>
        <v>Utilities</v>
      </c>
      <c r="L44" s="2" t="str">
        <f>bonds[[#This Row],[security name]]&amp;" nc-"&amp;RIGHT(YEAR(bonds[[#This Row],[nxt_call_dt]]),2)</f>
        <v>EDF 4 PERP nc-24</v>
      </c>
      <c r="M44" s="9" cm="1">
        <f t="array" ref="M44">_xll.BDP(bonds[[#This Row],[use]],bonds[[#Headers],[yas_ispread]])</f>
        <v>344.30895019797737</v>
      </c>
      <c r="N44" s="9" cm="1">
        <f t="array" ref="N44">_xll.BDP(bonds[[#This Row],[use]],bonds[[#Headers],[blp_i_sprd_mid]])</f>
        <v>339.7724609375</v>
      </c>
      <c r="O44" s="2" t="str" cm="1">
        <f t="array" ref="O44">_xll.BDP(bonds[[#This Row],[use]],bonds[[#Headers],[rtg_moody]])</f>
        <v>Baa3</v>
      </c>
      <c r="P44" s="2" t="str" cm="1">
        <f t="array" ref="P44">_xll.BDP(bonds[[#This Row],[use]],bonds[[#Headers],[rtg_sp]])</f>
        <v>BB-</v>
      </c>
      <c r="Q44" s="2" t="str" cm="1">
        <f t="array" ref="Q44">_xll.BDP(bonds[[#This Row],[use]],bonds[[#Headers],[bb_composite]])</f>
        <v>BB+</v>
      </c>
      <c r="R44" s="2" t="str" cm="1">
        <f t="array" ref="R44">_xll.BDP(bonds[[#This Row],[use]],bonds[[#Headers],[green_bond_loan_indicator]])</f>
        <v>N</v>
      </c>
      <c r="S44" s="9">
        <f>IFERROR(bonds[[#This Row],[yas_ispread]]-bonds[[#This Row],[blp_i_sprd_mid]],"-")</f>
        <v>4.5364892604773672</v>
      </c>
      <c r="T44" s="9">
        <f>IFERROR(ABS(bonds[[#This Row],[yas-blp]]),"-")</f>
        <v>4.5364892604773672</v>
      </c>
    </row>
    <row r="45" spans="2:20" ht="10.5" x14ac:dyDescent="0.25">
      <c r="B45" s="2" t="s">
        <v>74</v>
      </c>
      <c r="C45" s="2" t="str">
        <f>bonds[[#This Row],[ID_ISIN]]&amp;" Corp"</f>
        <v>DE000A1ZN206 Corp</v>
      </c>
      <c r="D45" s="2" t="str" cm="1">
        <f t="array" ref="D45">_xll.BDP(bonds[[#This Row],[use]],bonds[[#Headers],[security name]])</f>
        <v>WIEAV 5 PERP</v>
      </c>
      <c r="E45" s="2" t="str" cm="1">
        <f t="array" ref="E45">_xll.BDP(bonds[[#This Row],[use]],bonds[[#Headers],[ticker]])</f>
        <v>WIEAV</v>
      </c>
      <c r="F45" s="2" cm="1">
        <f t="array" ref="F45">_xll.BDP(bonds[[#This Row],[use]],bonds[[#Headers],[coupon]])</f>
        <v>5</v>
      </c>
      <c r="G45" s="7" cm="1">
        <f t="array" ref="G45">_xll.BDP(bonds[[#This Row],[use]],bonds[[#Headers],[nxt_call_dt]])*1</f>
        <v>44236</v>
      </c>
      <c r="H45" s="2" t="str" cm="1">
        <f t="array" ref="H45">_xll.BDP(bonds[[#This Row],[use]],bonds[[#Headers],[mty_typ]])</f>
        <v>PERP/CALL</v>
      </c>
      <c r="I45" s="2" t="str" cm="1">
        <f t="array" ref="I45">_xll.BDP(bonds[[#This Row],[use]],bonds[[#Headers],[crncy]])</f>
        <v>EUR</v>
      </c>
      <c r="J45" s="8" cm="1">
        <f t="array" ref="J45">_xll.BDP(bonds[[#This Row],[use]],bonds[[#Headers],[amt_outstanding]])</f>
        <v>222230000</v>
      </c>
      <c r="K45" s="2" t="str" cm="1">
        <f t="array" ref="K45">_xll.BDP(bonds[[#This Row],[use]],bonds[[#Headers],[industry_sector]])</f>
        <v>Industrial</v>
      </c>
      <c r="L45" s="2" t="str">
        <f>bonds[[#This Row],[security name]]&amp;" nc-"&amp;RIGHT(YEAR(bonds[[#This Row],[nxt_call_dt]]),2)</f>
        <v>WIEAV 5 PERP nc-21</v>
      </c>
      <c r="M45" s="9" cm="1">
        <f t="array" ref="M45">_xll.BDP(bonds[[#This Row],[use]],bonds[[#Headers],[yas_ispread]])</f>
        <v>417.22597849030205</v>
      </c>
      <c r="N45" s="9" cm="1">
        <f t="array" ref="N45">_xll.BDP(bonds[[#This Row],[use]],bonds[[#Headers],[blp_i_sprd_mid]])</f>
        <v>413.60211181640625</v>
      </c>
      <c r="O45" s="2" t="str" cm="1">
        <f t="array" ref="O45">_xll.BDP(bonds[[#This Row],[use]],bonds[[#Headers],[rtg_moody]])</f>
        <v>Ba3</v>
      </c>
      <c r="P45" s="2" t="str" cm="1">
        <f t="array" ref="P45">_xll.BDP(bonds[[#This Row],[use]],bonds[[#Headers],[rtg_sp]])</f>
        <v>#N/A N/A</v>
      </c>
      <c r="Q45" s="2" t="str" cm="1">
        <f t="array" ref="Q45">_xll.BDP(bonds[[#This Row],[use]],bonds[[#Headers],[bb_composite]])</f>
        <v>NR</v>
      </c>
      <c r="R45" s="2" t="str" cm="1">
        <f t="array" ref="R45">_xll.BDP(bonds[[#This Row],[use]],bonds[[#Headers],[green_bond_loan_indicator]])</f>
        <v>N</v>
      </c>
      <c r="S45" s="9">
        <f>IFERROR(bonds[[#This Row],[yas_ispread]]-bonds[[#This Row],[blp_i_sprd_mid]],"-")</f>
        <v>3.6238666738958045</v>
      </c>
      <c r="T45" s="9">
        <f>IFERROR(ABS(bonds[[#This Row],[yas-blp]]),"-")</f>
        <v>3.6238666738958045</v>
      </c>
    </row>
    <row r="46" spans="2:20" ht="10.5" x14ac:dyDescent="0.25">
      <c r="B46" s="2" t="s">
        <v>77</v>
      </c>
      <c r="C46" s="2" t="str">
        <f>bonds[[#This Row],[ID_ISIN]]&amp;" Corp"</f>
        <v>BE0002597756 Corp</v>
      </c>
      <c r="D46" s="2" t="str" cm="1">
        <f t="array" ref="D46">_xll.BDP(bonds[[#This Row],[use]],bonds[[#Headers],[security name]])</f>
        <v>ELIASO 2 3/4 PERP</v>
      </c>
      <c r="E46" s="2" t="str" cm="1">
        <f t="array" ref="E46">_xll.BDP(bonds[[#This Row],[use]],bonds[[#Headers],[ticker]])</f>
        <v>ELIASO</v>
      </c>
      <c r="F46" s="2" cm="1">
        <f t="array" ref="F46">_xll.BDP(bonds[[#This Row],[use]],bonds[[#Headers],[coupon]])</f>
        <v>2.75</v>
      </c>
      <c r="G46" s="7" cm="1">
        <f t="array" ref="G46">_xll.BDP(bonds[[#This Row],[use]],bonds[[#Headers],[nxt_call_dt]])*1</f>
        <v>45174</v>
      </c>
      <c r="H46" s="2" t="str" cm="1">
        <f t="array" ref="H46">_xll.BDP(bonds[[#This Row],[use]],bonds[[#Headers],[mty_typ]])</f>
        <v>PERP/CALL</v>
      </c>
      <c r="I46" s="2" t="str" cm="1">
        <f t="array" ref="I46">_xll.BDP(bonds[[#This Row],[use]],bonds[[#Headers],[crncy]])</f>
        <v>EUR</v>
      </c>
      <c r="J46" s="8" cm="1">
        <f t="array" ref="J46">_xll.BDP(bonds[[#This Row],[use]],bonds[[#Headers],[amt_outstanding]])</f>
        <v>700000000</v>
      </c>
      <c r="K46" s="2" t="str" cm="1">
        <f t="array" ref="K46">_xll.BDP(bonds[[#This Row],[use]],bonds[[#Headers],[industry_sector]])</f>
        <v>Utilities</v>
      </c>
      <c r="L46" s="2" t="str">
        <f>bonds[[#This Row],[security name]]&amp;" nc-"&amp;RIGHT(YEAR(bonds[[#This Row],[nxt_call_dt]]),2)</f>
        <v>ELIASO 2 3/4 PERP nc-23</v>
      </c>
      <c r="M46" s="9" cm="1">
        <f t="array" ref="M46">_xll.BDP(bonds[[#This Row],[use]],bonds[[#Headers],[yas_ispread]])</f>
        <v>250.1583504263231</v>
      </c>
      <c r="N46" s="9" cm="1">
        <f t="array" ref="N46">_xll.BDP(bonds[[#This Row],[use]],bonds[[#Headers],[blp_i_sprd_mid]])</f>
        <v>245.99282836914063</v>
      </c>
      <c r="O46" s="2" t="str" cm="1">
        <f t="array" ref="O46">_xll.BDP(bonds[[#This Row],[use]],bonds[[#Headers],[rtg_moody]])</f>
        <v>#N/A N/A</v>
      </c>
      <c r="P46" s="2" t="str" cm="1">
        <f t="array" ref="P46">_xll.BDP(bonds[[#This Row],[use]],bonds[[#Headers],[rtg_sp]])</f>
        <v>BBB-</v>
      </c>
      <c r="Q46" s="2" t="str" cm="1">
        <f t="array" ref="Q46">_xll.BDP(bonds[[#This Row],[use]],bonds[[#Headers],[bb_composite]])</f>
        <v>NR</v>
      </c>
      <c r="R46" s="2" t="str" cm="1">
        <f t="array" ref="R46">_xll.BDP(bonds[[#This Row],[use]],bonds[[#Headers],[green_bond_loan_indicator]])</f>
        <v>N</v>
      </c>
      <c r="S46" s="9">
        <f>IFERROR(bonds[[#This Row],[yas_ispread]]-bonds[[#This Row],[blp_i_sprd_mid]],"-")</f>
        <v>4.1655220571824714</v>
      </c>
      <c r="T46" s="9">
        <f>IFERROR(ABS(bonds[[#This Row],[yas-blp]]),"-")</f>
        <v>4.1655220571824714</v>
      </c>
    </row>
    <row r="47" spans="2:20" ht="10.5" x14ac:dyDescent="0.25">
      <c r="B47" s="2" t="s">
        <v>81</v>
      </c>
      <c r="C47" s="2" t="str">
        <f>bonds[[#This Row],[ID_ISIN]]&amp;" Corp"</f>
        <v>XS1720192696 Corp</v>
      </c>
      <c r="D47" s="2" t="str" cm="1">
        <f t="array" ref="D47">_xll.BDP(bonds[[#This Row],[use]],bonds[[#Headers],[security name]])</f>
        <v>ORSTED 2 1/4 11/24/17</v>
      </c>
      <c r="E47" s="2" t="str" cm="1">
        <f t="array" ref="E47">_xll.BDP(bonds[[#This Row],[use]],bonds[[#Headers],[ticker]])</f>
        <v>ORSTED</v>
      </c>
      <c r="F47" s="2" cm="1">
        <f t="array" ref="F47">_xll.BDP(bonds[[#This Row],[use]],bonds[[#Headers],[coupon]])</f>
        <v>2.25</v>
      </c>
      <c r="G47" s="7" cm="1">
        <f t="array" ref="G47">_xll.BDP(bonds[[#This Row],[use]],bonds[[#Headers],[nxt_call_dt]])*1</f>
        <v>45528</v>
      </c>
      <c r="H47" s="2" t="str" cm="1">
        <f t="array" ref="H47">_xll.BDP(bonds[[#This Row],[use]],bonds[[#Headers],[mty_typ]])</f>
        <v>CALLABLE</v>
      </c>
      <c r="I47" s="2" t="str" cm="1">
        <f t="array" ref="I47">_xll.BDP(bonds[[#This Row],[use]],bonds[[#Headers],[crncy]])</f>
        <v>EUR</v>
      </c>
      <c r="J47" s="8" cm="1">
        <f t="array" ref="J47">_xll.BDP(bonds[[#This Row],[use]],bonds[[#Headers],[amt_outstanding]])</f>
        <v>500000000</v>
      </c>
      <c r="K47" s="2" t="str" cm="1">
        <f t="array" ref="K47">_xll.BDP(bonds[[#This Row],[use]],bonds[[#Headers],[industry_sector]])</f>
        <v>Utilities</v>
      </c>
      <c r="L47" s="2" t="str">
        <f>bonds[[#This Row],[security name]]&amp;" nc-"&amp;RIGHT(YEAR(bonds[[#This Row],[nxt_call_dt]]),2)</f>
        <v>ORSTED 2 1/4 11/24/17 nc-24</v>
      </c>
      <c r="M47" s="9" cm="1">
        <f t="array" ref="M47">_xll.BDP(bonds[[#This Row],[use]],bonds[[#Headers],[yas_ispread]])</f>
        <v>196.06003152988984</v>
      </c>
      <c r="N47" s="9" cm="1">
        <f t="array" ref="N47">_xll.BDP(bonds[[#This Row],[use]],bonds[[#Headers],[blp_i_sprd_mid]])</f>
        <v>193.06146240234375</v>
      </c>
      <c r="O47" s="2" t="str" cm="1">
        <f t="array" ref="O47">_xll.BDP(bonds[[#This Row],[use]],bonds[[#Headers],[rtg_moody]])</f>
        <v>Baa3</v>
      </c>
      <c r="P47" s="2" t="str" cm="1">
        <f t="array" ref="P47">_xll.BDP(bonds[[#This Row],[use]],bonds[[#Headers],[rtg_sp]])</f>
        <v>BB+</v>
      </c>
      <c r="Q47" s="2" t="str" cm="1">
        <f t="array" ref="Q47">_xll.BDP(bonds[[#This Row],[use]],bonds[[#Headers],[bb_composite]])</f>
        <v>BB+</v>
      </c>
      <c r="R47" s="2" t="str" cm="1">
        <f t="array" ref="R47">_xll.BDP(bonds[[#This Row],[use]],bonds[[#Headers],[green_bond_loan_indicator]])</f>
        <v>Y</v>
      </c>
      <c r="S47" s="9">
        <f>IFERROR(bonds[[#This Row],[yas_ispread]]-bonds[[#This Row],[blp_i_sprd_mid]],"-")</f>
        <v>2.9985691275460908</v>
      </c>
      <c r="T47" s="9">
        <f>IFERROR(ABS(bonds[[#This Row],[yas-blp]]),"-")</f>
        <v>2.9985691275460908</v>
      </c>
    </row>
    <row r="48" spans="2:20" ht="10.5" x14ac:dyDescent="0.25">
      <c r="B48" s="2" t="s">
        <v>94</v>
      </c>
      <c r="C48" s="2" t="str">
        <f>bonds[[#This Row],[ID_ISIN]]&amp;" Corp"</f>
        <v>XS1117300837 Corp</v>
      </c>
      <c r="D48" s="2" t="str" cm="1">
        <f t="array" ref="D48">_xll.BDP(bonds[[#This Row],[use]],bonds[[#Headers],[security name]])</f>
        <v>ANNGR 4 PERP</v>
      </c>
      <c r="E48" s="2" t="str" cm="1">
        <f t="array" ref="E48">_xll.BDP(bonds[[#This Row],[use]],bonds[[#Headers],[ticker]])</f>
        <v>ANNGR</v>
      </c>
      <c r="F48" s="2" cm="1">
        <f t="array" ref="F48">_xll.BDP(bonds[[#This Row],[use]],bonds[[#Headers],[coupon]])</f>
        <v>4</v>
      </c>
      <c r="G48" s="7" cm="1">
        <f t="array" ref="G48">_xll.BDP(bonds[[#This Row],[use]],bonds[[#Headers],[nxt_call_dt]])*1</f>
        <v>44547</v>
      </c>
      <c r="H48" s="2" t="str" cm="1">
        <f t="array" ref="H48">_xll.BDP(bonds[[#This Row],[use]],bonds[[#Headers],[mty_typ]])</f>
        <v>PERP/CALL</v>
      </c>
      <c r="I48" s="2" t="str" cm="1">
        <f t="array" ref="I48">_xll.BDP(bonds[[#This Row],[use]],bonds[[#Headers],[crncy]])</f>
        <v>EUR</v>
      </c>
      <c r="J48" s="8" cm="1">
        <f t="array" ref="J48">_xll.BDP(bonds[[#This Row],[use]],bonds[[#Headers],[amt_outstanding]])</f>
        <v>1000000000</v>
      </c>
      <c r="K48" s="2" t="str" cm="1">
        <f t="array" ref="K48">_xll.BDP(bonds[[#This Row],[use]],bonds[[#Headers],[industry_sector]])</f>
        <v>Financial</v>
      </c>
      <c r="L48" s="2" t="str">
        <f>bonds[[#This Row],[security name]]&amp;" nc-"&amp;RIGHT(YEAR(bonds[[#This Row],[nxt_call_dt]]),2)</f>
        <v>ANNGR 4 PERP nc-21</v>
      </c>
      <c r="M48" s="9" cm="1">
        <f t="array" ref="M48">_xll.BDP(bonds[[#This Row],[use]],bonds[[#Headers],[yas_ispread]])</f>
        <v>225.22930712249823</v>
      </c>
      <c r="N48" s="9" cm="1">
        <f t="array" ref="N48">_xll.BDP(bonds[[#This Row],[use]],bonds[[#Headers],[blp_i_sprd_mid]])</f>
        <v>223.71762084960938</v>
      </c>
      <c r="O48" s="2" t="str" cm="1">
        <f t="array" ref="O48">_xll.BDP(bonds[[#This Row],[use]],bonds[[#Headers],[rtg_moody]])</f>
        <v>#N/A N/A</v>
      </c>
      <c r="P48" s="2" t="str" cm="1">
        <f t="array" ref="P48">_xll.BDP(bonds[[#This Row],[use]],bonds[[#Headers],[rtg_sp]])</f>
        <v>BBB-</v>
      </c>
      <c r="Q48" s="2" t="str" cm="1">
        <f t="array" ref="Q48">_xll.BDP(bonds[[#This Row],[use]],bonds[[#Headers],[bb_composite]])</f>
        <v>NR</v>
      </c>
      <c r="R48" s="2" t="str" cm="1">
        <f t="array" ref="R48">_xll.BDP(bonds[[#This Row],[use]],bonds[[#Headers],[green_bond_loan_indicator]])</f>
        <v>N</v>
      </c>
      <c r="S48" s="9">
        <f>IFERROR(bonds[[#This Row],[yas_ispread]]-bonds[[#This Row],[blp_i_sprd_mid]],"-")</f>
        <v>1.511686272888852</v>
      </c>
      <c r="T48" s="9">
        <f>IFERROR(ABS(bonds[[#This Row],[yas-blp]]),"-")</f>
        <v>1.511686272888852</v>
      </c>
    </row>
    <row r="49" spans="2:20" ht="10.5" x14ac:dyDescent="0.25">
      <c r="B49" s="2" t="s">
        <v>167</v>
      </c>
      <c r="C49" s="2" t="str">
        <f>bonds[[#This Row],[ID_ISIN]]&amp;" Corp"</f>
        <v>XS1508392625 Corp</v>
      </c>
      <c r="D49" s="2" t="str" cm="1">
        <f t="array" ref="D49">_xll.BDP(bonds[[#This Row],[use]],bonds[[#Headers],[security name]])</f>
        <v>ARNDTN 3 3/4 PERP</v>
      </c>
      <c r="E49" s="2" t="str" cm="1">
        <f t="array" ref="E49">_xll.BDP(bonds[[#This Row],[use]],bonds[[#Headers],[ticker]])</f>
        <v>ARNDTN</v>
      </c>
      <c r="F49" s="2" cm="1">
        <f t="array" ref="F49">_xll.BDP(bonds[[#This Row],[use]],bonds[[#Headers],[coupon]])</f>
        <v>3.75</v>
      </c>
      <c r="G49" s="7" cm="1">
        <f t="array" ref="G49">_xll.BDP(bonds[[#This Row],[use]],bonds[[#Headers],[nxt_call_dt]])*1</f>
        <v>44946</v>
      </c>
      <c r="H49" s="2" t="str" cm="1">
        <f t="array" ref="H49">_xll.BDP(bonds[[#This Row],[use]],bonds[[#Headers],[mty_typ]])</f>
        <v>PERP/CALL</v>
      </c>
      <c r="I49" s="2" t="str" cm="1">
        <f t="array" ref="I49">_xll.BDP(bonds[[#This Row],[use]],bonds[[#Headers],[crncy]])</f>
        <v>EUR</v>
      </c>
      <c r="J49" s="8" cm="1">
        <f t="array" ref="J49">_xll.BDP(bonds[[#This Row],[use]],bonds[[#Headers],[amt_outstanding]])</f>
        <v>600000000</v>
      </c>
      <c r="K49" s="2" t="str" cm="1">
        <f t="array" ref="K49">_xll.BDP(bonds[[#This Row],[use]],bonds[[#Headers],[industry_sector]])</f>
        <v>Financial</v>
      </c>
      <c r="L49" s="2" t="str">
        <f>bonds[[#This Row],[security name]]&amp;" nc-"&amp;RIGHT(YEAR(bonds[[#This Row],[nxt_call_dt]]),2)</f>
        <v>ARNDTN 3 3/4 PERP nc-23</v>
      </c>
      <c r="M49" s="9" cm="1">
        <f t="array" ref="M49">_xll.BDP(bonds[[#This Row],[use]],bonds[[#Headers],[yas_ispread]])</f>
        <v>420.38503721865703</v>
      </c>
      <c r="N49" s="9" cm="1">
        <f t="array" ref="N49">_xll.BDP(bonds[[#This Row],[use]],bonds[[#Headers],[blp_i_sprd_mid]])</f>
        <v>420.22073364257813</v>
      </c>
      <c r="O49" s="2" t="str" cm="1">
        <f t="array" ref="O49">_xll.BDP(bonds[[#This Row],[use]],bonds[[#Headers],[rtg_moody]])</f>
        <v>#N/A N/A</v>
      </c>
      <c r="P49" s="2" t="str" cm="1">
        <f t="array" ref="P49">_xll.BDP(bonds[[#This Row],[use]],bonds[[#Headers],[rtg_sp]])</f>
        <v>BBB-</v>
      </c>
      <c r="Q49" s="2" t="str" cm="1">
        <f t="array" ref="Q49">_xll.BDP(bonds[[#This Row],[use]],bonds[[#Headers],[bb_composite]])</f>
        <v>NR</v>
      </c>
      <c r="R49" s="2" t="str" cm="1">
        <f t="array" ref="R49">_xll.BDP(bonds[[#This Row],[use]],bonds[[#Headers],[green_bond_loan_indicator]])</f>
        <v>N</v>
      </c>
      <c r="S49" s="9">
        <f>IFERROR(bonds[[#This Row],[yas_ispread]]-bonds[[#This Row],[blp_i_sprd_mid]],"-")</f>
        <v>0.16430357607890755</v>
      </c>
      <c r="T49" s="9">
        <f>IFERROR(ABS(bonds[[#This Row],[yas-blp]]),"-")</f>
        <v>0.16430357607890755</v>
      </c>
    </row>
    <row r="50" spans="2:20" ht="10.5" x14ac:dyDescent="0.25">
      <c r="B50" s="2" t="s">
        <v>97</v>
      </c>
      <c r="C50" s="2" t="str">
        <f>bonds[[#This Row],[ID_ISIN]]&amp;" Corp"</f>
        <v>XS1713463716 Corp</v>
      </c>
      <c r="D50" s="2" t="str" cm="1">
        <f t="array" ref="D50">_xll.BDP(bonds[[#This Row],[use]],bonds[[#Headers],[security name]])</f>
        <v>ENELIM 2 1/2 11/24/78</v>
      </c>
      <c r="E50" s="2" t="str" cm="1">
        <f t="array" ref="E50">_xll.BDP(bonds[[#This Row],[use]],bonds[[#Headers],[ticker]])</f>
        <v>ENELIM</v>
      </c>
      <c r="F50" s="2" cm="1">
        <f t="array" ref="F50">_xll.BDP(bonds[[#This Row],[use]],bonds[[#Headers],[coupon]])</f>
        <v>2.5</v>
      </c>
      <c r="G50" s="7" cm="1">
        <f t="array" ref="G50">_xll.BDP(bonds[[#This Row],[use]],bonds[[#Headers],[nxt_call_dt]])*1</f>
        <v>45162</v>
      </c>
      <c r="H50" s="2" t="str" cm="1">
        <f t="array" ref="H50">_xll.BDP(bonds[[#This Row],[use]],bonds[[#Headers],[mty_typ]])</f>
        <v>CALLABLE</v>
      </c>
      <c r="I50" s="2" t="str" cm="1">
        <f t="array" ref="I50">_xll.BDP(bonds[[#This Row],[use]],bonds[[#Headers],[crncy]])</f>
        <v>EUR</v>
      </c>
      <c r="J50" s="8" cm="1">
        <f t="array" ref="J50">_xll.BDP(bonds[[#This Row],[use]],bonds[[#Headers],[amt_outstanding]])</f>
        <v>750019000</v>
      </c>
      <c r="K50" s="2" t="str" cm="1">
        <f t="array" ref="K50">_xll.BDP(bonds[[#This Row],[use]],bonds[[#Headers],[industry_sector]])</f>
        <v>Utilities</v>
      </c>
      <c r="L50" s="2" t="str">
        <f>bonds[[#This Row],[security name]]&amp;" nc-"&amp;RIGHT(YEAR(bonds[[#This Row],[nxt_call_dt]]),2)</f>
        <v>ENELIM 2 1/2 11/24/78 nc-23</v>
      </c>
      <c r="M50" s="9" cm="1">
        <f t="array" ref="M50">_xll.BDP(bonds[[#This Row],[use]],bonds[[#Headers],[yas_ispread]])</f>
        <v>257.7096558449885</v>
      </c>
      <c r="N50" s="9" cm="1">
        <f t="array" ref="N50">_xll.BDP(bonds[[#This Row],[use]],bonds[[#Headers],[blp_i_sprd_mid]])</f>
        <v>256.04830932617188</v>
      </c>
      <c r="O50" s="2" t="str" cm="1">
        <f t="array" ref="O50">_xll.BDP(bonds[[#This Row],[use]],bonds[[#Headers],[rtg_moody]])</f>
        <v>Ba1</v>
      </c>
      <c r="P50" s="2" t="str" cm="1">
        <f t="array" ref="P50">_xll.BDP(bonds[[#This Row],[use]],bonds[[#Headers],[rtg_sp]])</f>
        <v>BBB-</v>
      </c>
      <c r="Q50" s="2" t="str" cm="1">
        <f t="array" ref="Q50">_xll.BDP(bonds[[#This Row],[use]],bonds[[#Headers],[bb_composite]])</f>
        <v>BBB-</v>
      </c>
      <c r="R50" s="2" t="str" cm="1">
        <f t="array" ref="R50">_xll.BDP(bonds[[#This Row],[use]],bonds[[#Headers],[green_bond_loan_indicator]])</f>
        <v>N</v>
      </c>
      <c r="S50" s="9">
        <f>IFERROR(bonds[[#This Row],[yas_ispread]]-bonds[[#This Row],[blp_i_sprd_mid]],"-")</f>
        <v>1.6613465188166288</v>
      </c>
      <c r="T50" s="9">
        <f>IFERROR(ABS(bonds[[#This Row],[yas-blp]]),"-")</f>
        <v>1.6613465188166288</v>
      </c>
    </row>
    <row r="51" spans="2:20" ht="10.5" x14ac:dyDescent="0.25">
      <c r="B51" s="2" t="s">
        <v>82</v>
      </c>
      <c r="C51" s="2" t="str">
        <f>bonds[[#This Row],[ID_ISIN]]&amp;" Corp"</f>
        <v>XS1141810991 Corp</v>
      </c>
      <c r="D51" s="2" t="str" cm="1">
        <f t="array" ref="D51">_xll.BDP(bonds[[#This Row],[use]],bonds[[#Headers],[security name]])</f>
        <v>STEDIN 3 1/4 PERP</v>
      </c>
      <c r="E51" s="2" t="str" cm="1">
        <f t="array" ref="E51">_xll.BDP(bonds[[#This Row],[use]],bonds[[#Headers],[ticker]])</f>
        <v>STEDIN</v>
      </c>
      <c r="F51" s="2" cm="1">
        <f t="array" ref="F51">_xll.BDP(bonds[[#This Row],[use]],bonds[[#Headers],[coupon]])</f>
        <v>3.25</v>
      </c>
      <c r="G51" s="7" cm="1">
        <f t="array" ref="G51">_xll.BDP(bonds[[#This Row],[use]],bonds[[#Headers],[nxt_call_dt]])*1</f>
        <v>44531</v>
      </c>
      <c r="H51" s="2" t="str" cm="1">
        <f t="array" ref="H51">_xll.BDP(bonds[[#This Row],[use]],bonds[[#Headers],[mty_typ]])</f>
        <v>PERP/CALL</v>
      </c>
      <c r="I51" s="2" t="str" cm="1">
        <f t="array" ref="I51">_xll.BDP(bonds[[#This Row],[use]],bonds[[#Headers],[crncy]])</f>
        <v>EUR</v>
      </c>
      <c r="J51" s="8" cm="1">
        <f t="array" ref="J51">_xll.BDP(bonds[[#This Row],[use]],bonds[[#Headers],[amt_outstanding]])</f>
        <v>500000000</v>
      </c>
      <c r="K51" s="2" t="str" cm="1">
        <f t="array" ref="K51">_xll.BDP(bonds[[#This Row],[use]],bonds[[#Headers],[industry_sector]])</f>
        <v>Utilities</v>
      </c>
      <c r="L51" s="2" t="str">
        <f>bonds[[#This Row],[security name]]&amp;" nc-"&amp;RIGHT(YEAR(bonds[[#This Row],[nxt_call_dt]]),2)</f>
        <v>STEDIN 3 1/4 PERP nc-21</v>
      </c>
      <c r="M51" s="9" cm="1">
        <f t="array" ref="M51">_xll.BDP(bonds[[#This Row],[use]],bonds[[#Headers],[yas_ispread]])</f>
        <v>248.24176047048348</v>
      </c>
      <c r="N51" s="9" cm="1">
        <f t="array" ref="N51">_xll.BDP(bonds[[#This Row],[use]],bonds[[#Headers],[blp_i_sprd_mid]])</f>
        <v>245.82415771484375</v>
      </c>
      <c r="O51" s="2" t="str" cm="1">
        <f t="array" ref="O51">_xll.BDP(bonds[[#This Row],[use]],bonds[[#Headers],[rtg_moody]])</f>
        <v>#N/A N/A</v>
      </c>
      <c r="P51" s="2" t="str" cm="1">
        <f t="array" ref="P51">_xll.BDP(bonds[[#This Row],[use]],bonds[[#Headers],[rtg_sp]])</f>
        <v>BBB</v>
      </c>
      <c r="Q51" s="2" t="str" cm="1">
        <f t="array" ref="Q51">_xll.BDP(bonds[[#This Row],[use]],bonds[[#Headers],[bb_composite]])</f>
        <v>NR</v>
      </c>
      <c r="R51" s="2" t="str" cm="1">
        <f t="array" ref="R51">_xll.BDP(bonds[[#This Row],[use]],bonds[[#Headers],[green_bond_loan_indicator]])</f>
        <v>N</v>
      </c>
      <c r="S51" s="9">
        <f>IFERROR(bonds[[#This Row],[yas_ispread]]-bonds[[#This Row],[blp_i_sprd_mid]],"-")</f>
        <v>2.4176027556397344</v>
      </c>
      <c r="T51" s="9">
        <f>IFERROR(ABS(bonds[[#This Row],[yas-blp]]),"-")</f>
        <v>2.4176027556397344</v>
      </c>
    </row>
    <row r="52" spans="2:20" ht="10.5" x14ac:dyDescent="0.25">
      <c r="B52" s="2" t="s">
        <v>89</v>
      </c>
      <c r="C52" s="2" t="str">
        <f>bonds[[#This Row],[ID_ISIN]]&amp;" Corp"</f>
        <v>XS1757377400 Corp</v>
      </c>
      <c r="D52" s="2" t="str" cm="1">
        <f t="array" ref="D52">_xll.BDP(bonds[[#This Row],[use]],bonds[[#Headers],[security name]])</f>
        <v>ALLRNV 1 5/8 PERP</v>
      </c>
      <c r="E52" s="2" t="str" cm="1">
        <f t="array" ref="E52">_xll.BDP(bonds[[#This Row],[use]],bonds[[#Headers],[ticker]])</f>
        <v>ALLRNV</v>
      </c>
      <c r="F52" s="2" cm="1">
        <f t="array" ref="F52">_xll.BDP(bonds[[#This Row],[use]],bonds[[#Headers],[coupon]])</f>
        <v>1.625</v>
      </c>
      <c r="G52" s="7" cm="1">
        <f t="array" ref="G52">_xll.BDP(bonds[[#This Row],[use]],bonds[[#Headers],[nxt_call_dt]])*1</f>
        <v>45746</v>
      </c>
      <c r="H52" s="2" t="str" cm="1">
        <f t="array" ref="H52">_xll.BDP(bonds[[#This Row],[use]],bonds[[#Headers],[mty_typ]])</f>
        <v>PERP/CALL</v>
      </c>
      <c r="I52" s="2" t="str" cm="1">
        <f t="array" ref="I52">_xll.BDP(bonds[[#This Row],[use]],bonds[[#Headers],[crncy]])</f>
        <v>EUR</v>
      </c>
      <c r="J52" s="8" cm="1">
        <f t="array" ref="J52">_xll.BDP(bonds[[#This Row],[use]],bonds[[#Headers],[amt_outstanding]])</f>
        <v>500000000</v>
      </c>
      <c r="K52" s="2" t="str" cm="1">
        <f t="array" ref="K52">_xll.BDP(bonds[[#This Row],[use]],bonds[[#Headers],[industry_sector]])</f>
        <v>Utilities</v>
      </c>
      <c r="L52" s="2" t="str">
        <f>bonds[[#This Row],[security name]]&amp;" nc-"&amp;RIGHT(YEAR(bonds[[#This Row],[nxt_call_dt]]),2)</f>
        <v>ALLRNV 1 5/8 PERP nc-25</v>
      </c>
      <c r="M52" s="9" cm="1">
        <f t="array" ref="M52">_xll.BDP(bonds[[#This Row],[use]],bonds[[#Headers],[yas_ispread]])</f>
        <v>142.01806230532543</v>
      </c>
      <c r="N52" s="9" cm="1">
        <f t="array" ref="N52">_xll.BDP(bonds[[#This Row],[use]],bonds[[#Headers],[blp_i_sprd_mid]])</f>
        <v>139.51806640625</v>
      </c>
      <c r="O52" s="2" t="str" cm="1">
        <f t="array" ref="O52">_xll.BDP(bonds[[#This Row],[use]],bonds[[#Headers],[rtg_moody]])</f>
        <v>A2</v>
      </c>
      <c r="P52" s="2" t="str" cm="1">
        <f t="array" ref="P52">_xll.BDP(bonds[[#This Row],[use]],bonds[[#Headers],[rtg_sp]])</f>
        <v>A</v>
      </c>
      <c r="Q52" s="2" t="str" cm="1">
        <f t="array" ref="Q52">_xll.BDP(bonds[[#This Row],[use]],bonds[[#Headers],[bb_composite]])</f>
        <v>A</v>
      </c>
      <c r="R52" s="2" t="str" cm="1">
        <f t="array" ref="R52">_xll.BDP(bonds[[#This Row],[use]],bonds[[#Headers],[green_bond_loan_indicator]])</f>
        <v>N</v>
      </c>
      <c r="S52" s="9">
        <f>IFERROR(bonds[[#This Row],[yas_ispread]]-bonds[[#This Row],[blp_i_sprd_mid]],"-")</f>
        <v>2.4999958990754294</v>
      </c>
      <c r="T52" s="9">
        <f>IFERROR(ABS(bonds[[#This Row],[yas-blp]]),"-")</f>
        <v>2.4999958990754294</v>
      </c>
    </row>
    <row r="53" spans="2:20" ht="10.5" x14ac:dyDescent="0.25">
      <c r="B53" s="2" t="s">
        <v>88</v>
      </c>
      <c r="C53" s="2" t="str">
        <f>bonds[[#This Row],[ID_ISIN]]&amp;" Corp"</f>
        <v>FR0013413887 Corp</v>
      </c>
      <c r="D53" s="2" t="str" cm="1">
        <f t="array" ref="D53">_xll.BDP(bonds[[#This Row],[use]],bonds[[#Headers],[security name]])</f>
        <v>ORAFP 2 3/8 PERP</v>
      </c>
      <c r="E53" s="2" t="str" cm="1">
        <f t="array" ref="E53">_xll.BDP(bonds[[#This Row],[use]],bonds[[#Headers],[ticker]])</f>
        <v>ORAFP</v>
      </c>
      <c r="F53" s="2" cm="1">
        <f t="array" ref="F53">_xll.BDP(bonds[[#This Row],[use]],bonds[[#Headers],[coupon]])</f>
        <v>2.375</v>
      </c>
      <c r="G53" s="7" cm="1">
        <f t="array" ref="G53">_xll.BDP(bonds[[#This Row],[use]],bonds[[#Headers],[nxt_call_dt]])*1</f>
        <v>45672</v>
      </c>
      <c r="H53" s="2" t="str" cm="1">
        <f t="array" ref="H53">_xll.BDP(bonds[[#This Row],[use]],bonds[[#Headers],[mty_typ]])</f>
        <v>PERP/CALL</v>
      </c>
      <c r="I53" s="2" t="str" cm="1">
        <f t="array" ref="I53">_xll.BDP(bonds[[#This Row],[use]],bonds[[#Headers],[crncy]])</f>
        <v>EUR</v>
      </c>
      <c r="J53" s="8" cm="1">
        <f t="array" ref="J53">_xll.BDP(bonds[[#This Row],[use]],bonds[[#Headers],[amt_outstanding]])</f>
        <v>1000000000</v>
      </c>
      <c r="K53" s="2" t="str" cm="1">
        <f t="array" ref="K53">_xll.BDP(bonds[[#This Row],[use]],bonds[[#Headers],[industry_sector]])</f>
        <v>Communications</v>
      </c>
      <c r="L53" s="2" t="str">
        <f>bonds[[#This Row],[security name]]&amp;" nc-"&amp;RIGHT(YEAR(bonds[[#This Row],[nxt_call_dt]]),2)</f>
        <v>ORAFP 2 3/8 PERP nc-25</v>
      </c>
      <c r="M53" s="9" cm="1">
        <f t="array" ref="M53">_xll.BDP(bonds[[#This Row],[use]],bonds[[#Headers],[yas_ispread]])</f>
        <v>219.07708814120906</v>
      </c>
      <c r="N53" s="9" cm="1">
        <f t="array" ref="N53">_xll.BDP(bonds[[#This Row],[use]],bonds[[#Headers],[blp_i_sprd_mid]])</f>
        <v>217.18634033203125</v>
      </c>
      <c r="O53" s="2" t="str" cm="1">
        <f t="array" ref="O53">_xll.BDP(bonds[[#This Row],[use]],bonds[[#Headers],[rtg_moody]])</f>
        <v>Baa3</v>
      </c>
      <c r="P53" s="2" t="str" cm="1">
        <f t="array" ref="P53">_xll.BDP(bonds[[#This Row],[use]],bonds[[#Headers],[rtg_sp]])</f>
        <v>BBB-</v>
      </c>
      <c r="Q53" s="2" t="str" cm="1">
        <f t="array" ref="Q53">_xll.BDP(bonds[[#This Row],[use]],bonds[[#Headers],[bb_composite]])</f>
        <v>BBB-</v>
      </c>
      <c r="R53" s="2" t="str" cm="1">
        <f t="array" ref="R53">_xll.BDP(bonds[[#This Row],[use]],bonds[[#Headers],[green_bond_loan_indicator]])</f>
        <v>N</v>
      </c>
      <c r="S53" s="9">
        <f>IFERROR(bonds[[#This Row],[yas_ispread]]-bonds[[#This Row],[blp_i_sprd_mid]],"-")</f>
        <v>1.8907478091778103</v>
      </c>
      <c r="T53" s="9">
        <f>IFERROR(ABS(bonds[[#This Row],[yas-blp]]),"-")</f>
        <v>1.8907478091778103</v>
      </c>
    </row>
    <row r="54" spans="2:20" ht="10.5" x14ac:dyDescent="0.25">
      <c r="B54" s="2" t="s">
        <v>92</v>
      </c>
      <c r="C54" s="2" t="str">
        <f>bonds[[#This Row],[ID_ISIN]]&amp;" Corp"</f>
        <v>XS1713462403 Corp</v>
      </c>
      <c r="D54" s="2" t="str" cm="1">
        <f t="array" ref="D54">_xll.BDP(bonds[[#This Row],[use]],bonds[[#Headers],[security name]])</f>
        <v>OMVAV 2 7/8 PERP</v>
      </c>
      <c r="E54" s="2" t="str" cm="1">
        <f t="array" ref="E54">_xll.BDP(bonds[[#This Row],[use]],bonds[[#Headers],[ticker]])</f>
        <v>OMVAV</v>
      </c>
      <c r="F54" s="2" cm="1">
        <f t="array" ref="F54">_xll.BDP(bonds[[#This Row],[use]],bonds[[#Headers],[coupon]])</f>
        <v>2.875</v>
      </c>
      <c r="G54" s="7" cm="1">
        <f t="array" ref="G54">_xll.BDP(bonds[[#This Row],[use]],bonds[[#Headers],[nxt_call_dt]])*1</f>
        <v>45370</v>
      </c>
      <c r="H54" s="2" t="str" cm="1">
        <f t="array" ref="H54">_xll.BDP(bonds[[#This Row],[use]],bonds[[#Headers],[mty_typ]])</f>
        <v>PERP/CALL</v>
      </c>
      <c r="I54" s="2" t="str" cm="1">
        <f t="array" ref="I54">_xll.BDP(bonds[[#This Row],[use]],bonds[[#Headers],[crncy]])</f>
        <v>EUR</v>
      </c>
      <c r="J54" s="8" cm="1">
        <f t="array" ref="J54">_xll.BDP(bonds[[#This Row],[use]],bonds[[#Headers],[amt_outstanding]])</f>
        <v>500000000</v>
      </c>
      <c r="K54" s="2" t="str" cm="1">
        <f t="array" ref="K54">_xll.BDP(bonds[[#This Row],[use]],bonds[[#Headers],[industry_sector]])</f>
        <v>Energy</v>
      </c>
      <c r="L54" s="2" t="str">
        <f>bonds[[#This Row],[security name]]&amp;" nc-"&amp;RIGHT(YEAR(bonds[[#This Row],[nxt_call_dt]]),2)</f>
        <v>OMVAV 2 7/8 PERP nc-24</v>
      </c>
      <c r="M54" s="9" cm="1">
        <f t="array" ref="M54">_xll.BDP(bonds[[#This Row],[use]],bonds[[#Headers],[yas_ispread]])</f>
        <v>287.52686654719389</v>
      </c>
      <c r="N54" s="9" cm="1">
        <f t="array" ref="N54">_xll.BDP(bonds[[#This Row],[use]],bonds[[#Headers],[blp_i_sprd_mid]])</f>
        <v>285.45330810546875</v>
      </c>
      <c r="O54" s="2" t="str" cm="1">
        <f t="array" ref="O54">_xll.BDP(bonds[[#This Row],[use]],bonds[[#Headers],[rtg_moody]])</f>
        <v>Baa2</v>
      </c>
      <c r="P54" s="2" t="str" cm="1">
        <f t="array" ref="P54">_xll.BDP(bonds[[#This Row],[use]],bonds[[#Headers],[rtg_sp]])</f>
        <v>#N/A N/A</v>
      </c>
      <c r="Q54" s="2" t="str" cm="1">
        <f t="array" ref="Q54">_xll.BDP(bonds[[#This Row],[use]],bonds[[#Headers],[bb_composite]])</f>
        <v>BBB</v>
      </c>
      <c r="R54" s="2" t="str" cm="1">
        <f t="array" ref="R54">_xll.BDP(bonds[[#This Row],[use]],bonds[[#Headers],[green_bond_loan_indicator]])</f>
        <v>N</v>
      </c>
      <c r="S54" s="9">
        <f>IFERROR(bonds[[#This Row],[yas_ispread]]-bonds[[#This Row],[blp_i_sprd_mid]],"-")</f>
        <v>2.0735584417251403</v>
      </c>
      <c r="T54" s="9">
        <f>IFERROR(ABS(bonds[[#This Row],[yas-blp]]),"-")</f>
        <v>2.0735584417251403</v>
      </c>
    </row>
    <row r="55" spans="2:20" ht="10.5" x14ac:dyDescent="0.25">
      <c r="B55" s="2" t="s">
        <v>87</v>
      </c>
      <c r="C55" s="2" t="str">
        <f>bonds[[#This Row],[ID_ISIN]]&amp;" Corp"</f>
        <v>XS1294342792 Corp</v>
      </c>
      <c r="D55" s="2" t="str" cm="1">
        <f t="array" ref="D55">_xll.BDP(bonds[[#This Row],[use]],bonds[[#Headers],[security name]])</f>
        <v>OMVAV 5 1/4 PERP</v>
      </c>
      <c r="E55" s="2" t="str" cm="1">
        <f t="array" ref="E55">_xll.BDP(bonds[[#This Row],[use]],bonds[[#Headers],[ticker]])</f>
        <v>OMVAV</v>
      </c>
      <c r="F55" s="2" cm="1">
        <f t="array" ref="F55">_xll.BDP(bonds[[#This Row],[use]],bonds[[#Headers],[coupon]])</f>
        <v>5.25</v>
      </c>
      <c r="G55" s="7" cm="1">
        <f t="array" ref="G55">_xll.BDP(bonds[[#This Row],[use]],bonds[[#Headers],[nxt_call_dt]])*1</f>
        <v>44539</v>
      </c>
      <c r="H55" s="2" t="str" cm="1">
        <f t="array" ref="H55">_xll.BDP(bonds[[#This Row],[use]],bonds[[#Headers],[mty_typ]])</f>
        <v>PERP/CALL</v>
      </c>
      <c r="I55" s="2" t="str" cm="1">
        <f t="array" ref="I55">_xll.BDP(bonds[[#This Row],[use]],bonds[[#Headers],[crncy]])</f>
        <v>EUR</v>
      </c>
      <c r="J55" s="8" cm="1">
        <f t="array" ref="J55">_xll.BDP(bonds[[#This Row],[use]],bonds[[#Headers],[amt_outstanding]])</f>
        <v>750000000</v>
      </c>
      <c r="K55" s="2" t="str" cm="1">
        <f t="array" ref="K55">_xll.BDP(bonds[[#This Row],[use]],bonds[[#Headers],[industry_sector]])</f>
        <v>Energy</v>
      </c>
      <c r="L55" s="2" t="str">
        <f>bonds[[#This Row],[security name]]&amp;" nc-"&amp;RIGHT(YEAR(bonds[[#This Row],[nxt_call_dt]]),2)</f>
        <v>OMVAV 5 1/4 PERP nc-21</v>
      </c>
      <c r="M55" s="9" cm="1">
        <f t="array" ref="M55">_xll.BDP(bonds[[#This Row],[use]],bonds[[#Headers],[yas_ispread]])</f>
        <v>225.7366237078532</v>
      </c>
      <c r="N55" s="9" cm="1">
        <f t="array" ref="N55">_xll.BDP(bonds[[#This Row],[use]],bonds[[#Headers],[blp_i_sprd_mid]])</f>
        <v>223.19197082519531</v>
      </c>
      <c r="O55" s="2" t="str" cm="1">
        <f t="array" ref="O55">_xll.BDP(bonds[[#This Row],[use]],bonds[[#Headers],[rtg_moody]])</f>
        <v>Baa2</v>
      </c>
      <c r="P55" s="2" t="str" cm="1">
        <f t="array" ref="P55">_xll.BDP(bonds[[#This Row],[use]],bonds[[#Headers],[rtg_sp]])</f>
        <v>#N/A N/A</v>
      </c>
      <c r="Q55" s="2" t="str" cm="1">
        <f t="array" ref="Q55">_xll.BDP(bonds[[#This Row],[use]],bonds[[#Headers],[bb_composite]])</f>
        <v>BBB</v>
      </c>
      <c r="R55" s="2" t="str" cm="1">
        <f t="array" ref="R55">_xll.BDP(bonds[[#This Row],[use]],bonds[[#Headers],[green_bond_loan_indicator]])</f>
        <v>N</v>
      </c>
      <c r="S55" s="9">
        <f>IFERROR(bonds[[#This Row],[yas_ispread]]-bonds[[#This Row],[blp_i_sprd_mid]],"-")</f>
        <v>2.5446528826578856</v>
      </c>
      <c r="T55" s="9">
        <f>IFERROR(ABS(bonds[[#This Row],[yas-blp]]),"-")</f>
        <v>2.5446528826578856</v>
      </c>
    </row>
    <row r="56" spans="2:20" ht="10.5" x14ac:dyDescent="0.25">
      <c r="B56" s="2" t="s">
        <v>91</v>
      </c>
      <c r="C56" s="2" t="str">
        <f>bonds[[#This Row],[ID_ISIN]]&amp;" Corp"</f>
        <v>XS1788973573 Corp</v>
      </c>
      <c r="D56" s="2" t="str" cm="1">
        <f t="array" ref="D56">_xll.BDP(bonds[[#This Row],[use]],bonds[[#Headers],[security name]])</f>
        <v>AKFAST 3 7/8 10/05/78</v>
      </c>
      <c r="E56" s="2" t="str" cm="1">
        <f t="array" ref="E56">_xll.BDP(bonds[[#This Row],[use]],bonds[[#Headers],[ticker]])</f>
        <v>AKFAST</v>
      </c>
      <c r="F56" s="2" cm="1">
        <f t="array" ref="F56">_xll.BDP(bonds[[#This Row],[use]],bonds[[#Headers],[coupon]])</f>
        <v>3.875</v>
      </c>
      <c r="G56" s="7" cm="1">
        <f t="array" ref="G56">_xll.BDP(bonds[[#This Row],[use]],bonds[[#Headers],[nxt_call_dt]])*1</f>
        <v>45115</v>
      </c>
      <c r="H56" s="2" t="str" cm="1">
        <f t="array" ref="H56">_xll.BDP(bonds[[#This Row],[use]],bonds[[#Headers],[mty_typ]])</f>
        <v>CALLABLE</v>
      </c>
      <c r="I56" s="2" t="str" cm="1">
        <f t="array" ref="I56">_xll.BDP(bonds[[#This Row],[use]],bonds[[#Headers],[crncy]])</f>
        <v>EUR</v>
      </c>
      <c r="J56" s="8" cm="1">
        <f t="array" ref="J56">_xll.BDP(bonds[[#This Row],[use]],bonds[[#Headers],[amt_outstanding]])</f>
        <v>500000000</v>
      </c>
      <c r="K56" s="2" t="str" cm="1">
        <f t="array" ref="K56">_xll.BDP(bonds[[#This Row],[use]],bonds[[#Headers],[industry_sector]])</f>
        <v>Financial</v>
      </c>
      <c r="L56" s="2" t="str">
        <f>bonds[[#This Row],[security name]]&amp;" nc-"&amp;RIGHT(YEAR(bonds[[#This Row],[nxt_call_dt]]),2)</f>
        <v>AKFAST 3 7/8 10/05/78 nc-23</v>
      </c>
      <c r="M56" s="9" cm="1">
        <f t="array" ref="M56">_xll.BDP(bonds[[#This Row],[use]],bonds[[#Headers],[yas_ispread]])</f>
        <v>392.36755739471715</v>
      </c>
      <c r="N56" s="9" cm="1">
        <f t="array" ref="N56">_xll.BDP(bonds[[#This Row],[use]],bonds[[#Headers],[blp_i_sprd_mid]])</f>
        <v>390.45858764648438</v>
      </c>
      <c r="O56" s="2" t="str" cm="1">
        <f t="array" ref="O56">_xll.BDP(bonds[[#This Row],[use]],bonds[[#Headers],[rtg_moody]])</f>
        <v>#N/A N/A</v>
      </c>
      <c r="P56" s="2" t="str" cm="1">
        <f t="array" ref="P56">_xll.BDP(bonds[[#This Row],[use]],bonds[[#Headers],[rtg_sp]])</f>
        <v>BB+</v>
      </c>
      <c r="Q56" s="2" t="str" cm="1">
        <f t="array" ref="Q56">_xll.BDP(bonds[[#This Row],[use]],bonds[[#Headers],[bb_composite]])</f>
        <v>NR</v>
      </c>
      <c r="R56" s="2" t="str" cm="1">
        <f t="array" ref="R56">_xll.BDP(bonds[[#This Row],[use]],bonds[[#Headers],[green_bond_loan_indicator]])</f>
        <v>N</v>
      </c>
      <c r="S56" s="9">
        <f>IFERROR(bonds[[#This Row],[yas_ispread]]-bonds[[#This Row],[blp_i_sprd_mid]],"-")</f>
        <v>1.9089697482327779</v>
      </c>
      <c r="T56" s="9">
        <f>IFERROR(ABS(bonds[[#This Row],[yas-blp]]),"-")</f>
        <v>1.9089697482327779</v>
      </c>
    </row>
    <row r="57" spans="2:20" ht="10.5" x14ac:dyDescent="0.25">
      <c r="B57" s="2" t="s">
        <v>99</v>
      </c>
      <c r="C57" s="2" t="str">
        <f>bonds[[#This Row],[ID_ISIN]]&amp;" Corp"</f>
        <v>XS1713463559 Corp</v>
      </c>
      <c r="D57" s="2" t="str" cm="1">
        <f t="array" ref="D57">_xll.BDP(bonds[[#This Row],[use]],bonds[[#Headers],[security name]])</f>
        <v>ENELIM 3 3/8 11/24/81</v>
      </c>
      <c r="E57" s="2" t="str" cm="1">
        <f t="array" ref="E57">_xll.BDP(bonds[[#This Row],[use]],bonds[[#Headers],[ticker]])</f>
        <v>ENELIM</v>
      </c>
      <c r="F57" s="2" cm="1">
        <f t="array" ref="F57">_xll.BDP(bonds[[#This Row],[use]],bonds[[#Headers],[coupon]])</f>
        <v>3.375</v>
      </c>
      <c r="G57" s="7" cm="1">
        <f t="array" ref="G57">_xll.BDP(bonds[[#This Row],[use]],bonds[[#Headers],[nxt_call_dt]])*1</f>
        <v>46258</v>
      </c>
      <c r="H57" s="2" t="str" cm="1">
        <f t="array" ref="H57">_xll.BDP(bonds[[#This Row],[use]],bonds[[#Headers],[mty_typ]])</f>
        <v>CALLABLE</v>
      </c>
      <c r="I57" s="2" t="str" cm="1">
        <f t="array" ref="I57">_xll.BDP(bonds[[#This Row],[use]],bonds[[#Headers],[crncy]])</f>
        <v>EUR</v>
      </c>
      <c r="J57" s="8" cm="1">
        <f t="array" ref="J57">_xll.BDP(bonds[[#This Row],[use]],bonds[[#Headers],[amt_outstanding]])</f>
        <v>750000000</v>
      </c>
      <c r="K57" s="2" t="str" cm="1">
        <f t="array" ref="K57">_xll.BDP(bonds[[#This Row],[use]],bonds[[#Headers],[industry_sector]])</f>
        <v>Utilities</v>
      </c>
      <c r="L57" s="2" t="str">
        <f>bonds[[#This Row],[security name]]&amp;" nc-"&amp;RIGHT(YEAR(bonds[[#This Row],[nxt_call_dt]]),2)</f>
        <v>ENELIM 3 3/8 11/24/81 nc-26</v>
      </c>
      <c r="M57" s="9" cm="1">
        <f t="array" ref="M57">_xll.BDP(bonds[[#This Row],[use]],bonds[[#Headers],[yas_ispread]])</f>
        <v>301.02481321613357</v>
      </c>
      <c r="N57" s="9" cm="1">
        <f t="array" ref="N57">_xll.BDP(bonds[[#This Row],[use]],bonds[[#Headers],[blp_i_sprd_mid]])</f>
        <v>299.51025390625</v>
      </c>
      <c r="O57" s="2" t="str" cm="1">
        <f t="array" ref="O57">_xll.BDP(bonds[[#This Row],[use]],bonds[[#Headers],[rtg_moody]])</f>
        <v>Ba1</v>
      </c>
      <c r="P57" s="2" t="str" cm="1">
        <f t="array" ref="P57">_xll.BDP(bonds[[#This Row],[use]],bonds[[#Headers],[rtg_sp]])</f>
        <v>BBB-</v>
      </c>
      <c r="Q57" s="2" t="str" cm="1">
        <f t="array" ref="Q57">_xll.BDP(bonds[[#This Row],[use]],bonds[[#Headers],[bb_composite]])</f>
        <v>BBB-</v>
      </c>
      <c r="R57" s="2" t="str" cm="1">
        <f t="array" ref="R57">_xll.BDP(bonds[[#This Row],[use]],bonds[[#Headers],[green_bond_loan_indicator]])</f>
        <v>N</v>
      </c>
      <c r="S57" s="9">
        <f>IFERROR(bonds[[#This Row],[yas_ispread]]-bonds[[#This Row],[blp_i_sprd_mid]],"-")</f>
        <v>1.5145593098835661</v>
      </c>
      <c r="T57" s="9">
        <f>IFERROR(ABS(bonds[[#This Row],[yas-blp]]),"-")</f>
        <v>1.5145593098835661</v>
      </c>
    </row>
    <row r="58" spans="2:20" ht="10.5" x14ac:dyDescent="0.25">
      <c r="B58" s="2" t="s">
        <v>147</v>
      </c>
      <c r="C58" s="2" t="str">
        <f>bonds[[#This Row],[ID_ISIN]]&amp;" Corp"</f>
        <v>XS0954675129 Corp</v>
      </c>
      <c r="D58" s="2" t="str" cm="1">
        <f t="array" ref="D58">_xll.BDP(bonds[[#This Row],[use]],bonds[[#Headers],[security name]])</f>
        <v>ENELIM 5.451 01/10/74</v>
      </c>
      <c r="E58" s="2" t="str" cm="1">
        <f t="array" ref="E58">_xll.BDP(bonds[[#This Row],[use]],bonds[[#Headers],[ticker]])</f>
        <v>ENELIM</v>
      </c>
      <c r="F58" s="2" cm="1">
        <f t="array" ref="F58">_xll.BDP(bonds[[#This Row],[use]],bonds[[#Headers],[coupon]])</f>
        <v>5.4509999999999996</v>
      </c>
      <c r="G58" s="7" cm="1">
        <f t="array" ref="G58">_xll.BDP(bonds[[#This Row],[use]],bonds[[#Headers],[nxt_call_dt]])*1</f>
        <v>45301</v>
      </c>
      <c r="H58" s="2" t="str" cm="1">
        <f t="array" ref="H58">_xll.BDP(bonds[[#This Row],[use]],bonds[[#Headers],[mty_typ]])</f>
        <v>CALLABLE</v>
      </c>
      <c r="I58" s="2" t="str" cm="1">
        <f t="array" ref="I58">_xll.BDP(bonds[[#This Row],[use]],bonds[[#Headers],[crncy]])</f>
        <v>EUR</v>
      </c>
      <c r="J58" s="8" cm="1">
        <f t="array" ref="J58">_xll.BDP(bonds[[#This Row],[use]],bonds[[#Headers],[amt_outstanding]])</f>
        <v>297423999.99999988</v>
      </c>
      <c r="K58" s="2" t="str" cm="1">
        <f t="array" ref="K58">_xll.BDP(bonds[[#This Row],[use]],bonds[[#Headers],[industry_sector]])</f>
        <v>Utilities</v>
      </c>
      <c r="L58" s="2" t="str">
        <f>bonds[[#This Row],[security name]]&amp;" nc-"&amp;RIGHT(YEAR(bonds[[#This Row],[nxt_call_dt]]),2)</f>
        <v>ENELIM 5.451 01/10/74 nc-24</v>
      </c>
      <c r="M58" s="9" cm="1">
        <f t="array" ref="M58">_xll.BDP(bonds[[#This Row],[use]],bonds[[#Headers],[yas_ispread]])</f>
        <v>257.08738184367553</v>
      </c>
      <c r="N58" s="9" cm="1">
        <f t="array" ref="N58">_xll.BDP(bonds[[#This Row],[use]],bonds[[#Headers],[blp_i_sprd_mid]])</f>
        <v>256.95895385742188</v>
      </c>
      <c r="O58" s="2" t="str" cm="1">
        <f t="array" ref="O58">_xll.BDP(bonds[[#This Row],[use]],bonds[[#Headers],[rtg_moody]])</f>
        <v>Ba1</v>
      </c>
      <c r="P58" s="2" t="str" cm="1">
        <f t="array" ref="P58">_xll.BDP(bonds[[#This Row],[use]],bonds[[#Headers],[rtg_sp]])</f>
        <v>BBB-</v>
      </c>
      <c r="Q58" s="2" t="str" cm="1">
        <f t="array" ref="Q58">_xll.BDP(bonds[[#This Row],[use]],bonds[[#Headers],[bb_composite]])</f>
        <v>BBB-</v>
      </c>
      <c r="R58" s="2" t="str" cm="1">
        <f t="array" ref="R58">_xll.BDP(bonds[[#This Row],[use]],bonds[[#Headers],[green_bond_loan_indicator]])</f>
        <v>N</v>
      </c>
      <c r="S58" s="9">
        <f>IFERROR(bonds[[#This Row],[yas_ispread]]-bonds[[#This Row],[blp_i_sprd_mid]],"-")</f>
        <v>0.12842798625365504</v>
      </c>
      <c r="T58" s="9">
        <f>IFERROR(ABS(bonds[[#This Row],[yas-blp]]),"-")</f>
        <v>0.12842798625365504</v>
      </c>
    </row>
    <row r="59" spans="2:20" ht="10.5" x14ac:dyDescent="0.25">
      <c r="B59" s="2" t="s">
        <v>181</v>
      </c>
      <c r="C59" s="2" t="str">
        <f>bonds[[#This Row],[ID_ISIN]]&amp;" Corp"</f>
        <v>XS1405777746 Corp</v>
      </c>
      <c r="D59" s="2" t="str" cm="1">
        <f t="array" ref="D59">_xll.BDP(bonds[[#This Row],[use]],bonds[[#Headers],[security name]])</f>
        <v>SESGFP 4 5/8 PERP</v>
      </c>
      <c r="E59" s="2" t="str" cm="1">
        <f t="array" ref="E59">_xll.BDP(bonds[[#This Row],[use]],bonds[[#Headers],[ticker]])</f>
        <v>SESGFP</v>
      </c>
      <c r="F59" s="2" cm="1">
        <f t="array" ref="F59">_xll.BDP(bonds[[#This Row],[use]],bonds[[#Headers],[coupon]])</f>
        <v>4.625</v>
      </c>
      <c r="G59" s="7" cm="1">
        <f t="array" ref="G59">_xll.BDP(bonds[[#This Row],[use]],bonds[[#Headers],[nxt_call_dt]])*1</f>
        <v>44563</v>
      </c>
      <c r="H59" s="2" t="str" cm="1">
        <f t="array" ref="H59">_xll.BDP(bonds[[#This Row],[use]],bonds[[#Headers],[mty_typ]])</f>
        <v>PERP/CALL</v>
      </c>
      <c r="I59" s="2" t="str" cm="1">
        <f t="array" ref="I59">_xll.BDP(bonds[[#This Row],[use]],bonds[[#Headers],[crncy]])</f>
        <v>EUR</v>
      </c>
      <c r="J59" s="8" cm="1">
        <f t="array" ref="J59">_xll.BDP(bonds[[#This Row],[use]],bonds[[#Headers],[amt_outstanding]])</f>
        <v>750000000</v>
      </c>
      <c r="K59" s="2" t="str" cm="1">
        <f t="array" ref="K59">_xll.BDP(bonds[[#This Row],[use]],bonds[[#Headers],[industry_sector]])</f>
        <v>Communications</v>
      </c>
      <c r="L59" s="2" t="str">
        <f>bonds[[#This Row],[security name]]&amp;" nc-"&amp;RIGHT(YEAR(bonds[[#This Row],[nxt_call_dt]]),2)</f>
        <v>SESGFP 4 5/8 PERP nc-22</v>
      </c>
      <c r="M59" s="9" cm="1">
        <f t="array" ref="M59">_xll.BDP(bonds[[#This Row],[use]],bonds[[#Headers],[yas_ispread]])</f>
        <v>333.46401618507792</v>
      </c>
      <c r="N59" s="9" cm="1">
        <f t="array" ref="N59">_xll.BDP(bonds[[#This Row],[use]],bonds[[#Headers],[blp_i_sprd_mid]])</f>
        <v>334.20574951171875</v>
      </c>
      <c r="O59" s="2" t="str" cm="1">
        <f t="array" ref="O59">_xll.BDP(bonds[[#This Row],[use]],bonds[[#Headers],[rtg_moody]])</f>
        <v>Ba1</v>
      </c>
      <c r="P59" s="2" t="str" cm="1">
        <f t="array" ref="P59">_xll.BDP(bonds[[#This Row],[use]],bonds[[#Headers],[rtg_sp]])</f>
        <v>BB</v>
      </c>
      <c r="Q59" s="2" t="str" cm="1">
        <f t="array" ref="Q59">_xll.BDP(bonds[[#This Row],[use]],bonds[[#Headers],[bb_composite]])</f>
        <v>BB</v>
      </c>
      <c r="R59" s="2" t="str" cm="1">
        <f t="array" ref="R59">_xll.BDP(bonds[[#This Row],[use]],bonds[[#Headers],[green_bond_loan_indicator]])</f>
        <v>N</v>
      </c>
      <c r="S59" s="9">
        <f>IFERROR(bonds[[#This Row],[yas_ispread]]-bonds[[#This Row],[blp_i_sprd_mid]],"-")</f>
        <v>-0.74173332664082636</v>
      </c>
      <c r="T59" s="9">
        <f>IFERROR(ABS(bonds[[#This Row],[yas-blp]]),"-")</f>
        <v>0.74173332664082636</v>
      </c>
    </row>
    <row r="60" spans="2:20" ht="10.5" x14ac:dyDescent="0.25">
      <c r="B60" s="2" t="s">
        <v>108</v>
      </c>
      <c r="C60" s="2" t="str">
        <f>bonds[[#This Row],[ID_ISIN]]&amp;" Corp"</f>
        <v>FR0013252061 Corp</v>
      </c>
      <c r="D60" s="2" t="str" cm="1">
        <f t="array" ref="D60">_xll.BDP(bonds[[#This Row],[use]],bonds[[#Headers],[security name]])</f>
        <v>SEVFP 2 7/8 PERP</v>
      </c>
      <c r="E60" s="2" t="str" cm="1">
        <f t="array" ref="E60">_xll.BDP(bonds[[#This Row],[use]],bonds[[#Headers],[ticker]])</f>
        <v>SEVFP</v>
      </c>
      <c r="F60" s="2" cm="1">
        <f t="array" ref="F60">_xll.BDP(bonds[[#This Row],[use]],bonds[[#Headers],[coupon]])</f>
        <v>2.875</v>
      </c>
      <c r="G60" s="7" cm="1">
        <f t="array" ref="G60">_xll.BDP(bonds[[#This Row],[use]],bonds[[#Headers],[nxt_call_dt]])*1</f>
        <v>45310</v>
      </c>
      <c r="H60" s="2" t="str" cm="1">
        <f t="array" ref="H60">_xll.BDP(bonds[[#This Row],[use]],bonds[[#Headers],[mty_typ]])</f>
        <v>PERP/CALL</v>
      </c>
      <c r="I60" s="2" t="str" cm="1">
        <f t="array" ref="I60">_xll.BDP(bonds[[#This Row],[use]],bonds[[#Headers],[crncy]])</f>
        <v>EUR</v>
      </c>
      <c r="J60" s="8" cm="1">
        <f t="array" ref="J60">_xll.BDP(bonds[[#This Row],[use]],bonds[[#Headers],[amt_outstanding]])</f>
        <v>600000000</v>
      </c>
      <c r="K60" s="2" t="str" cm="1">
        <f t="array" ref="K60">_xll.BDP(bonds[[#This Row],[use]],bonds[[#Headers],[industry_sector]])</f>
        <v>Utilities</v>
      </c>
      <c r="L60" s="2" t="str">
        <f>bonds[[#This Row],[security name]]&amp;" nc-"&amp;RIGHT(YEAR(bonds[[#This Row],[nxt_call_dt]]),2)</f>
        <v>SEVFP 2 7/8 PERP nc-24</v>
      </c>
      <c r="M60" s="9" cm="1">
        <f t="array" ref="M60">_xll.BDP(bonds[[#This Row],[use]],bonds[[#Headers],[yas_ispread]])</f>
        <v>275.9499084168566</v>
      </c>
      <c r="N60" s="9" cm="1">
        <f t="array" ref="N60">_xll.BDP(bonds[[#This Row],[use]],bonds[[#Headers],[blp_i_sprd_mid]])</f>
        <v>275.564697265625</v>
      </c>
      <c r="O60" s="2" t="str" cm="1">
        <f t="array" ref="O60">_xll.BDP(bonds[[#This Row],[use]],bonds[[#Headers],[rtg_moody]])</f>
        <v>Baa3</v>
      </c>
      <c r="P60" s="2" t="str" cm="1">
        <f t="array" ref="P60">_xll.BDP(bonds[[#This Row],[use]],bonds[[#Headers],[rtg_sp]])</f>
        <v>#N/A N/A</v>
      </c>
      <c r="Q60" s="2" t="str" cm="1">
        <f t="array" ref="Q60">_xll.BDP(bonds[[#This Row],[use]],bonds[[#Headers],[bb_composite]])</f>
        <v>NR</v>
      </c>
      <c r="R60" s="2" t="str" cm="1">
        <f t="array" ref="R60">_xll.BDP(bonds[[#This Row],[use]],bonds[[#Headers],[green_bond_loan_indicator]])</f>
        <v>N</v>
      </c>
      <c r="S60" s="9">
        <f>IFERROR(bonds[[#This Row],[yas_ispread]]-bonds[[#This Row],[blp_i_sprd_mid]],"-")</f>
        <v>0.38521115123160143</v>
      </c>
      <c r="T60" s="9">
        <f>IFERROR(ABS(bonds[[#This Row],[yas-blp]]),"-")</f>
        <v>0.38521115123160143</v>
      </c>
    </row>
    <row r="61" spans="2:20" ht="10.5" x14ac:dyDescent="0.25">
      <c r="B61" s="2" t="s">
        <v>93</v>
      </c>
      <c r="C61" s="2" t="str">
        <f>bonds[[#This Row],[ID_ISIN]]&amp;" Corp"</f>
        <v>XS1721244371 Corp</v>
      </c>
      <c r="D61" s="2" t="str" cm="1">
        <f t="array" ref="D61">_xll.BDP(bonds[[#This Row],[use]],bonds[[#Headers],[security name]])</f>
        <v>IBESM 1 7/8 PERP</v>
      </c>
      <c r="E61" s="2" t="str" cm="1">
        <f t="array" ref="E61">_xll.BDP(bonds[[#This Row],[use]],bonds[[#Headers],[ticker]])</f>
        <v>IBESM</v>
      </c>
      <c r="F61" s="2" cm="1">
        <f t="array" ref="F61">_xll.BDP(bonds[[#This Row],[use]],bonds[[#Headers],[coupon]])</f>
        <v>1.875</v>
      </c>
      <c r="G61" s="7" cm="1">
        <f t="array" ref="G61">_xll.BDP(bonds[[#This Row],[use]],bonds[[#Headers],[nxt_call_dt]])*1</f>
        <v>44979</v>
      </c>
      <c r="H61" s="2" t="str" cm="1">
        <f t="array" ref="H61">_xll.BDP(bonds[[#This Row],[use]],bonds[[#Headers],[mty_typ]])</f>
        <v>PERP/CALL</v>
      </c>
      <c r="I61" s="2" t="str" cm="1">
        <f t="array" ref="I61">_xll.BDP(bonds[[#This Row],[use]],bonds[[#Headers],[crncy]])</f>
        <v>EUR</v>
      </c>
      <c r="J61" s="8" cm="1">
        <f t="array" ref="J61">_xll.BDP(bonds[[#This Row],[use]],bonds[[#Headers],[amt_outstanding]])</f>
        <v>1000000000</v>
      </c>
      <c r="K61" s="2" t="str" cm="1">
        <f t="array" ref="K61">_xll.BDP(bonds[[#This Row],[use]],bonds[[#Headers],[industry_sector]])</f>
        <v>Utilities</v>
      </c>
      <c r="L61" s="2" t="str">
        <f>bonds[[#This Row],[security name]]&amp;" nc-"&amp;RIGHT(YEAR(bonds[[#This Row],[nxt_call_dt]]),2)</f>
        <v>IBESM 1 7/8 PERP nc-23</v>
      </c>
      <c r="M61" s="9" cm="1">
        <f t="array" ref="M61">_xll.BDP(bonds[[#This Row],[use]],bonds[[#Headers],[yas_ispread]])</f>
        <v>212.1860065245437</v>
      </c>
      <c r="N61" s="9" cm="1">
        <f t="array" ref="N61">_xll.BDP(bonds[[#This Row],[use]],bonds[[#Headers],[blp_i_sprd_mid]])</f>
        <v>210.91487121582031</v>
      </c>
      <c r="O61" s="2" t="str" cm="1">
        <f t="array" ref="O61">_xll.BDP(bonds[[#This Row],[use]],bonds[[#Headers],[rtg_moody]])</f>
        <v>Baa3</v>
      </c>
      <c r="P61" s="2" t="str" cm="1">
        <f t="array" ref="P61">_xll.BDP(bonds[[#This Row],[use]],bonds[[#Headers],[rtg_sp]])</f>
        <v>BBB-</v>
      </c>
      <c r="Q61" s="2" t="str" cm="1">
        <f t="array" ref="Q61">_xll.BDP(bonds[[#This Row],[use]],bonds[[#Headers],[bb_composite]])</f>
        <v>BBB-</v>
      </c>
      <c r="R61" s="2" t="str" cm="1">
        <f t="array" ref="R61">_xll.BDP(bonds[[#This Row],[use]],bonds[[#Headers],[green_bond_loan_indicator]])</f>
        <v>Y</v>
      </c>
      <c r="S61" s="9">
        <f>IFERROR(bonds[[#This Row],[yas_ispread]]-bonds[[#This Row],[blp_i_sprd_mid]],"-")</f>
        <v>1.2711353087233874</v>
      </c>
      <c r="T61" s="9">
        <f>IFERROR(ABS(bonds[[#This Row],[yas-blp]]),"-")</f>
        <v>1.2711353087233874</v>
      </c>
    </row>
    <row r="62" spans="2:20" ht="10.5" x14ac:dyDescent="0.25">
      <c r="B62" s="2" t="s">
        <v>189</v>
      </c>
      <c r="C62" s="2" t="str">
        <f>bonds[[#This Row],[ID_ISIN]]&amp;" Corp"</f>
        <v>XS1752984440 Corp</v>
      </c>
      <c r="D62" s="2" t="str" cm="1">
        <f t="array" ref="D62">_xll.BDP(bonds[[#This Row],[use]],bonds[[#Headers],[security name]])</f>
        <v>ARNDTN 2 1/8 PERP</v>
      </c>
      <c r="E62" s="2" t="str" cm="1">
        <f t="array" ref="E62">_xll.BDP(bonds[[#This Row],[use]],bonds[[#Headers],[ticker]])</f>
        <v>ARNDTN</v>
      </c>
      <c r="F62" s="2" cm="1">
        <f t="array" ref="F62">_xll.BDP(bonds[[#This Row],[use]],bonds[[#Headers],[coupon]])</f>
        <v>2.125</v>
      </c>
      <c r="G62" s="7" cm="1">
        <f t="array" ref="G62">_xll.BDP(bonds[[#This Row],[use]],bonds[[#Headers],[nxt_call_dt]])*1</f>
        <v>45308</v>
      </c>
      <c r="H62" s="2" t="str" cm="1">
        <f t="array" ref="H62">_xll.BDP(bonds[[#This Row],[use]],bonds[[#Headers],[mty_typ]])</f>
        <v>PERP/CALL</v>
      </c>
      <c r="I62" s="2" t="str" cm="1">
        <f t="array" ref="I62">_xll.BDP(bonds[[#This Row],[use]],bonds[[#Headers],[crncy]])</f>
        <v>EUR</v>
      </c>
      <c r="J62" s="8" cm="1">
        <f t="array" ref="J62">_xll.BDP(bonds[[#This Row],[use]],bonds[[#Headers],[amt_outstanding]])</f>
        <v>400000000</v>
      </c>
      <c r="K62" s="2" t="str" cm="1">
        <f t="array" ref="K62">_xll.BDP(bonds[[#This Row],[use]],bonds[[#Headers],[industry_sector]])</f>
        <v>Financial</v>
      </c>
      <c r="L62" s="2" t="str">
        <f>bonds[[#This Row],[security name]]&amp;" nc-"&amp;RIGHT(YEAR(bonds[[#This Row],[nxt_call_dt]]),2)</f>
        <v>ARNDTN 2 1/8 PERP nc-24</v>
      </c>
      <c r="M62" s="9" cm="1">
        <f t="array" ref="M62">_xll.BDP(bonds[[#This Row],[use]],bonds[[#Headers],[yas_ispread]])</f>
        <v>457.68678124558642</v>
      </c>
      <c r="N62" s="9" cm="1">
        <f t="array" ref="N62">_xll.BDP(bonds[[#This Row],[use]],bonds[[#Headers],[blp_i_sprd_mid]])</f>
        <v>457.71542358398438</v>
      </c>
      <c r="O62" s="2" t="str" cm="1">
        <f t="array" ref="O62">_xll.BDP(bonds[[#This Row],[use]],bonds[[#Headers],[rtg_moody]])</f>
        <v>#N/A N/A</v>
      </c>
      <c r="P62" s="2" t="str" cm="1">
        <f t="array" ref="P62">_xll.BDP(bonds[[#This Row],[use]],bonds[[#Headers],[rtg_sp]])</f>
        <v>BBB-</v>
      </c>
      <c r="Q62" s="2" t="str" cm="1">
        <f t="array" ref="Q62">_xll.BDP(bonds[[#This Row],[use]],bonds[[#Headers],[bb_composite]])</f>
        <v>NR</v>
      </c>
      <c r="R62" s="2" t="str" cm="1">
        <f t="array" ref="R62">_xll.BDP(bonds[[#This Row],[use]],bonds[[#Headers],[green_bond_loan_indicator]])</f>
        <v>N</v>
      </c>
      <c r="S62" s="9">
        <f>IFERROR(bonds[[#This Row],[yas_ispread]]-bonds[[#This Row],[blp_i_sprd_mid]],"-")</f>
        <v>-2.8642338397958156E-2</v>
      </c>
      <c r="T62" s="9">
        <f>IFERROR(ABS(bonds[[#This Row],[yas-blp]]),"-")</f>
        <v>2.8642338397958156E-2</v>
      </c>
    </row>
    <row r="63" spans="2:20" ht="10.5" x14ac:dyDescent="0.25">
      <c r="B63" s="2" t="s">
        <v>102</v>
      </c>
      <c r="C63" s="2" t="str">
        <f>bonds[[#This Row],[ID_ISIN]]&amp;" Corp"</f>
        <v>FR0013292828 Corp</v>
      </c>
      <c r="D63" s="2" t="str" cm="1">
        <f t="array" ref="D63">_xll.BDP(bonds[[#This Row],[use]],bonds[[#Headers],[security name]])</f>
        <v>BNFP 1 3/4 PERP</v>
      </c>
      <c r="E63" s="2" t="str" cm="1">
        <f t="array" ref="E63">_xll.BDP(bonds[[#This Row],[use]],bonds[[#Headers],[ticker]])</f>
        <v>BNFP</v>
      </c>
      <c r="F63" s="2" cm="1">
        <f t="array" ref="F63">_xll.BDP(bonds[[#This Row],[use]],bonds[[#Headers],[coupon]])</f>
        <v>1.75</v>
      </c>
      <c r="G63" s="7" cm="1">
        <f t="array" ref="G63">_xll.BDP(bonds[[#This Row],[use]],bonds[[#Headers],[nxt_call_dt]])*1</f>
        <v>45012</v>
      </c>
      <c r="H63" s="2" t="str" cm="1">
        <f t="array" ref="H63">_xll.BDP(bonds[[#This Row],[use]],bonds[[#Headers],[mty_typ]])</f>
        <v>PERP/CALL</v>
      </c>
      <c r="I63" s="2" t="str" cm="1">
        <f t="array" ref="I63">_xll.BDP(bonds[[#This Row],[use]],bonds[[#Headers],[crncy]])</f>
        <v>EUR</v>
      </c>
      <c r="J63" s="8" cm="1">
        <f t="array" ref="J63">_xll.BDP(bonds[[#This Row],[use]],bonds[[#Headers],[amt_outstanding]])</f>
        <v>1250000000</v>
      </c>
      <c r="K63" s="2" t="str" cm="1">
        <f t="array" ref="K63">_xll.BDP(bonds[[#This Row],[use]],bonds[[#Headers],[industry_sector]])</f>
        <v>Consumer, Non-cyclical</v>
      </c>
      <c r="L63" s="2" t="str">
        <f>bonds[[#This Row],[security name]]&amp;" nc-"&amp;RIGHT(YEAR(bonds[[#This Row],[nxt_call_dt]]),2)</f>
        <v>BNFP 1 3/4 PERP nc-23</v>
      </c>
      <c r="M63" s="9" cm="1">
        <f t="array" ref="M63">_xll.BDP(bonds[[#This Row],[use]],bonds[[#Headers],[yas_ispread]])</f>
        <v>201.73179370431464</v>
      </c>
      <c r="N63" s="9" cm="1">
        <f t="array" ref="N63">_xll.BDP(bonds[[#This Row],[use]],bonds[[#Headers],[blp_i_sprd_mid]])</f>
        <v>200.81088256835938</v>
      </c>
      <c r="O63" s="2" t="str" cm="1">
        <f t="array" ref="O63">_xll.BDP(bonds[[#This Row],[use]],bonds[[#Headers],[rtg_moody]])</f>
        <v>Baa3</v>
      </c>
      <c r="P63" s="2" t="str" cm="1">
        <f t="array" ref="P63">_xll.BDP(bonds[[#This Row],[use]],bonds[[#Headers],[rtg_sp]])</f>
        <v>BBB-</v>
      </c>
      <c r="Q63" s="2" t="str" cm="1">
        <f t="array" ref="Q63">_xll.BDP(bonds[[#This Row],[use]],bonds[[#Headers],[bb_composite]])</f>
        <v>BBB-</v>
      </c>
      <c r="R63" s="2" t="str" cm="1">
        <f t="array" ref="R63">_xll.BDP(bonds[[#This Row],[use]],bonds[[#Headers],[green_bond_loan_indicator]])</f>
        <v>N</v>
      </c>
      <c r="S63" s="9">
        <f>IFERROR(bonds[[#This Row],[yas_ispread]]-bonds[[#This Row],[blp_i_sprd_mid]],"-")</f>
        <v>0.92091113595526508</v>
      </c>
      <c r="T63" s="9">
        <f>IFERROR(ABS(bonds[[#This Row],[yas-blp]]),"-")</f>
        <v>0.92091113595526508</v>
      </c>
    </row>
    <row r="64" spans="2:20" ht="10.5" x14ac:dyDescent="0.25">
      <c r="B64" s="2" t="s">
        <v>156</v>
      </c>
      <c r="C64" s="2" t="str">
        <f>bonds[[#This Row],[ID_ISIN]]&amp;" Corp"</f>
        <v>XS0969341147 Corp</v>
      </c>
      <c r="D64" s="2" t="str" cm="1">
        <f t="array" ref="D64">_xll.BDP(bonds[[#This Row],[use]],bonds[[#Headers],[security name]])</f>
        <v>AMXLMM 6 3/8 09/06/73</v>
      </c>
      <c r="E64" s="2" t="str" cm="1">
        <f t="array" ref="E64">_xll.BDP(bonds[[#This Row],[use]],bonds[[#Headers],[ticker]])</f>
        <v>AMXLMM</v>
      </c>
      <c r="F64" s="2" cm="1">
        <f t="array" ref="F64">_xll.BDP(bonds[[#This Row],[use]],bonds[[#Headers],[coupon]])</f>
        <v>6.375</v>
      </c>
      <c r="G64" s="7" cm="1">
        <f t="array" ref="G64">_xll.BDP(bonds[[#This Row],[use]],bonds[[#Headers],[nxt_call_dt]])*1</f>
        <v>45175</v>
      </c>
      <c r="H64" s="2" t="str" cm="1">
        <f t="array" ref="H64">_xll.BDP(bonds[[#This Row],[use]],bonds[[#Headers],[mty_typ]])</f>
        <v>CALLABLE</v>
      </c>
      <c r="I64" s="2" t="str" cm="1">
        <f t="array" ref="I64">_xll.BDP(bonds[[#This Row],[use]],bonds[[#Headers],[crncy]])</f>
        <v>EUR</v>
      </c>
      <c r="J64" s="8" cm="1">
        <f t="array" ref="J64">_xll.BDP(bonds[[#This Row],[use]],bonds[[#Headers],[amt_outstanding]])</f>
        <v>550000000</v>
      </c>
      <c r="K64" s="2" t="str" cm="1">
        <f t="array" ref="K64">_xll.BDP(bonds[[#This Row],[use]],bonds[[#Headers],[industry_sector]])</f>
        <v>Communications</v>
      </c>
      <c r="L64" s="2" t="str">
        <f>bonds[[#This Row],[security name]]&amp;" nc-"&amp;RIGHT(YEAR(bonds[[#This Row],[nxt_call_dt]]),2)</f>
        <v>AMXLMM 6 3/8 09/06/73 nc-23</v>
      </c>
      <c r="M64" s="9" cm="1">
        <f t="array" ref="M64">_xll.BDP(bonds[[#This Row],[use]],bonds[[#Headers],[yas_ispread]])</f>
        <v>241.68706117143702</v>
      </c>
      <c r="N64" s="9" cm="1">
        <f t="array" ref="N64">_xll.BDP(bonds[[#This Row],[use]],bonds[[#Headers],[blp_i_sprd_mid]])</f>
        <v>241.62089538574219</v>
      </c>
      <c r="O64" s="2" t="str" cm="1">
        <f t="array" ref="O64">_xll.BDP(bonds[[#This Row],[use]],bonds[[#Headers],[rtg_moody]])</f>
        <v>Baa2</v>
      </c>
      <c r="P64" s="2" t="str" cm="1">
        <f t="array" ref="P64">_xll.BDP(bonds[[#This Row],[use]],bonds[[#Headers],[rtg_sp]])</f>
        <v>BBB-</v>
      </c>
      <c r="Q64" s="2" t="str" cm="1">
        <f t="array" ref="Q64">_xll.BDP(bonds[[#This Row],[use]],bonds[[#Headers],[bb_composite]])</f>
        <v>BBB-</v>
      </c>
      <c r="R64" s="2" t="str" cm="1">
        <f t="array" ref="R64">_xll.BDP(bonds[[#This Row],[use]],bonds[[#Headers],[green_bond_loan_indicator]])</f>
        <v>N</v>
      </c>
      <c r="S64" s="9">
        <f>IFERROR(bonds[[#This Row],[yas_ispread]]-bonds[[#This Row],[blp_i_sprd_mid]],"-")</f>
        <v>6.6165785694835222E-2</v>
      </c>
      <c r="T64" s="9">
        <f>IFERROR(ABS(bonds[[#This Row],[yas-blp]]),"-")</f>
        <v>6.6165785694835222E-2</v>
      </c>
    </row>
    <row r="65" spans="2:20" ht="10.5" x14ac:dyDescent="0.25">
      <c r="B65" s="2" t="s">
        <v>127</v>
      </c>
      <c r="C65" s="2" t="str">
        <f>bonds[[#This Row],[ID_ISIN]]&amp;" Corp"</f>
        <v>XS1888180640 Corp</v>
      </c>
      <c r="D65" s="2" t="str" cm="1">
        <f t="array" ref="D65">_xll.BDP(bonds[[#This Row],[use]],bonds[[#Headers],[security name]])</f>
        <v>VOD 6 1/4 10/03/78</v>
      </c>
      <c r="E65" s="2" t="str" cm="1">
        <f t="array" ref="E65">_xll.BDP(bonds[[#This Row],[use]],bonds[[#Headers],[ticker]])</f>
        <v>VOD</v>
      </c>
      <c r="F65" s="2" cm="1">
        <f t="array" ref="F65">_xll.BDP(bonds[[#This Row],[use]],bonds[[#Headers],[coupon]])</f>
        <v>6.25</v>
      </c>
      <c r="G65" s="7" cm="1">
        <f t="array" ref="G65">_xll.BDP(bonds[[#This Row],[use]],bonds[[#Headers],[nxt_call_dt]])*1</f>
        <v>45476</v>
      </c>
      <c r="H65" s="2" t="str" cm="1">
        <f t="array" ref="H65">_xll.BDP(bonds[[#This Row],[use]],bonds[[#Headers],[mty_typ]])</f>
        <v>CALLABLE</v>
      </c>
      <c r="I65" s="2" t="str" cm="1">
        <f t="array" ref="I65">_xll.BDP(bonds[[#This Row],[use]],bonds[[#Headers],[crncy]])</f>
        <v>USD</v>
      </c>
      <c r="J65" s="8" cm="1">
        <f t="array" ref="J65">_xll.BDP(bonds[[#This Row],[use]],bonds[[#Headers],[amt_outstanding]])</f>
        <v>1300000000</v>
      </c>
      <c r="K65" s="2" t="str" cm="1">
        <f t="array" ref="K65">_xll.BDP(bonds[[#This Row],[use]],bonds[[#Headers],[industry_sector]])</f>
        <v>Communications</v>
      </c>
      <c r="L65" s="2" t="str">
        <f>bonds[[#This Row],[security name]]&amp;" nc-"&amp;RIGHT(YEAR(bonds[[#This Row],[nxt_call_dt]]),2)</f>
        <v>VOD 6 1/4 10/03/78 nc-24</v>
      </c>
      <c r="M65" s="9" cm="1">
        <f t="array" ref="M65">_xll.BDP(bonds[[#This Row],[use]],bonds[[#Headers],[yas_ispread]])</f>
        <v>378.52292387191022</v>
      </c>
      <c r="N65" s="9" cm="1">
        <f t="array" ref="N65">_xll.BDP(bonds[[#This Row],[use]],bonds[[#Headers],[blp_i_sprd_mid]])</f>
        <v>378.29180908203125</v>
      </c>
      <c r="O65" s="2" t="str" cm="1">
        <f t="array" ref="O65">_xll.BDP(bonds[[#This Row],[use]],bonds[[#Headers],[rtg_moody]])</f>
        <v>Ba1</v>
      </c>
      <c r="P65" s="2" t="str" cm="1">
        <f t="array" ref="P65">_xll.BDP(bonds[[#This Row],[use]],bonds[[#Headers],[rtg_sp]])</f>
        <v>BB+</v>
      </c>
      <c r="Q65" s="2" t="str" cm="1">
        <f t="array" ref="Q65">_xll.BDP(bonds[[#This Row],[use]],bonds[[#Headers],[bb_composite]])</f>
        <v>BB+</v>
      </c>
      <c r="R65" s="2" t="str" cm="1">
        <f t="array" ref="R65">_xll.BDP(bonds[[#This Row],[use]],bonds[[#Headers],[green_bond_loan_indicator]])</f>
        <v>N</v>
      </c>
      <c r="S65" s="9">
        <f>IFERROR(bonds[[#This Row],[yas_ispread]]-bonds[[#This Row],[blp_i_sprd_mid]],"-")</f>
        <v>0.23111478987897272</v>
      </c>
      <c r="T65" s="9">
        <f>IFERROR(ABS(bonds[[#This Row],[yas-blp]]),"-")</f>
        <v>0.23111478987897272</v>
      </c>
    </row>
    <row r="66" spans="2:20" ht="10.5" x14ac:dyDescent="0.25">
      <c r="B66" s="2" t="s">
        <v>163</v>
      </c>
      <c r="C66" s="2" t="str">
        <f>bonds[[#This Row],[ID_ISIN]]&amp;" Corp"</f>
        <v>XS1222591023 Corp</v>
      </c>
      <c r="D66" s="2" t="str" cm="1">
        <f t="array" ref="D66">_xll.BDP(bonds[[#This Row],[use]],bonds[[#Headers],[security name]])</f>
        <v>BERTEL 3 04/23/75</v>
      </c>
      <c r="E66" s="2" t="str" cm="1">
        <f t="array" ref="E66">_xll.BDP(bonds[[#This Row],[use]],bonds[[#Headers],[ticker]])</f>
        <v>BERTEL</v>
      </c>
      <c r="F66" s="2" cm="1">
        <f t="array" ref="F66">_xll.BDP(bonds[[#This Row],[use]],bonds[[#Headers],[coupon]])</f>
        <v>3</v>
      </c>
      <c r="G66" s="7" cm="1">
        <f t="array" ref="G66">_xll.BDP(bonds[[#This Row],[use]],bonds[[#Headers],[nxt_call_dt]])*1</f>
        <v>45039</v>
      </c>
      <c r="H66" s="2" t="str" cm="1">
        <f t="array" ref="H66">_xll.BDP(bonds[[#This Row],[use]],bonds[[#Headers],[mty_typ]])</f>
        <v>CALLABLE</v>
      </c>
      <c r="I66" s="2" t="str" cm="1">
        <f t="array" ref="I66">_xll.BDP(bonds[[#This Row],[use]],bonds[[#Headers],[crncy]])</f>
        <v>EUR</v>
      </c>
      <c r="J66" s="8" cm="1">
        <f t="array" ref="J66">_xll.BDP(bonds[[#This Row],[use]],bonds[[#Headers],[amt_outstanding]])</f>
        <v>650000000</v>
      </c>
      <c r="K66" s="2" t="str" cm="1">
        <f t="array" ref="K66">_xll.BDP(bonds[[#This Row],[use]],bonds[[#Headers],[industry_sector]])</f>
        <v>Communications</v>
      </c>
      <c r="L66" s="2" t="str">
        <f>bonds[[#This Row],[security name]]&amp;" nc-"&amp;RIGHT(YEAR(bonds[[#This Row],[nxt_call_dt]]),2)</f>
        <v>BERTEL 3 04/23/75 nc-23</v>
      </c>
      <c r="M66" s="9" cm="1">
        <f t="array" ref="M66">_xll.BDP(bonds[[#This Row],[use]],bonds[[#Headers],[yas_ispread]])</f>
        <v>332.94160112216014</v>
      </c>
      <c r="N66" s="9" cm="1">
        <f t="array" ref="N66">_xll.BDP(bonds[[#This Row],[use]],bonds[[#Headers],[blp_i_sprd_mid]])</f>
        <v>332.66323852539063</v>
      </c>
      <c r="O66" s="2" t="str" cm="1">
        <f t="array" ref="O66">_xll.BDP(bonds[[#This Row],[use]],bonds[[#Headers],[rtg_moody]])</f>
        <v>Ba1</v>
      </c>
      <c r="P66" s="2" t="str" cm="1">
        <f t="array" ref="P66">_xll.BDP(bonds[[#This Row],[use]],bonds[[#Headers],[rtg_sp]])</f>
        <v>BBB-</v>
      </c>
      <c r="Q66" s="2" t="str" cm="1">
        <f t="array" ref="Q66">_xll.BDP(bonds[[#This Row],[use]],bonds[[#Headers],[bb_composite]])</f>
        <v>BB+</v>
      </c>
      <c r="R66" s="2" t="str" cm="1">
        <f t="array" ref="R66">_xll.BDP(bonds[[#This Row],[use]],bonds[[#Headers],[green_bond_loan_indicator]])</f>
        <v>N</v>
      </c>
      <c r="S66" s="9">
        <f>IFERROR(bonds[[#This Row],[yas_ispread]]-bonds[[#This Row],[blp_i_sprd_mid]],"-")</f>
        <v>0.27836259676951158</v>
      </c>
      <c r="T66" s="9">
        <f>IFERROR(ABS(bonds[[#This Row],[yas-blp]]),"-")</f>
        <v>0.27836259676951158</v>
      </c>
    </row>
    <row r="67" spans="2:20" ht="10.5" x14ac:dyDescent="0.25">
      <c r="B67" s="2" t="s">
        <v>139</v>
      </c>
      <c r="C67" s="2" t="str">
        <f>bonds[[#This Row],[ID_ISIN]]&amp;" Corp"</f>
        <v>FR0011697028 Corp</v>
      </c>
      <c r="D67" s="2" t="str" cm="1">
        <f t="array" ref="D67">_xll.BDP(bonds[[#This Row],[use]],bonds[[#Headers],[security name]])</f>
        <v>EDF 5 PERP</v>
      </c>
      <c r="E67" s="2" t="str" cm="1">
        <f t="array" ref="E67">_xll.BDP(bonds[[#This Row],[use]],bonds[[#Headers],[ticker]])</f>
        <v>EDF</v>
      </c>
      <c r="F67" s="2" cm="1">
        <f t="array" ref="F67">_xll.BDP(bonds[[#This Row],[use]],bonds[[#Headers],[coupon]])</f>
        <v>5</v>
      </c>
      <c r="G67" s="7" cm="1">
        <f t="array" ref="G67">_xll.BDP(bonds[[#This Row],[use]],bonds[[#Headers],[nxt_call_dt]])*1</f>
        <v>46044</v>
      </c>
      <c r="H67" s="2" t="str" cm="1">
        <f t="array" ref="H67">_xll.BDP(bonds[[#This Row],[use]],bonds[[#Headers],[mty_typ]])</f>
        <v>PERP/CALL</v>
      </c>
      <c r="I67" s="2" t="str" cm="1">
        <f t="array" ref="I67">_xll.BDP(bonds[[#This Row],[use]],bonds[[#Headers],[crncy]])</f>
        <v>EUR</v>
      </c>
      <c r="J67" s="8" cm="1">
        <f t="array" ref="J67">_xll.BDP(bonds[[#This Row],[use]],bonds[[#Headers],[amt_outstanding]])</f>
        <v>1000000000</v>
      </c>
      <c r="K67" s="2" t="str" cm="1">
        <f t="array" ref="K67">_xll.BDP(bonds[[#This Row],[use]],bonds[[#Headers],[industry_sector]])</f>
        <v>Utilities</v>
      </c>
      <c r="L67" s="2" t="str">
        <f>bonds[[#This Row],[security name]]&amp;" nc-"&amp;RIGHT(YEAR(bonds[[#This Row],[nxt_call_dt]]),2)</f>
        <v>EDF 5 PERP nc-26</v>
      </c>
      <c r="M67" s="9" cm="1">
        <f t="array" ref="M67">_xll.BDP(bonds[[#This Row],[use]],bonds[[#Headers],[yas_ispread]])</f>
        <v>360.82486936651907</v>
      </c>
      <c r="N67" s="9" cm="1">
        <f t="array" ref="N67">_xll.BDP(bonds[[#This Row],[use]],bonds[[#Headers],[blp_i_sprd_mid]])</f>
        <v>360.69796752929688</v>
      </c>
      <c r="O67" s="2" t="str" cm="1">
        <f t="array" ref="O67">_xll.BDP(bonds[[#This Row],[use]],bonds[[#Headers],[rtg_moody]])</f>
        <v>Baa3</v>
      </c>
      <c r="P67" s="2" t="str" cm="1">
        <f t="array" ref="P67">_xll.BDP(bonds[[#This Row],[use]],bonds[[#Headers],[rtg_sp]])</f>
        <v>BB-</v>
      </c>
      <c r="Q67" s="2" t="str" cm="1">
        <f t="array" ref="Q67">_xll.BDP(bonds[[#This Row],[use]],bonds[[#Headers],[bb_composite]])</f>
        <v>BB+</v>
      </c>
      <c r="R67" s="2" t="str" cm="1">
        <f t="array" ref="R67">_xll.BDP(bonds[[#This Row],[use]],bonds[[#Headers],[green_bond_loan_indicator]])</f>
        <v>N</v>
      </c>
      <c r="S67" s="9">
        <f>IFERROR(bonds[[#This Row],[yas_ispread]]-bonds[[#This Row],[blp_i_sprd_mid]],"-")</f>
        <v>0.12690183722219217</v>
      </c>
      <c r="T67" s="9">
        <f>IFERROR(ABS(bonds[[#This Row],[yas-blp]]),"-")</f>
        <v>0.12690183722219217</v>
      </c>
    </row>
    <row r="68" spans="2:20" ht="10.5" x14ac:dyDescent="0.25">
      <c r="B68" s="2" t="s">
        <v>132</v>
      </c>
      <c r="C68" s="2" t="str">
        <f>bonds[[#This Row],[ID_ISIN]]&amp;" Corp"</f>
        <v>US29265WAA62 Corp</v>
      </c>
      <c r="D68" s="2" t="str" cm="1">
        <f t="array" ref="D68">_xll.BDP(bonds[[#This Row],[use]],bonds[[#Headers],[security name]])</f>
        <v>ENELIM 8 3/4 09/24/73</v>
      </c>
      <c r="E68" s="2" t="str" cm="1">
        <f t="array" ref="E68">_xll.BDP(bonds[[#This Row],[use]],bonds[[#Headers],[ticker]])</f>
        <v>ENELIM</v>
      </c>
      <c r="F68" s="2" cm="1">
        <f t="array" ref="F68">_xll.BDP(bonds[[#This Row],[use]],bonds[[#Headers],[coupon]])</f>
        <v>8.75</v>
      </c>
      <c r="G68" s="7" cm="1">
        <f t="array" ref="G68">_xll.BDP(bonds[[#This Row],[use]],bonds[[#Headers],[nxt_call_dt]])*1</f>
        <v>45193</v>
      </c>
      <c r="H68" s="2" t="str" cm="1">
        <f t="array" ref="H68">_xll.BDP(bonds[[#This Row],[use]],bonds[[#Headers],[mty_typ]])</f>
        <v>CALLABLE</v>
      </c>
      <c r="I68" s="2" t="str" cm="1">
        <f t="array" ref="I68">_xll.BDP(bonds[[#This Row],[use]],bonds[[#Headers],[crncy]])</f>
        <v>USD</v>
      </c>
      <c r="J68" s="8" cm="1">
        <f t="array" ref="J68">_xll.BDP(bonds[[#This Row],[use]],bonds[[#Headers],[amt_outstanding]])</f>
        <v>1250000000</v>
      </c>
      <c r="K68" s="2" t="str" cm="1">
        <f t="array" ref="K68">_xll.BDP(bonds[[#This Row],[use]],bonds[[#Headers],[industry_sector]])</f>
        <v>Utilities</v>
      </c>
      <c r="L68" s="2" t="str">
        <f>bonds[[#This Row],[security name]]&amp;" nc-"&amp;RIGHT(YEAR(bonds[[#This Row],[nxt_call_dt]]),2)</f>
        <v>ENELIM 8 3/4 09/24/73 nc-23</v>
      </c>
      <c r="M68" s="9" cm="1">
        <f t="array" ref="M68">_xll.BDP(bonds[[#This Row],[use]],bonds[[#Headers],[yas_ispread]])</f>
        <v>359.32081229916537</v>
      </c>
      <c r="N68" s="9" cm="1">
        <f t="array" ref="N68">_xll.BDP(bonds[[#This Row],[use]],bonds[[#Headers],[blp_i_sprd_mid]])</f>
        <v>359.07608032226563</v>
      </c>
      <c r="O68" s="2" t="str" cm="1">
        <f t="array" ref="O68">_xll.BDP(bonds[[#This Row],[use]],bonds[[#Headers],[rtg_moody]])</f>
        <v>Ba1</v>
      </c>
      <c r="P68" s="2" t="str" cm="1">
        <f t="array" ref="P68">_xll.BDP(bonds[[#This Row],[use]],bonds[[#Headers],[rtg_sp]])</f>
        <v>BBB-</v>
      </c>
      <c r="Q68" s="2" t="str" cm="1">
        <f t="array" ref="Q68">_xll.BDP(bonds[[#This Row],[use]],bonds[[#Headers],[bb_composite]])</f>
        <v>BBB-</v>
      </c>
      <c r="R68" s="2" t="str" cm="1">
        <f t="array" ref="R68">_xll.BDP(bonds[[#This Row],[use]],bonds[[#Headers],[green_bond_loan_indicator]])</f>
        <v>N</v>
      </c>
      <c r="S68" s="9">
        <f>IFERROR(bonds[[#This Row],[yas_ispread]]-bonds[[#This Row],[blp_i_sprd_mid]],"-")</f>
        <v>0.24473197689974313</v>
      </c>
      <c r="T68" s="9">
        <f>IFERROR(ABS(bonds[[#This Row],[yas-blp]]),"-")</f>
        <v>0.24473197689974313</v>
      </c>
    </row>
    <row r="69" spans="2:20" ht="10.5" x14ac:dyDescent="0.25">
      <c r="B69" s="2" t="s">
        <v>205</v>
      </c>
      <c r="C69" s="2" t="str">
        <f>bonds[[#This Row],[ID_ISIN]]&amp;" Corp"</f>
        <v>XS0968913342 Corp</v>
      </c>
      <c r="D69" s="2" t="str" cm="1">
        <f t="array" ref="D69">_xll.BDP(bonds[[#This Row],[use]],bonds[[#Headers],[security name]])</f>
        <v>VW 5 1/8 PERP</v>
      </c>
      <c r="E69" s="2" t="str" cm="1">
        <f t="array" ref="E69">_xll.BDP(bonds[[#This Row],[use]],bonds[[#Headers],[ticker]])</f>
        <v>VW</v>
      </c>
      <c r="F69" s="2" cm="1">
        <f t="array" ref="F69">_xll.BDP(bonds[[#This Row],[use]],bonds[[#Headers],[coupon]])</f>
        <v>5.125</v>
      </c>
      <c r="G69" s="7" cm="1">
        <f t="array" ref="G69">_xll.BDP(bonds[[#This Row],[use]],bonds[[#Headers],[nxt_call_dt]])*1</f>
        <v>45173</v>
      </c>
      <c r="H69" s="2" t="str" cm="1">
        <f t="array" ref="H69">_xll.BDP(bonds[[#This Row],[use]],bonds[[#Headers],[mty_typ]])</f>
        <v>PERP/CALL</v>
      </c>
      <c r="I69" s="2" t="str" cm="1">
        <f t="array" ref="I69">_xll.BDP(bonds[[#This Row],[use]],bonds[[#Headers],[crncy]])</f>
        <v>EUR</v>
      </c>
      <c r="J69" s="8" cm="1">
        <f t="array" ref="J69">_xll.BDP(bonds[[#This Row],[use]],bonds[[#Headers],[amt_outstanding]])</f>
        <v>750000000</v>
      </c>
      <c r="K69" s="2" t="str" cm="1">
        <f t="array" ref="K69">_xll.BDP(bonds[[#This Row],[use]],bonds[[#Headers],[industry_sector]])</f>
        <v>Consumer, Cyclical</v>
      </c>
      <c r="L69" s="2" t="str">
        <f>bonds[[#This Row],[security name]]&amp;" nc-"&amp;RIGHT(YEAR(bonds[[#This Row],[nxt_call_dt]]),2)</f>
        <v>VW 5 1/8 PERP nc-23</v>
      </c>
      <c r="M69" s="9" cm="1">
        <f t="array" ref="M69">_xll.BDP(bonds[[#This Row],[use]],bonds[[#Headers],[yas_ispread]])</f>
        <v>351.69217189272814</v>
      </c>
      <c r="N69" s="9" cm="1">
        <f t="array" ref="N69">_xll.BDP(bonds[[#This Row],[use]],bonds[[#Headers],[blp_i_sprd_mid]])</f>
        <v>351.63803100585938</v>
      </c>
      <c r="O69" s="2" t="str" cm="1">
        <f t="array" ref="O69">_xll.BDP(bonds[[#This Row],[use]],bonds[[#Headers],[rtg_moody]])</f>
        <v>Baa2</v>
      </c>
      <c r="P69" s="2" t="str" cm="1">
        <f t="array" ref="P69">_xll.BDP(bonds[[#This Row],[use]],bonds[[#Headers],[rtg_sp]])</f>
        <v>BBB-</v>
      </c>
      <c r="Q69" s="2" t="str" cm="1">
        <f t="array" ref="Q69">_xll.BDP(bonds[[#This Row],[use]],bonds[[#Headers],[bb_composite]])</f>
        <v>BBB-</v>
      </c>
      <c r="R69" s="2" t="str" cm="1">
        <f t="array" ref="R69">_xll.BDP(bonds[[#This Row],[use]],bonds[[#Headers],[green_bond_loan_indicator]])</f>
        <v>N</v>
      </c>
      <c r="S69" s="9">
        <f>IFERROR(bonds[[#This Row],[yas_ispread]]-bonds[[#This Row],[blp_i_sprd_mid]],"-")</f>
        <v>5.4140886868765392E-2</v>
      </c>
      <c r="T69" s="9">
        <f>IFERROR(ABS(bonds[[#This Row],[yas-blp]]),"-")</f>
        <v>5.4140886868765392E-2</v>
      </c>
    </row>
    <row r="70" spans="2:20" ht="10.5" x14ac:dyDescent="0.25">
      <c r="B70" s="2" t="s">
        <v>162</v>
      </c>
      <c r="C70" s="2" t="str">
        <f>bonds[[#This Row],[ID_ISIN]]&amp;" Corp"</f>
        <v>XS1115502988 Corp</v>
      </c>
      <c r="D70" s="2" t="str" cm="1">
        <f t="array" ref="D70">_xll.BDP(bonds[[#This Row],[use]],bonds[[#Headers],[security name]])</f>
        <v>ORAFP 5 3/4 PERP</v>
      </c>
      <c r="E70" s="2" t="str" cm="1">
        <f t="array" ref="E70">_xll.BDP(bonds[[#This Row],[use]],bonds[[#Headers],[ticker]])</f>
        <v>ORAFP</v>
      </c>
      <c r="F70" s="2" cm="1">
        <f t="array" ref="F70">_xll.BDP(bonds[[#This Row],[use]],bonds[[#Headers],[coupon]])</f>
        <v>5.75</v>
      </c>
      <c r="G70" s="7" cm="1">
        <f t="array" ref="G70">_xll.BDP(bonds[[#This Row],[use]],bonds[[#Headers],[nxt_call_dt]])*1</f>
        <v>45017</v>
      </c>
      <c r="H70" s="2" t="str" cm="1">
        <f t="array" ref="H70">_xll.BDP(bonds[[#This Row],[use]],bonds[[#Headers],[mty_typ]])</f>
        <v>PERP/CALL</v>
      </c>
      <c r="I70" s="2" t="str" cm="1">
        <f t="array" ref="I70">_xll.BDP(bonds[[#This Row],[use]],bonds[[#Headers],[crncy]])</f>
        <v>GBP</v>
      </c>
      <c r="J70" s="8" cm="1">
        <f t="array" ref="J70">_xll.BDP(bonds[[#This Row],[use]],bonds[[#Headers],[amt_outstanding]])</f>
        <v>600000000</v>
      </c>
      <c r="K70" s="2" t="str" cm="1">
        <f t="array" ref="K70">_xll.BDP(bonds[[#This Row],[use]],bonds[[#Headers],[industry_sector]])</f>
        <v>Communications</v>
      </c>
      <c r="L70" s="2" t="str">
        <f>bonds[[#This Row],[security name]]&amp;" nc-"&amp;RIGHT(YEAR(bonds[[#This Row],[nxt_call_dt]]),2)</f>
        <v>ORAFP 5 3/4 PERP nc-23</v>
      </c>
      <c r="M70" s="9" cm="1">
        <f t="array" ref="M70">_xll.BDP(bonds[[#This Row],[use]],bonds[[#Headers],[yas_ispread]])</f>
        <v>215.92050880764216</v>
      </c>
      <c r="N70" s="9" cm="1">
        <f t="array" ref="N70">_xll.BDP(bonds[[#This Row],[use]],bonds[[#Headers],[blp_i_sprd_mid]])</f>
        <v>215.86656188964844</v>
      </c>
      <c r="O70" s="2" t="str" cm="1">
        <f t="array" ref="O70">_xll.BDP(bonds[[#This Row],[use]],bonds[[#Headers],[rtg_moody]])</f>
        <v>Baa3</v>
      </c>
      <c r="P70" s="2" t="str" cm="1">
        <f t="array" ref="P70">_xll.BDP(bonds[[#This Row],[use]],bonds[[#Headers],[rtg_sp]])</f>
        <v>BBB-</v>
      </c>
      <c r="Q70" s="2" t="str" cm="1">
        <f t="array" ref="Q70">_xll.BDP(bonds[[#This Row],[use]],bonds[[#Headers],[bb_composite]])</f>
        <v>BBB-</v>
      </c>
      <c r="R70" s="2" t="str" cm="1">
        <f t="array" ref="R70">_xll.BDP(bonds[[#This Row],[use]],bonds[[#Headers],[green_bond_loan_indicator]])</f>
        <v>N</v>
      </c>
      <c r="S70" s="9">
        <f>IFERROR(bonds[[#This Row],[yas_ispread]]-bonds[[#This Row],[blp_i_sprd_mid]],"-")</f>
        <v>5.3946917993727084E-2</v>
      </c>
      <c r="T70" s="9">
        <f>IFERROR(ABS(bonds[[#This Row],[yas-blp]]),"-")</f>
        <v>5.3946917993727084E-2</v>
      </c>
    </row>
    <row r="71" spans="2:20" ht="10.5" x14ac:dyDescent="0.25">
      <c r="B71" s="2" t="s">
        <v>192</v>
      </c>
      <c r="C71" s="2" t="str">
        <f>bonds[[#This Row],[ID_ISIN]]&amp;" Corp"</f>
        <v>DE000A14J611 Corp</v>
      </c>
      <c r="D71" s="2" t="str" cm="1">
        <f t="array" ref="D71">_xll.BDP(bonds[[#This Row],[use]],bonds[[#Headers],[security name]])</f>
        <v>BAYNGR 2 3/8 04/02/75</v>
      </c>
      <c r="E71" s="2" t="str" cm="1">
        <f t="array" ref="E71">_xll.BDP(bonds[[#This Row],[use]],bonds[[#Headers],[ticker]])</f>
        <v>BAYNGR</v>
      </c>
      <c r="F71" s="2" cm="1">
        <f t="array" ref="F71">_xll.BDP(bonds[[#This Row],[use]],bonds[[#Headers],[coupon]])</f>
        <v>2.375</v>
      </c>
      <c r="G71" s="7" cm="1">
        <f t="array" ref="G71">_xll.BDP(bonds[[#This Row],[use]],bonds[[#Headers],[nxt_call_dt]])*1</f>
        <v>44836</v>
      </c>
      <c r="H71" s="2" t="str" cm="1">
        <f t="array" ref="H71">_xll.BDP(bonds[[#This Row],[use]],bonds[[#Headers],[mty_typ]])</f>
        <v>CALLABLE</v>
      </c>
      <c r="I71" s="2" t="str" cm="1">
        <f t="array" ref="I71">_xll.BDP(bonds[[#This Row],[use]],bonds[[#Headers],[crncy]])</f>
        <v>EUR</v>
      </c>
      <c r="J71" s="8" cm="1">
        <f t="array" ref="J71">_xll.BDP(bonds[[#This Row],[use]],bonds[[#Headers],[amt_outstanding]])</f>
        <v>1300000000</v>
      </c>
      <c r="K71" s="2" t="str" cm="1">
        <f t="array" ref="K71">_xll.BDP(bonds[[#This Row],[use]],bonds[[#Headers],[industry_sector]])</f>
        <v>Consumer, Non-cyclical</v>
      </c>
      <c r="L71" s="2" t="str">
        <f>bonds[[#This Row],[security name]]&amp;" nc-"&amp;RIGHT(YEAR(bonds[[#This Row],[nxt_call_dt]]),2)</f>
        <v>BAYNGR 2 3/8 04/02/75 nc-22</v>
      </c>
      <c r="M71" s="9" cm="1">
        <f t="array" ref="M71">_xll.BDP(bonds[[#This Row],[use]],bonds[[#Headers],[yas_ispread]])</f>
        <v>262.10364948021947</v>
      </c>
      <c r="N71" s="9" cm="1">
        <f t="array" ref="N71">_xll.BDP(bonds[[#This Row],[use]],bonds[[#Headers],[blp_i_sprd_mid]])</f>
        <v>260.9537353515625</v>
      </c>
      <c r="O71" s="2" t="str" cm="1">
        <f t="array" ref="O71">_xll.BDP(bonds[[#This Row],[use]],bonds[[#Headers],[rtg_moody]])</f>
        <v>Baa3</v>
      </c>
      <c r="P71" s="2" t="str" cm="1">
        <f t="array" ref="P71">_xll.BDP(bonds[[#This Row],[use]],bonds[[#Headers],[rtg_sp]])</f>
        <v>BB+</v>
      </c>
      <c r="Q71" s="2" t="str" cm="1">
        <f t="array" ref="Q71">_xll.BDP(bonds[[#This Row],[use]],bonds[[#Headers],[bb_composite]])</f>
        <v>BB+</v>
      </c>
      <c r="R71" s="2" t="str" cm="1">
        <f t="array" ref="R71">_xll.BDP(bonds[[#This Row],[use]],bonds[[#Headers],[green_bond_loan_indicator]])</f>
        <v>N</v>
      </c>
      <c r="S71" s="9">
        <f>IFERROR(bonds[[#This Row],[yas_ispread]]-bonds[[#This Row],[blp_i_sprd_mid]],"-")</f>
        <v>1.1499141286569738</v>
      </c>
      <c r="T71" s="9">
        <f>IFERROR(ABS(bonds[[#This Row],[yas-blp]]),"-")</f>
        <v>1.1499141286569738</v>
      </c>
    </row>
    <row r="72" spans="2:20" ht="10.5" x14ac:dyDescent="0.25">
      <c r="B72" s="2" t="s">
        <v>124</v>
      </c>
      <c r="C72" s="2" t="str">
        <f>bonds[[#This Row],[ID_ISIN]]&amp;" Corp"</f>
        <v>FR0013425170 Corp</v>
      </c>
      <c r="D72" s="2" t="str" cm="1">
        <f t="array" ref="D72">_xll.BDP(bonds[[#This Row],[use]],bonds[[#Headers],[security name]])</f>
        <v>AKEFP 2 3/4 PERP</v>
      </c>
      <c r="E72" s="2" t="str" cm="1">
        <f t="array" ref="E72">_xll.BDP(bonds[[#This Row],[use]],bonds[[#Headers],[ticker]])</f>
        <v>AKEFP</v>
      </c>
      <c r="F72" s="2" cm="1">
        <f t="array" ref="F72">_xll.BDP(bonds[[#This Row],[use]],bonds[[#Headers],[coupon]])</f>
        <v>2.75</v>
      </c>
      <c r="G72" s="7" cm="1">
        <f t="array" ref="G72">_xll.BDP(bonds[[#This Row],[use]],bonds[[#Headers],[nxt_call_dt]])*1</f>
        <v>45460</v>
      </c>
      <c r="H72" s="2" t="str" cm="1">
        <f t="array" ref="H72">_xll.BDP(bonds[[#This Row],[use]],bonds[[#Headers],[mty_typ]])</f>
        <v>PERP/CALL</v>
      </c>
      <c r="I72" s="2" t="str" cm="1">
        <f t="array" ref="I72">_xll.BDP(bonds[[#This Row],[use]],bonds[[#Headers],[crncy]])</f>
        <v>EUR</v>
      </c>
      <c r="J72" s="8" cm="1">
        <f t="array" ref="J72">_xll.BDP(bonds[[#This Row],[use]],bonds[[#Headers],[amt_outstanding]])</f>
        <v>400000000</v>
      </c>
      <c r="K72" s="2" t="str" cm="1">
        <f t="array" ref="K72">_xll.BDP(bonds[[#This Row],[use]],bonds[[#Headers],[industry_sector]])</f>
        <v>Basic Materials</v>
      </c>
      <c r="L72" s="2" t="str">
        <f>bonds[[#This Row],[security name]]&amp;" nc-"&amp;RIGHT(YEAR(bonds[[#This Row],[nxt_call_dt]]),2)</f>
        <v>AKEFP 2 3/4 PERP nc-24</v>
      </c>
      <c r="M72" s="9" cm="1">
        <f t="array" ref="M72">_xll.BDP(bonds[[#This Row],[use]],bonds[[#Headers],[yas_ispread]])</f>
        <v>294.16114930974408</v>
      </c>
      <c r="N72" s="9" cm="1">
        <f t="array" ref="N72">_xll.BDP(bonds[[#This Row],[use]],bonds[[#Headers],[blp_i_sprd_mid]])</f>
        <v>293.4852294921875</v>
      </c>
      <c r="O72" s="2" t="str" cm="1">
        <f t="array" ref="O72">_xll.BDP(bonds[[#This Row],[use]],bonds[[#Headers],[rtg_moody]])</f>
        <v>Baa3</v>
      </c>
      <c r="P72" s="2" t="str" cm="1">
        <f t="array" ref="P72">_xll.BDP(bonds[[#This Row],[use]],bonds[[#Headers],[rtg_sp]])</f>
        <v>BBB-</v>
      </c>
      <c r="Q72" s="2" t="str" cm="1">
        <f t="array" ref="Q72">_xll.BDP(bonds[[#This Row],[use]],bonds[[#Headers],[bb_composite]])</f>
        <v>BBB-</v>
      </c>
      <c r="R72" s="2" t="str" cm="1">
        <f t="array" ref="R72">_xll.BDP(bonds[[#This Row],[use]],bonds[[#Headers],[green_bond_loan_indicator]])</f>
        <v>N</v>
      </c>
      <c r="S72" s="9">
        <f>IFERROR(bonds[[#This Row],[yas_ispread]]-bonds[[#This Row],[blp_i_sprd_mid]],"-")</f>
        <v>0.67591981755657571</v>
      </c>
      <c r="T72" s="9">
        <f>IFERROR(ABS(bonds[[#This Row],[yas-blp]]),"-")</f>
        <v>0.67591981755657571</v>
      </c>
    </row>
    <row r="73" spans="2:20" ht="10.5" x14ac:dyDescent="0.25">
      <c r="B73" s="2" t="s">
        <v>159</v>
      </c>
      <c r="C73" s="2" t="str">
        <f>bonds[[#This Row],[ID_ISIN]]&amp;" Corp"</f>
        <v>XS1713466495 Corp</v>
      </c>
      <c r="D73" s="2" t="str" cm="1">
        <f t="array" ref="D73">_xll.BDP(bonds[[#This Row],[use]],bonds[[#Headers],[security name]])</f>
        <v>LHNVX 3 PERP</v>
      </c>
      <c r="E73" s="2" t="str" cm="1">
        <f t="array" ref="E73">_xll.BDP(bonds[[#This Row],[use]],bonds[[#Headers],[ticker]])</f>
        <v>LHNVX</v>
      </c>
      <c r="F73" s="2" cm="1">
        <f t="array" ref="F73">_xll.BDP(bonds[[#This Row],[use]],bonds[[#Headers],[coupon]])</f>
        <v>3</v>
      </c>
      <c r="G73" s="7" cm="1">
        <f t="array" ref="G73">_xll.BDP(bonds[[#This Row],[use]],bonds[[#Headers],[nxt_call_dt]])*1</f>
        <v>45478</v>
      </c>
      <c r="H73" s="2" t="str" cm="1">
        <f t="array" ref="H73">_xll.BDP(bonds[[#This Row],[use]],bonds[[#Headers],[mty_typ]])</f>
        <v>PERP/CALL</v>
      </c>
      <c r="I73" s="2" t="str" cm="1">
        <f t="array" ref="I73">_xll.BDP(bonds[[#This Row],[use]],bonds[[#Headers],[crncy]])</f>
        <v>EUR</v>
      </c>
      <c r="J73" s="8" cm="1">
        <f t="array" ref="J73">_xll.BDP(bonds[[#This Row],[use]],bonds[[#Headers],[amt_outstanding]])</f>
        <v>500000000</v>
      </c>
      <c r="K73" s="2" t="str" cm="1">
        <f t="array" ref="K73">_xll.BDP(bonds[[#This Row],[use]],bonds[[#Headers],[industry_sector]])</f>
        <v>Industrial</v>
      </c>
      <c r="L73" s="2" t="str">
        <f>bonds[[#This Row],[security name]]&amp;" nc-"&amp;RIGHT(YEAR(bonds[[#This Row],[nxt_call_dt]]),2)</f>
        <v>LHNVX 3 PERP nc-24</v>
      </c>
      <c r="M73" s="9" cm="1">
        <f t="array" ref="M73">_xll.BDP(bonds[[#This Row],[use]],bonds[[#Headers],[yas_ispread]])</f>
        <v>296.24909980652347</v>
      </c>
      <c r="N73" s="9" cm="1">
        <f t="array" ref="N73">_xll.BDP(bonds[[#This Row],[use]],bonds[[#Headers],[blp_i_sprd_mid]])</f>
        <v>296.21096801757813</v>
      </c>
      <c r="O73" s="2" t="str" cm="1">
        <f t="array" ref="O73">_xll.BDP(bonds[[#This Row],[use]],bonds[[#Headers],[rtg_moody]])</f>
        <v>Ba1</v>
      </c>
      <c r="P73" s="2" t="str" cm="1">
        <f t="array" ref="P73">_xll.BDP(bonds[[#This Row],[use]],bonds[[#Headers],[rtg_sp]])</f>
        <v>BB+</v>
      </c>
      <c r="Q73" s="2" t="str" cm="1">
        <f t="array" ref="Q73">_xll.BDP(bonds[[#This Row],[use]],bonds[[#Headers],[bb_composite]])</f>
        <v>BB+</v>
      </c>
      <c r="R73" s="2" t="str" cm="1">
        <f t="array" ref="R73">_xll.BDP(bonds[[#This Row],[use]],bonds[[#Headers],[green_bond_loan_indicator]])</f>
        <v>N</v>
      </c>
      <c r="S73" s="9">
        <f>IFERROR(bonds[[#This Row],[yas_ispread]]-bonds[[#This Row],[blp_i_sprd_mid]],"-")</f>
        <v>3.8131788945349854E-2</v>
      </c>
      <c r="T73" s="9">
        <f>IFERROR(ABS(bonds[[#This Row],[yas-blp]]),"-")</f>
        <v>3.8131788945349854E-2</v>
      </c>
    </row>
    <row r="74" spans="2:20" ht="10.5" x14ac:dyDescent="0.25">
      <c r="B74" s="2" t="s">
        <v>166</v>
      </c>
      <c r="C74" s="2" t="str">
        <f>bonds[[#This Row],[ID_ISIN]]&amp;" Corp"</f>
        <v>XS1405765659 Corp</v>
      </c>
      <c r="D74" s="2" t="str" cm="1">
        <f t="array" ref="D74">_xll.BDP(bonds[[#This Row],[use]],bonds[[#Headers],[security name]])</f>
        <v>SESGFP 5 5/8 PERP</v>
      </c>
      <c r="E74" s="2" t="str" cm="1">
        <f t="array" ref="E74">_xll.BDP(bonds[[#This Row],[use]],bonds[[#Headers],[ticker]])</f>
        <v>SESGFP</v>
      </c>
      <c r="F74" s="2" cm="1">
        <f t="array" ref="F74">_xll.BDP(bonds[[#This Row],[use]],bonds[[#Headers],[coupon]])</f>
        <v>5.625</v>
      </c>
      <c r="G74" s="7" cm="1">
        <f t="array" ref="G74">_xll.BDP(bonds[[#This Row],[use]],bonds[[#Headers],[nxt_call_dt]])*1</f>
        <v>45320</v>
      </c>
      <c r="H74" s="2" t="str" cm="1">
        <f t="array" ref="H74">_xll.BDP(bonds[[#This Row],[use]],bonds[[#Headers],[mty_typ]])</f>
        <v>PERP/CALL</v>
      </c>
      <c r="I74" s="2" t="str" cm="1">
        <f t="array" ref="I74">_xll.BDP(bonds[[#This Row],[use]],bonds[[#Headers],[crncy]])</f>
        <v>EUR</v>
      </c>
      <c r="J74" s="8" cm="1">
        <f t="array" ref="J74">_xll.BDP(bonds[[#This Row],[use]],bonds[[#Headers],[amt_outstanding]])</f>
        <v>550000000</v>
      </c>
      <c r="K74" s="2" t="str" cm="1">
        <f t="array" ref="K74">_xll.BDP(bonds[[#This Row],[use]],bonds[[#Headers],[industry_sector]])</f>
        <v>Communications</v>
      </c>
      <c r="L74" s="2" t="str">
        <f>bonds[[#This Row],[security name]]&amp;" nc-"&amp;RIGHT(YEAR(bonds[[#This Row],[nxt_call_dt]]),2)</f>
        <v>SESGFP 5 5/8 PERP nc-24</v>
      </c>
      <c r="M74" s="9" cm="1">
        <f t="array" ref="M74">_xll.BDP(bonds[[#This Row],[use]],bonds[[#Headers],[yas_ispread]])</f>
        <v>442.79255426586587</v>
      </c>
      <c r="N74" s="9" cm="1">
        <f t="array" ref="N74">_xll.BDP(bonds[[#This Row],[use]],bonds[[#Headers],[blp_i_sprd_mid]])</f>
        <v>442.95846557617188</v>
      </c>
      <c r="O74" s="2" t="str" cm="1">
        <f t="array" ref="O74">_xll.BDP(bonds[[#This Row],[use]],bonds[[#Headers],[rtg_moody]])</f>
        <v>Ba1</v>
      </c>
      <c r="P74" s="2" t="str" cm="1">
        <f t="array" ref="P74">_xll.BDP(bonds[[#This Row],[use]],bonds[[#Headers],[rtg_sp]])</f>
        <v>BB</v>
      </c>
      <c r="Q74" s="2" t="str" cm="1">
        <f t="array" ref="Q74">_xll.BDP(bonds[[#This Row],[use]],bonds[[#Headers],[bb_composite]])</f>
        <v>BB</v>
      </c>
      <c r="R74" s="2" t="str" cm="1">
        <f t="array" ref="R74">_xll.BDP(bonds[[#This Row],[use]],bonds[[#Headers],[green_bond_loan_indicator]])</f>
        <v>N</v>
      </c>
      <c r="S74" s="9">
        <f>IFERROR(bonds[[#This Row],[yas_ispread]]-bonds[[#This Row],[blp_i_sprd_mid]],"-")</f>
        <v>-0.16591131030600081</v>
      </c>
      <c r="T74" s="9">
        <f>IFERROR(ABS(bonds[[#This Row],[yas-blp]]),"-")</f>
        <v>0.16591131030600081</v>
      </c>
    </row>
    <row r="75" spans="2:20" ht="10.5" x14ac:dyDescent="0.25">
      <c r="B75" s="2" t="s">
        <v>121</v>
      </c>
      <c r="C75" s="2" t="str">
        <f>bonds[[#This Row],[ID_ISIN]]&amp;" Corp"</f>
        <v>FR0013464922 Corp</v>
      </c>
      <c r="D75" s="2" t="str" cm="1">
        <f t="array" ref="D75">_xll.BDP(bonds[[#This Row],[use]],bonds[[#Headers],[security name]])</f>
        <v>EDF 3 PERP</v>
      </c>
      <c r="E75" s="2" t="str" cm="1">
        <f t="array" ref="E75">_xll.BDP(bonds[[#This Row],[use]],bonds[[#Headers],[ticker]])</f>
        <v>EDF</v>
      </c>
      <c r="F75" s="2" cm="1">
        <f t="array" ref="F75">_xll.BDP(bonds[[#This Row],[use]],bonds[[#Headers],[coupon]])</f>
        <v>3</v>
      </c>
      <c r="G75" s="7" cm="1">
        <f t="array" ref="G75">_xll.BDP(bonds[[#This Row],[use]],bonds[[#Headers],[nxt_call_dt]])*1</f>
        <v>46633</v>
      </c>
      <c r="H75" s="2" t="str" cm="1">
        <f t="array" ref="H75">_xll.BDP(bonds[[#This Row],[use]],bonds[[#Headers],[mty_typ]])</f>
        <v>PERP/CALL</v>
      </c>
      <c r="I75" s="2" t="str" cm="1">
        <f t="array" ref="I75">_xll.BDP(bonds[[#This Row],[use]],bonds[[#Headers],[crncy]])</f>
        <v>EUR</v>
      </c>
      <c r="J75" s="8" cm="1">
        <f t="array" ref="J75">_xll.BDP(bonds[[#This Row],[use]],bonds[[#Headers],[amt_outstanding]])</f>
        <v>500000000</v>
      </c>
      <c r="K75" s="2" t="str" cm="1">
        <f t="array" ref="K75">_xll.BDP(bonds[[#This Row],[use]],bonds[[#Headers],[industry_sector]])</f>
        <v>Utilities</v>
      </c>
      <c r="L75" s="2" t="str">
        <f>bonds[[#This Row],[security name]]&amp;" nc-"&amp;RIGHT(YEAR(bonds[[#This Row],[nxt_call_dt]]),2)</f>
        <v>EDF 3 PERP nc-27</v>
      </c>
      <c r="M75" s="9" cm="1">
        <f t="array" ref="M75">_xll.BDP(bonds[[#This Row],[use]],bonds[[#Headers],[yas_ispread]])</f>
        <v>374.4495211245162</v>
      </c>
      <c r="N75" s="9" cm="1">
        <f t="array" ref="N75">_xll.BDP(bonds[[#This Row],[use]],bonds[[#Headers],[blp_i_sprd_mid]])</f>
        <v>374.55853271484375</v>
      </c>
      <c r="O75" s="2" t="str" cm="1">
        <f t="array" ref="O75">_xll.BDP(bonds[[#This Row],[use]],bonds[[#Headers],[rtg_moody]])</f>
        <v>Baa3</v>
      </c>
      <c r="P75" s="2" t="str" cm="1">
        <f t="array" ref="P75">_xll.BDP(bonds[[#This Row],[use]],bonds[[#Headers],[rtg_sp]])</f>
        <v>BB-</v>
      </c>
      <c r="Q75" s="2" t="str" cm="1">
        <f t="array" ref="Q75">_xll.BDP(bonds[[#This Row],[use]],bonds[[#Headers],[bb_composite]])</f>
        <v>BB+</v>
      </c>
      <c r="R75" s="2" t="str" cm="1">
        <f t="array" ref="R75">_xll.BDP(bonds[[#This Row],[use]],bonds[[#Headers],[green_bond_loan_indicator]])</f>
        <v>N</v>
      </c>
      <c r="S75" s="9">
        <f>IFERROR(bonds[[#This Row],[yas_ispread]]-bonds[[#This Row],[blp_i_sprd_mid]],"-")</f>
        <v>-0.10901159032755459</v>
      </c>
      <c r="T75" s="9">
        <f>IFERROR(ABS(bonds[[#This Row],[yas-blp]]),"-")</f>
        <v>0.10901159032755459</v>
      </c>
    </row>
    <row r="76" spans="2:20" ht="10.5" x14ac:dyDescent="0.25">
      <c r="B76" s="2" t="s">
        <v>110</v>
      </c>
      <c r="C76" s="2" t="str">
        <f>bonds[[#This Row],[ID_ISIN]]&amp;" Corp"</f>
        <v>USN4297BBC74 Corp</v>
      </c>
      <c r="D76" s="2" t="str" cm="1">
        <f t="array" ref="D76">_xll.BDP(bonds[[#This Row],[use]],bonds[[#Headers],[security name]])</f>
        <v>KPN 7 03/28/73</v>
      </c>
      <c r="E76" s="2" t="str" cm="1">
        <f t="array" ref="E76">_xll.BDP(bonds[[#This Row],[use]],bonds[[#Headers],[ticker]])</f>
        <v>KPN</v>
      </c>
      <c r="F76" s="2" cm="1">
        <f t="array" ref="F76">_xll.BDP(bonds[[#This Row],[use]],bonds[[#Headers],[coupon]])</f>
        <v>7</v>
      </c>
      <c r="G76" s="7" cm="1">
        <f t="array" ref="G76">_xll.BDP(bonds[[#This Row],[use]],bonds[[#Headers],[nxt_call_dt]])*1</f>
        <v>45013</v>
      </c>
      <c r="H76" s="2" t="str" cm="1">
        <f t="array" ref="H76">_xll.BDP(bonds[[#This Row],[use]],bonds[[#Headers],[mty_typ]])</f>
        <v>CALLABLE</v>
      </c>
      <c r="I76" s="2" t="str" cm="1">
        <f t="array" ref="I76">_xll.BDP(bonds[[#This Row],[use]],bonds[[#Headers],[crncy]])</f>
        <v>USD</v>
      </c>
      <c r="J76" s="8" cm="1">
        <f t="array" ref="J76">_xll.BDP(bonds[[#This Row],[use]],bonds[[#Headers],[amt_outstanding]])</f>
        <v>600000000</v>
      </c>
      <c r="K76" s="2" t="str" cm="1">
        <f t="array" ref="K76">_xll.BDP(bonds[[#This Row],[use]],bonds[[#Headers],[industry_sector]])</f>
        <v>Communications</v>
      </c>
      <c r="L76" s="2" t="str">
        <f>bonds[[#This Row],[security name]]&amp;" nc-"&amp;RIGHT(YEAR(bonds[[#This Row],[nxt_call_dt]]),2)</f>
        <v>KPN 7 03/28/73 nc-23</v>
      </c>
      <c r="M76" s="9" cm="1">
        <f t="array" ref="M76">_xll.BDP(bonds[[#This Row],[use]],bonds[[#Headers],[yas_ispread]])</f>
        <v>363.27722217722084</v>
      </c>
      <c r="N76" s="9" cm="1">
        <f t="array" ref="N76">_xll.BDP(bonds[[#This Row],[use]],bonds[[#Headers],[blp_i_sprd_mid]])</f>
        <v>362.98550415039063</v>
      </c>
      <c r="O76" s="2" t="str" cm="1">
        <f t="array" ref="O76">_xll.BDP(bonds[[#This Row],[use]],bonds[[#Headers],[rtg_moody]])</f>
        <v>Ba2</v>
      </c>
      <c r="P76" s="2" t="str" cm="1">
        <f t="array" ref="P76">_xll.BDP(bonds[[#This Row],[use]],bonds[[#Headers],[rtg_sp]])</f>
        <v>BB+</v>
      </c>
      <c r="Q76" s="2" t="str" cm="1">
        <f t="array" ref="Q76">_xll.BDP(bonds[[#This Row],[use]],bonds[[#Headers],[bb_composite]])</f>
        <v>BB</v>
      </c>
      <c r="R76" s="2" t="str" cm="1">
        <f t="array" ref="R76">_xll.BDP(bonds[[#This Row],[use]],bonds[[#Headers],[green_bond_loan_indicator]])</f>
        <v>N</v>
      </c>
      <c r="S76" s="9">
        <f>IFERROR(bonds[[#This Row],[yas_ispread]]-bonds[[#This Row],[blp_i_sprd_mid]],"-")</f>
        <v>0.29171802683021042</v>
      </c>
      <c r="T76" s="9">
        <f>IFERROR(ABS(bonds[[#This Row],[yas-blp]]),"-")</f>
        <v>0.29171802683021042</v>
      </c>
    </row>
    <row r="77" spans="2:20" ht="10.5" x14ac:dyDescent="0.25">
      <c r="B77" s="2" t="s">
        <v>196</v>
      </c>
      <c r="C77" s="2" t="str">
        <f>bonds[[#This Row],[ID_ISIN]]&amp;" Corp"</f>
        <v>XS1413581205 Corp</v>
      </c>
      <c r="D77" s="2" t="str" cm="1">
        <f t="array" ref="D77">_xll.BDP(bonds[[#This Row],[use]],bonds[[#Headers],[security name]])</f>
        <v>TOTAL 3 7/8 PERP</v>
      </c>
      <c r="E77" s="2" t="str" cm="1">
        <f t="array" ref="E77">_xll.BDP(bonds[[#This Row],[use]],bonds[[#Headers],[ticker]])</f>
        <v>TOTAL</v>
      </c>
      <c r="F77" s="2" cm="1">
        <f t="array" ref="F77">_xll.BDP(bonds[[#This Row],[use]],bonds[[#Headers],[coupon]])</f>
        <v>3.875</v>
      </c>
      <c r="G77" s="7" cm="1">
        <f t="array" ref="G77">_xll.BDP(bonds[[#This Row],[use]],bonds[[#Headers],[nxt_call_dt]])*1</f>
        <v>44699</v>
      </c>
      <c r="H77" s="2" t="str" cm="1">
        <f t="array" ref="H77">_xll.BDP(bonds[[#This Row],[use]],bonds[[#Headers],[mty_typ]])</f>
        <v>PERP/CALL</v>
      </c>
      <c r="I77" s="2" t="str" cm="1">
        <f t="array" ref="I77">_xll.BDP(bonds[[#This Row],[use]],bonds[[#Headers],[crncy]])</f>
        <v>EUR</v>
      </c>
      <c r="J77" s="8" cm="1">
        <f t="array" ref="J77">_xll.BDP(bonds[[#This Row],[use]],bonds[[#Headers],[amt_outstanding]])</f>
        <v>1750000000</v>
      </c>
      <c r="K77" s="2" t="str" cm="1">
        <f t="array" ref="K77">_xll.BDP(bonds[[#This Row],[use]],bonds[[#Headers],[industry_sector]])</f>
        <v>Energy</v>
      </c>
      <c r="L77" s="2" t="str">
        <f>bonds[[#This Row],[security name]]&amp;" nc-"&amp;RIGHT(YEAR(bonds[[#This Row],[nxt_call_dt]]),2)</f>
        <v>TOTAL 3 7/8 PERP nc-22</v>
      </c>
      <c r="M77" s="9" cm="1">
        <f t="array" ref="M77">_xll.BDP(bonds[[#This Row],[use]],bonds[[#Headers],[yas_ispread]])</f>
        <v>197.68011494495207</v>
      </c>
      <c r="N77" s="9" cm="1">
        <f t="array" ref="N77">_xll.BDP(bonds[[#This Row],[use]],bonds[[#Headers],[blp_i_sprd_mid]])</f>
        <v>197.10755920410156</v>
      </c>
      <c r="O77" s="2" t="str" cm="1">
        <f t="array" ref="O77">_xll.BDP(bonds[[#This Row],[use]],bonds[[#Headers],[rtg_moody]])</f>
        <v>A2</v>
      </c>
      <c r="P77" s="2" t="str" cm="1">
        <f t="array" ref="P77">_xll.BDP(bonds[[#This Row],[use]],bonds[[#Headers],[rtg_sp]])</f>
        <v>A-</v>
      </c>
      <c r="Q77" s="2" t="str" cm="1">
        <f t="array" ref="Q77">_xll.BDP(bonds[[#This Row],[use]],bonds[[#Headers],[bb_composite]])</f>
        <v>A-</v>
      </c>
      <c r="R77" s="2" t="str" cm="1">
        <f t="array" ref="R77">_xll.BDP(bonds[[#This Row],[use]],bonds[[#Headers],[green_bond_loan_indicator]])</f>
        <v>N</v>
      </c>
      <c r="S77" s="9">
        <f>IFERROR(bonds[[#This Row],[yas_ispread]]-bonds[[#This Row],[blp_i_sprd_mid]],"-")</f>
        <v>0.57255574085050398</v>
      </c>
      <c r="T77" s="9">
        <f>IFERROR(ABS(bonds[[#This Row],[yas-blp]]),"-")</f>
        <v>0.57255574085050398</v>
      </c>
    </row>
    <row r="78" spans="2:20" ht="10.5" x14ac:dyDescent="0.25">
      <c r="B78" s="2" t="s">
        <v>107</v>
      </c>
      <c r="C78" s="2" t="str">
        <f>bonds[[#This Row],[ID_ISIN]]&amp;" Corp"</f>
        <v>XS2193662728 Corp</v>
      </c>
      <c r="D78" s="2" t="str" cm="1">
        <f t="array" ref="D78">_xll.BDP(bonds[[#This Row],[use]],bonds[[#Headers],[security name]])</f>
        <v>BPLN 3 5/8 PERP</v>
      </c>
      <c r="E78" s="2" t="str" cm="1">
        <f t="array" ref="E78">_xll.BDP(bonds[[#This Row],[use]],bonds[[#Headers],[ticker]])</f>
        <v>BPLN</v>
      </c>
      <c r="F78" s="2" cm="1">
        <f t="array" ref="F78">_xll.BDP(bonds[[#This Row],[use]],bonds[[#Headers],[coupon]])</f>
        <v>3.625</v>
      </c>
      <c r="G78" s="7" cm="1">
        <f t="array" ref="G78">_xll.BDP(bonds[[#This Row],[use]],bonds[[#Headers],[nxt_call_dt]])*1</f>
        <v>47199</v>
      </c>
      <c r="H78" s="2" t="str" cm="1">
        <f t="array" ref="H78">_xll.BDP(bonds[[#This Row],[use]],bonds[[#Headers],[mty_typ]])</f>
        <v>PERP/CALL</v>
      </c>
      <c r="I78" s="2" t="str" cm="1">
        <f t="array" ref="I78">_xll.BDP(bonds[[#This Row],[use]],bonds[[#Headers],[crncy]])</f>
        <v>EUR</v>
      </c>
      <c r="J78" s="8" cm="1">
        <f t="array" ref="J78">_xll.BDP(bonds[[#This Row],[use]],bonds[[#Headers],[amt_outstanding]])</f>
        <v>2250000000</v>
      </c>
      <c r="K78" s="2" t="str" cm="1">
        <f t="array" ref="K78">_xll.BDP(bonds[[#This Row],[use]],bonds[[#Headers],[industry_sector]])</f>
        <v>Energy</v>
      </c>
      <c r="L78" s="2" t="str">
        <f>bonds[[#This Row],[security name]]&amp;" nc-"&amp;RIGHT(YEAR(bonds[[#This Row],[nxt_call_dt]]),2)</f>
        <v>BPLN 3 5/8 PERP nc-29</v>
      </c>
      <c r="M78" s="9" cm="1">
        <f t="array" ref="M78">_xll.BDP(bonds[[#This Row],[use]],bonds[[#Headers],[yas_ispread]])</f>
        <v>362.62092988219877</v>
      </c>
      <c r="N78" s="9" cm="1">
        <f t="array" ref="N78">_xll.BDP(bonds[[#This Row],[use]],bonds[[#Headers],[blp_i_sprd_mid]])</f>
        <v>362.29794311523438</v>
      </c>
      <c r="O78" s="2" t="str" cm="1">
        <f t="array" ref="O78">_xll.BDP(bonds[[#This Row],[use]],bonds[[#Headers],[rtg_moody]])</f>
        <v>A3</v>
      </c>
      <c r="P78" s="2" t="str" cm="1">
        <f t="array" ref="P78">_xll.BDP(bonds[[#This Row],[use]],bonds[[#Headers],[rtg_sp]])</f>
        <v>BBB</v>
      </c>
      <c r="Q78" s="2" t="str" cm="1">
        <f t="array" ref="Q78">_xll.BDP(bonds[[#This Row],[use]],bonds[[#Headers],[bb_composite]])</f>
        <v>BBB+</v>
      </c>
      <c r="R78" s="2" t="str" cm="1">
        <f t="array" ref="R78">_xll.BDP(bonds[[#This Row],[use]],bonds[[#Headers],[green_bond_loan_indicator]])</f>
        <v>N</v>
      </c>
      <c r="S78" s="9">
        <f>IFERROR(bonds[[#This Row],[yas_ispread]]-bonds[[#This Row],[blp_i_sprd_mid]],"-")</f>
        <v>0.32298676696439088</v>
      </c>
      <c r="T78" s="9">
        <f>IFERROR(ABS(bonds[[#This Row],[yas-blp]]),"-")</f>
        <v>0.32298676696439088</v>
      </c>
    </row>
    <row r="79" spans="2:20" ht="10.5" x14ac:dyDescent="0.25">
      <c r="B79" s="2" t="s">
        <v>206</v>
      </c>
      <c r="C79" s="2" t="str">
        <f>bonds[[#This Row],[ID_ISIN]]&amp;" Corp"</f>
        <v>XS1254119750 Corp</v>
      </c>
      <c r="D79" s="2" t="str" cm="1">
        <f t="array" ref="D79">_xll.BDP(bonds[[#This Row],[use]],bonds[[#Headers],[security name]])</f>
        <v>RWE 6 5/8 07/30/75</v>
      </c>
      <c r="E79" s="2" t="str" cm="1">
        <f t="array" ref="E79">_xll.BDP(bonds[[#This Row],[use]],bonds[[#Headers],[ticker]])</f>
        <v>RWE</v>
      </c>
      <c r="F79" s="2" cm="1">
        <f t="array" ref="F79">_xll.BDP(bonds[[#This Row],[use]],bonds[[#Headers],[coupon]])</f>
        <v>6.625</v>
      </c>
      <c r="G79" s="7" cm="1">
        <f t="array" ref="G79">_xll.BDP(bonds[[#This Row],[use]],bonds[[#Headers],[nxt_call_dt]])*1</f>
        <v>46111</v>
      </c>
      <c r="H79" s="2" t="str" cm="1">
        <f t="array" ref="H79">_xll.BDP(bonds[[#This Row],[use]],bonds[[#Headers],[mty_typ]])</f>
        <v>CALLABLE</v>
      </c>
      <c r="I79" s="2" t="str" cm="1">
        <f t="array" ref="I79">_xll.BDP(bonds[[#This Row],[use]],bonds[[#Headers],[crncy]])</f>
        <v>USD</v>
      </c>
      <c r="J79" s="8" cm="1">
        <f t="array" ref="J79">_xll.BDP(bonds[[#This Row],[use]],bonds[[#Headers],[amt_outstanding]])</f>
        <v>317360000</v>
      </c>
      <c r="K79" s="2" t="str" cm="1">
        <f t="array" ref="K79">_xll.BDP(bonds[[#This Row],[use]],bonds[[#Headers],[industry_sector]])</f>
        <v>Utilities</v>
      </c>
      <c r="L79" s="2" t="str">
        <f>bonds[[#This Row],[security name]]&amp;" nc-"&amp;RIGHT(YEAR(bonds[[#This Row],[nxt_call_dt]]),2)</f>
        <v>RWE 6 5/8 07/30/75 nc-26</v>
      </c>
      <c r="M79" s="9" cm="1">
        <f t="array" ref="M79">_xll.BDP(bonds[[#This Row],[use]],bonds[[#Headers],[yas_ispread]])</f>
        <v>387.18301201850124</v>
      </c>
      <c r="N79" s="9" cm="1">
        <f t="array" ref="N79">_xll.BDP(bonds[[#This Row],[use]],bonds[[#Headers],[blp_i_sprd_mid]])</f>
        <v>387.0924072265625</v>
      </c>
      <c r="O79" s="2" t="str" cm="1">
        <f t="array" ref="O79">_xll.BDP(bonds[[#This Row],[use]],bonds[[#Headers],[rtg_moody]])</f>
        <v>Ba2</v>
      </c>
      <c r="P79" s="2" t="str" cm="1">
        <f t="array" ref="P79">_xll.BDP(bonds[[#This Row],[use]],bonds[[#Headers],[rtg_sp]])</f>
        <v>NR</v>
      </c>
      <c r="Q79" s="2" t="str" cm="1">
        <f t="array" ref="Q79">_xll.BDP(bonds[[#This Row],[use]],bonds[[#Headers],[bb_composite]])</f>
        <v>BB</v>
      </c>
      <c r="R79" s="2" t="str" cm="1">
        <f t="array" ref="R79">_xll.BDP(bonds[[#This Row],[use]],bonds[[#Headers],[green_bond_loan_indicator]])</f>
        <v>N</v>
      </c>
      <c r="S79" s="9">
        <f>IFERROR(bonds[[#This Row],[yas_ispread]]-bonds[[#This Row],[blp_i_sprd_mid]],"-")</f>
        <v>9.0604791938744711E-2</v>
      </c>
      <c r="T79" s="9">
        <f>IFERROR(ABS(bonds[[#This Row],[yas-blp]]),"-")</f>
        <v>9.0604791938744711E-2</v>
      </c>
    </row>
    <row r="80" spans="2:20" ht="10.5" x14ac:dyDescent="0.25">
      <c r="B80" s="2" t="s">
        <v>146</v>
      </c>
      <c r="C80" s="2" t="str">
        <f>bonds[[#This Row],[ID_ISIN]]&amp;" Corp"</f>
        <v>XS2027946610 Corp</v>
      </c>
      <c r="D80" s="2" t="str" cm="1">
        <f t="array" ref="D80">_xll.BDP(bonds[[#This Row],[use]],bonds[[#Headers],[security name]])</f>
        <v>ARNDTN 2 7/8 PERP</v>
      </c>
      <c r="E80" s="2" t="str" cm="1">
        <f t="array" ref="E80">_xll.BDP(bonds[[#This Row],[use]],bonds[[#Headers],[ticker]])</f>
        <v>ARNDTN</v>
      </c>
      <c r="F80" s="2" cm="1">
        <f t="array" ref="F80">_xll.BDP(bonds[[#This Row],[use]],bonds[[#Headers],[coupon]])</f>
        <v>2.875</v>
      </c>
      <c r="G80" s="7" cm="1">
        <f t="array" ref="G80">_xll.BDP(bonds[[#This Row],[use]],bonds[[#Headers],[nxt_call_dt]])*1</f>
        <v>45669</v>
      </c>
      <c r="H80" s="2" t="str" cm="1">
        <f t="array" ref="H80">_xll.BDP(bonds[[#This Row],[use]],bonds[[#Headers],[mty_typ]])</f>
        <v>PERP/CALL</v>
      </c>
      <c r="I80" s="2" t="str" cm="1">
        <f t="array" ref="I80">_xll.BDP(bonds[[#This Row],[use]],bonds[[#Headers],[crncy]])</f>
        <v>EUR</v>
      </c>
      <c r="J80" s="8" cm="1">
        <f t="array" ref="J80">_xll.BDP(bonds[[#This Row],[use]],bonds[[#Headers],[amt_outstanding]])</f>
        <v>500000000</v>
      </c>
      <c r="K80" s="2" t="str" cm="1">
        <f t="array" ref="K80">_xll.BDP(bonds[[#This Row],[use]],bonds[[#Headers],[industry_sector]])</f>
        <v>Financial</v>
      </c>
      <c r="L80" s="2" t="str">
        <f>bonds[[#This Row],[security name]]&amp;" nc-"&amp;RIGHT(YEAR(bonds[[#This Row],[nxt_call_dt]]),2)</f>
        <v>ARNDTN 2 7/8 PERP nc-25</v>
      </c>
      <c r="M80" s="9" cm="1">
        <f t="array" ref="M80">_xll.BDP(bonds[[#This Row],[use]],bonds[[#Headers],[yas_ispread]])</f>
        <v>441.55146528883728</v>
      </c>
      <c r="N80" s="9" cm="1">
        <f t="array" ref="N80">_xll.BDP(bonds[[#This Row],[use]],bonds[[#Headers],[blp_i_sprd_mid]])</f>
        <v>441.5462646484375</v>
      </c>
      <c r="O80" s="2" t="str" cm="1">
        <f t="array" ref="O80">_xll.BDP(bonds[[#This Row],[use]],bonds[[#Headers],[rtg_moody]])</f>
        <v>#N/A N/A</v>
      </c>
      <c r="P80" s="2" t="str" cm="1">
        <f t="array" ref="P80">_xll.BDP(bonds[[#This Row],[use]],bonds[[#Headers],[rtg_sp]])</f>
        <v>BBB-</v>
      </c>
      <c r="Q80" s="2" t="str" cm="1">
        <f t="array" ref="Q80">_xll.BDP(bonds[[#This Row],[use]],bonds[[#Headers],[bb_composite]])</f>
        <v>NR</v>
      </c>
      <c r="R80" s="2" t="str" cm="1">
        <f t="array" ref="R80">_xll.BDP(bonds[[#This Row],[use]],bonds[[#Headers],[green_bond_loan_indicator]])</f>
        <v>N</v>
      </c>
      <c r="S80" s="9">
        <f>IFERROR(bonds[[#This Row],[yas_ispread]]-bonds[[#This Row],[blp_i_sprd_mid]],"-")</f>
        <v>5.2006403997779671E-3</v>
      </c>
      <c r="T80" s="9">
        <f>IFERROR(ABS(bonds[[#This Row],[yas-blp]]),"-")</f>
        <v>5.2006403997779671E-3</v>
      </c>
    </row>
    <row r="81" spans="2:20" ht="10.5" x14ac:dyDescent="0.25">
      <c r="B81" s="2" t="s">
        <v>203</v>
      </c>
      <c r="C81" s="2" t="str">
        <f>bonds[[#This Row],[ID_ISIN]]&amp;" Corp"</f>
        <v>XS1115498260 Corp</v>
      </c>
      <c r="D81" s="2" t="str" cm="1">
        <f t="array" ref="D81">_xll.BDP(bonds[[#This Row],[use]],bonds[[#Headers],[security name]])</f>
        <v>ORAFP 5 PERP</v>
      </c>
      <c r="E81" s="2" t="str" cm="1">
        <f t="array" ref="E81">_xll.BDP(bonds[[#This Row],[use]],bonds[[#Headers],[ticker]])</f>
        <v>ORAFP</v>
      </c>
      <c r="F81" s="2" cm="1">
        <f t="array" ref="F81">_xll.BDP(bonds[[#This Row],[use]],bonds[[#Headers],[coupon]])</f>
        <v>5</v>
      </c>
      <c r="G81" s="7" cm="1">
        <f t="array" ref="G81">_xll.BDP(bonds[[#This Row],[use]],bonds[[#Headers],[nxt_call_dt]])*1</f>
        <v>46296</v>
      </c>
      <c r="H81" s="2" t="str" cm="1">
        <f t="array" ref="H81">_xll.BDP(bonds[[#This Row],[use]],bonds[[#Headers],[mty_typ]])</f>
        <v>PERP/CALL</v>
      </c>
      <c r="I81" s="2" t="str" cm="1">
        <f t="array" ref="I81">_xll.BDP(bonds[[#This Row],[use]],bonds[[#Headers],[crncy]])</f>
        <v>EUR</v>
      </c>
      <c r="J81" s="8" cm="1">
        <f t="array" ref="J81">_xll.BDP(bonds[[#This Row],[use]],bonds[[#Headers],[amt_outstanding]])</f>
        <v>1250000000</v>
      </c>
      <c r="K81" s="2" t="str" cm="1">
        <f t="array" ref="K81">_xll.BDP(bonds[[#This Row],[use]],bonds[[#Headers],[industry_sector]])</f>
        <v>Communications</v>
      </c>
      <c r="L81" s="2" t="str">
        <f>bonds[[#This Row],[security name]]&amp;" nc-"&amp;RIGHT(YEAR(bonds[[#This Row],[nxt_call_dt]]),2)</f>
        <v>ORAFP 5 PERP nc-26</v>
      </c>
      <c r="M81" s="9" cm="1">
        <f t="array" ref="M81">_xll.BDP(bonds[[#This Row],[use]],bonds[[#Headers],[yas_ispread]])</f>
        <v>237.54658494664707</v>
      </c>
      <c r="N81" s="9" cm="1">
        <f t="array" ref="N81">_xll.BDP(bonds[[#This Row],[use]],bonds[[#Headers],[blp_i_sprd_mid]])</f>
        <v>237.55560302734375</v>
      </c>
      <c r="O81" s="2" t="str" cm="1">
        <f t="array" ref="O81">_xll.BDP(bonds[[#This Row],[use]],bonds[[#Headers],[rtg_moody]])</f>
        <v>Baa3</v>
      </c>
      <c r="P81" s="2" t="str" cm="1">
        <f t="array" ref="P81">_xll.BDP(bonds[[#This Row],[use]],bonds[[#Headers],[rtg_sp]])</f>
        <v>BBB-</v>
      </c>
      <c r="Q81" s="2" t="str" cm="1">
        <f t="array" ref="Q81">_xll.BDP(bonds[[#This Row],[use]],bonds[[#Headers],[bb_composite]])</f>
        <v>BBB-</v>
      </c>
      <c r="R81" s="2" t="str" cm="1">
        <f t="array" ref="R81">_xll.BDP(bonds[[#This Row],[use]],bonds[[#Headers],[green_bond_loan_indicator]])</f>
        <v>N</v>
      </c>
      <c r="S81" s="9">
        <f>IFERROR(bonds[[#This Row],[yas_ispread]]-bonds[[#This Row],[blp_i_sprd_mid]],"-")</f>
        <v>-9.0180806966770888E-3</v>
      </c>
      <c r="T81" s="9">
        <f>IFERROR(ABS(bonds[[#This Row],[yas-blp]]),"-")</f>
        <v>9.0180806966770888E-3</v>
      </c>
    </row>
    <row r="82" spans="2:20" ht="10.5" x14ac:dyDescent="0.25">
      <c r="B82" s="2" t="s">
        <v>104</v>
      </c>
      <c r="C82" s="2" t="str">
        <f>bonds[[#This Row],[ID_ISIN]]&amp;" Corp"</f>
        <v>XS0992293901 Corp</v>
      </c>
      <c r="D82" s="2" t="str" cm="1">
        <f t="array" ref="D82">_xll.BDP(bonds[[#This Row],[use]],bonds[[#Headers],[security name]])</f>
        <v>SOLBBB 5.425 PERP</v>
      </c>
      <c r="E82" s="2" t="str" cm="1">
        <f t="array" ref="E82">_xll.BDP(bonds[[#This Row],[use]],bonds[[#Headers],[ticker]])</f>
        <v>SOLBBB</v>
      </c>
      <c r="F82" s="2" cm="1">
        <f t="array" ref="F82">_xll.BDP(bonds[[#This Row],[use]],bonds[[#Headers],[coupon]])</f>
        <v>5.4249999999999998</v>
      </c>
      <c r="G82" s="7" cm="1">
        <f t="array" ref="G82">_xll.BDP(bonds[[#This Row],[use]],bonds[[#Headers],[nxt_call_dt]])*1</f>
        <v>45242</v>
      </c>
      <c r="H82" s="2" t="str" cm="1">
        <f t="array" ref="H82">_xll.BDP(bonds[[#This Row],[use]],bonds[[#Headers],[mty_typ]])</f>
        <v>PERP/CALL</v>
      </c>
      <c r="I82" s="2" t="str" cm="1">
        <f t="array" ref="I82">_xll.BDP(bonds[[#This Row],[use]],bonds[[#Headers],[crncy]])</f>
        <v>EUR</v>
      </c>
      <c r="J82" s="8" cm="1">
        <f t="array" ref="J82">_xll.BDP(bonds[[#This Row],[use]],bonds[[#Headers],[amt_outstanding]])</f>
        <v>500000000</v>
      </c>
      <c r="K82" s="2" t="str" cm="1">
        <f t="array" ref="K82">_xll.BDP(bonds[[#This Row],[use]],bonds[[#Headers],[industry_sector]])</f>
        <v>Basic Materials</v>
      </c>
      <c r="L82" s="2" t="str">
        <f>bonds[[#This Row],[security name]]&amp;" nc-"&amp;RIGHT(YEAR(bonds[[#This Row],[nxt_call_dt]]),2)</f>
        <v>SOLBBB 5.425 PERP nc-23</v>
      </c>
      <c r="M82" s="9" cm="1">
        <f t="array" ref="M82">_xll.BDP(bonds[[#This Row],[use]],bonds[[#Headers],[yas_ispread]])</f>
        <v>284.85299550607965</v>
      </c>
      <c r="N82" s="9" cm="1">
        <f t="array" ref="N82">_xll.BDP(bonds[[#This Row],[use]],bonds[[#Headers],[blp_i_sprd_mid]])</f>
        <v>283.78350830078125</v>
      </c>
      <c r="O82" s="2" t="str" cm="1">
        <f t="array" ref="O82">_xll.BDP(bonds[[#This Row],[use]],bonds[[#Headers],[rtg_moody]])</f>
        <v>Ba1</v>
      </c>
      <c r="P82" s="2" t="str" cm="1">
        <f t="array" ref="P82">_xll.BDP(bonds[[#This Row],[use]],bonds[[#Headers],[rtg_sp]])</f>
        <v>BB+</v>
      </c>
      <c r="Q82" s="2" t="str" cm="1">
        <f t="array" ref="Q82">_xll.BDP(bonds[[#This Row],[use]],bonds[[#Headers],[bb_composite]])</f>
        <v>BB+</v>
      </c>
      <c r="R82" s="2" t="str" cm="1">
        <f t="array" ref="R82">_xll.BDP(bonds[[#This Row],[use]],bonds[[#Headers],[green_bond_loan_indicator]])</f>
        <v>N</v>
      </c>
      <c r="S82" s="9">
        <f>IFERROR(bonds[[#This Row],[yas_ispread]]-bonds[[#This Row],[blp_i_sprd_mid]],"-")</f>
        <v>1.069487205298401</v>
      </c>
      <c r="T82" s="9">
        <f>IFERROR(ABS(bonds[[#This Row],[yas-blp]]),"-")</f>
        <v>1.069487205298401</v>
      </c>
    </row>
    <row r="83" spans="2:20" ht="10.5" x14ac:dyDescent="0.25">
      <c r="B83" s="2" t="s">
        <v>116</v>
      </c>
      <c r="C83" s="2" t="str">
        <f>bonds[[#This Row],[ID_ISIN]]&amp;" Corp"</f>
        <v>XS1888179550 Corp</v>
      </c>
      <c r="D83" s="2" t="str" cm="1">
        <f t="array" ref="D83">_xll.BDP(bonds[[#This Row],[use]],bonds[[#Headers],[security name]])</f>
        <v>VOD 4.2 10/03/78</v>
      </c>
      <c r="E83" s="2" t="str" cm="1">
        <f t="array" ref="E83">_xll.BDP(bonds[[#This Row],[use]],bonds[[#Headers],[ticker]])</f>
        <v>VOD</v>
      </c>
      <c r="F83" s="2" cm="1">
        <f t="array" ref="F83">_xll.BDP(bonds[[#This Row],[use]],bonds[[#Headers],[coupon]])</f>
        <v>4.2</v>
      </c>
      <c r="G83" s="7" cm="1">
        <f t="array" ref="G83">_xll.BDP(bonds[[#This Row],[use]],bonds[[#Headers],[nxt_call_dt]])*1</f>
        <v>46937</v>
      </c>
      <c r="H83" s="2" t="str" cm="1">
        <f t="array" ref="H83">_xll.BDP(bonds[[#This Row],[use]],bonds[[#Headers],[mty_typ]])</f>
        <v>CALLABLE</v>
      </c>
      <c r="I83" s="2" t="str" cm="1">
        <f t="array" ref="I83">_xll.BDP(bonds[[#This Row],[use]],bonds[[#Headers],[crncy]])</f>
        <v>EUR</v>
      </c>
      <c r="J83" s="8" cm="1">
        <f t="array" ref="J83">_xll.BDP(bonds[[#This Row],[use]],bonds[[#Headers],[amt_outstanding]])</f>
        <v>500000000</v>
      </c>
      <c r="K83" s="2" t="str" cm="1">
        <f t="array" ref="K83">_xll.BDP(bonds[[#This Row],[use]],bonds[[#Headers],[industry_sector]])</f>
        <v>Communications</v>
      </c>
      <c r="L83" s="2" t="str">
        <f>bonds[[#This Row],[security name]]&amp;" nc-"&amp;RIGHT(YEAR(bonds[[#This Row],[nxt_call_dt]]),2)</f>
        <v>VOD 4.2 10/03/78 nc-28</v>
      </c>
      <c r="M83" s="9" cm="1">
        <f t="array" ref="M83">_xll.BDP(bonds[[#This Row],[use]],bonds[[#Headers],[yas_ispread]])</f>
        <v>310.51723180396016</v>
      </c>
      <c r="N83" s="9" cm="1">
        <f t="array" ref="N83">_xll.BDP(bonds[[#This Row],[use]],bonds[[#Headers],[blp_i_sprd_mid]])</f>
        <v>310.40237426757813</v>
      </c>
      <c r="O83" s="2" t="str" cm="1">
        <f t="array" ref="O83">_xll.BDP(bonds[[#This Row],[use]],bonds[[#Headers],[rtg_moody]])</f>
        <v>Ba1</v>
      </c>
      <c r="P83" s="2" t="str" cm="1">
        <f t="array" ref="P83">_xll.BDP(bonds[[#This Row],[use]],bonds[[#Headers],[rtg_sp]])</f>
        <v>BB+</v>
      </c>
      <c r="Q83" s="2" t="str" cm="1">
        <f t="array" ref="Q83">_xll.BDP(bonds[[#This Row],[use]],bonds[[#Headers],[bb_composite]])</f>
        <v>BB+</v>
      </c>
      <c r="R83" s="2" t="str" cm="1">
        <f t="array" ref="R83">_xll.BDP(bonds[[#This Row],[use]],bonds[[#Headers],[green_bond_loan_indicator]])</f>
        <v>N</v>
      </c>
      <c r="S83" s="9">
        <f>IFERROR(bonds[[#This Row],[yas_ispread]]-bonds[[#This Row],[blp_i_sprd_mid]],"-")</f>
        <v>0.11485753638203278</v>
      </c>
      <c r="T83" s="9">
        <f>IFERROR(ABS(bonds[[#This Row],[yas-blp]]),"-")</f>
        <v>0.11485753638203278</v>
      </c>
    </row>
    <row r="84" spans="2:20" ht="10.5" x14ac:dyDescent="0.25">
      <c r="B84" s="2" t="s">
        <v>109</v>
      </c>
      <c r="C84" s="2" t="str">
        <f>bonds[[#This Row],[ID_ISIN]]&amp;" Corp"</f>
        <v>XS2082429890 Corp</v>
      </c>
      <c r="D84" s="2" t="str" cm="1">
        <f t="array" ref="D84">_xll.BDP(bonds[[#This Row],[use]],bonds[[#Headers],[security name]])</f>
        <v>TELIAS 1 3/8 05/11/81</v>
      </c>
      <c r="E84" s="2" t="str" cm="1">
        <f t="array" ref="E84">_xll.BDP(bonds[[#This Row],[use]],bonds[[#Headers],[ticker]])</f>
        <v>TELIAS</v>
      </c>
      <c r="F84" s="2" cm="1">
        <f t="array" ref="F84">_xll.BDP(bonds[[#This Row],[use]],bonds[[#Headers],[coupon]])</f>
        <v>1.375</v>
      </c>
      <c r="G84" s="7" cm="1">
        <f t="array" ref="G84">_xll.BDP(bonds[[#This Row],[use]],bonds[[#Headers],[nxt_call_dt]])*1</f>
        <v>46064</v>
      </c>
      <c r="H84" s="2" t="str" cm="1">
        <f t="array" ref="H84">_xll.BDP(bonds[[#This Row],[use]],bonds[[#Headers],[mty_typ]])</f>
        <v>CALLABLE</v>
      </c>
      <c r="I84" s="2" t="str" cm="1">
        <f t="array" ref="I84">_xll.BDP(bonds[[#This Row],[use]],bonds[[#Headers],[crncy]])</f>
        <v>EUR</v>
      </c>
      <c r="J84" s="8" cm="1">
        <f t="array" ref="J84">_xll.BDP(bonds[[#This Row],[use]],bonds[[#Headers],[amt_outstanding]])</f>
        <v>500000000</v>
      </c>
      <c r="K84" s="2" t="str" cm="1">
        <f t="array" ref="K84">_xll.BDP(bonds[[#This Row],[use]],bonds[[#Headers],[industry_sector]])</f>
        <v>Communications</v>
      </c>
      <c r="L84" s="2" t="str">
        <f>bonds[[#This Row],[security name]]&amp;" nc-"&amp;RIGHT(YEAR(bonds[[#This Row],[nxt_call_dt]]),2)</f>
        <v>TELIAS 1 3/8 05/11/81 nc-26</v>
      </c>
      <c r="M84" s="9" cm="1">
        <f t="array" ref="M84">_xll.BDP(bonds[[#This Row],[use]],bonds[[#Headers],[yas_ispread]])</f>
        <v>258.54949017825237</v>
      </c>
      <c r="N84" s="9" cm="1">
        <f t="array" ref="N84">_xll.BDP(bonds[[#This Row],[use]],bonds[[#Headers],[blp_i_sprd_mid]])</f>
        <v>258.58938598632813</v>
      </c>
      <c r="O84" s="2" t="str" cm="1">
        <f t="array" ref="O84">_xll.BDP(bonds[[#This Row],[use]],bonds[[#Headers],[rtg_moody]])</f>
        <v>Baa3</v>
      </c>
      <c r="P84" s="2" t="str" cm="1">
        <f t="array" ref="P84">_xll.BDP(bonds[[#This Row],[use]],bonds[[#Headers],[rtg_sp]])</f>
        <v>BBB-</v>
      </c>
      <c r="Q84" s="2" t="str" cm="1">
        <f t="array" ref="Q84">_xll.BDP(bonds[[#This Row],[use]],bonds[[#Headers],[bb_composite]])</f>
        <v>BBB-</v>
      </c>
      <c r="R84" s="2" t="str" cm="1">
        <f t="array" ref="R84">_xll.BDP(bonds[[#This Row],[use]],bonds[[#Headers],[green_bond_loan_indicator]])</f>
        <v>Y</v>
      </c>
      <c r="S84" s="9">
        <f>IFERROR(bonds[[#This Row],[yas_ispread]]-bonds[[#This Row],[blp_i_sprd_mid]],"-")</f>
        <v>-3.9895808075755212E-2</v>
      </c>
      <c r="T84" s="9">
        <f>IFERROR(ABS(bonds[[#This Row],[yas-blp]]),"-")</f>
        <v>3.9895808075755212E-2</v>
      </c>
    </row>
    <row r="85" spans="2:20" ht="10.5" x14ac:dyDescent="0.25">
      <c r="B85" s="2" t="s">
        <v>178</v>
      </c>
      <c r="C85" s="2" t="str">
        <f>bonds[[#This Row],[ID_ISIN]]&amp;" Corp"</f>
        <v>XS2187689034 Corp</v>
      </c>
      <c r="D85" s="2" t="str" cm="1">
        <f t="array" ref="D85">_xll.BDP(bonds[[#This Row],[use]],bonds[[#Headers],[security name]])</f>
        <v>VW 3 1/2 PERP</v>
      </c>
      <c r="E85" s="2" t="str" cm="1">
        <f t="array" ref="E85">_xll.BDP(bonds[[#This Row],[use]],bonds[[#Headers],[ticker]])</f>
        <v>VW</v>
      </c>
      <c r="F85" s="2" cm="1">
        <f t="array" ref="F85">_xll.BDP(bonds[[#This Row],[use]],bonds[[#Headers],[coupon]])</f>
        <v>3.5</v>
      </c>
      <c r="G85" s="7" cm="1">
        <f t="array" ref="G85">_xll.BDP(bonds[[#This Row],[use]],bonds[[#Headers],[nxt_call_dt]])*1</f>
        <v>45825</v>
      </c>
      <c r="H85" s="2" t="str" cm="1">
        <f t="array" ref="H85">_xll.BDP(bonds[[#This Row],[use]],bonds[[#Headers],[mty_typ]])</f>
        <v>PERP/CALL</v>
      </c>
      <c r="I85" s="2" t="str" cm="1">
        <f t="array" ref="I85">_xll.BDP(bonds[[#This Row],[use]],bonds[[#Headers],[crncy]])</f>
        <v>EUR</v>
      </c>
      <c r="J85" s="8" cm="1">
        <f t="array" ref="J85">_xll.BDP(bonds[[#This Row],[use]],bonds[[#Headers],[amt_outstanding]])</f>
        <v>1500000000</v>
      </c>
      <c r="K85" s="2" t="str" cm="1">
        <f t="array" ref="K85">_xll.BDP(bonds[[#This Row],[use]],bonds[[#Headers],[industry_sector]])</f>
        <v>Consumer, Cyclical</v>
      </c>
      <c r="L85" s="2" t="str">
        <f>bonds[[#This Row],[security name]]&amp;" nc-"&amp;RIGHT(YEAR(bonds[[#This Row],[nxt_call_dt]]),2)</f>
        <v>VW 3 1/2 PERP nc-25</v>
      </c>
      <c r="M85" s="9" cm="1">
        <f t="array" ref="M85">_xll.BDP(bonds[[#This Row],[use]],bonds[[#Headers],[yas_ispread]])</f>
        <v>400.37922044548412</v>
      </c>
      <c r="N85" s="9" cm="1">
        <f t="array" ref="N85">_xll.BDP(bonds[[#This Row],[use]],bonds[[#Headers],[blp_i_sprd_mid]])</f>
        <v>400.47320556640625</v>
      </c>
      <c r="O85" s="2" t="str" cm="1">
        <f t="array" ref="O85">_xll.BDP(bonds[[#This Row],[use]],bonds[[#Headers],[rtg_moody]])</f>
        <v>Baa2</v>
      </c>
      <c r="P85" s="2" t="str" cm="1">
        <f t="array" ref="P85">_xll.BDP(bonds[[#This Row],[use]],bonds[[#Headers],[rtg_sp]])</f>
        <v>#N/A N/A</v>
      </c>
      <c r="Q85" s="2" t="str" cm="1">
        <f t="array" ref="Q85">_xll.BDP(bonds[[#This Row],[use]],bonds[[#Headers],[bb_composite]])</f>
        <v>NR</v>
      </c>
      <c r="R85" s="2" t="str" cm="1">
        <f t="array" ref="R85">_xll.BDP(bonds[[#This Row],[use]],bonds[[#Headers],[green_bond_loan_indicator]])</f>
        <v>N</v>
      </c>
      <c r="S85" s="9">
        <f>IFERROR(bonds[[#This Row],[yas_ispread]]-bonds[[#This Row],[blp_i_sprd_mid]],"-")</f>
        <v>-9.3985120922127408E-2</v>
      </c>
      <c r="T85" s="9">
        <f>IFERROR(ABS(bonds[[#This Row],[yas-blp]]),"-")</f>
        <v>9.3985120922127408E-2</v>
      </c>
    </row>
    <row r="86" spans="2:20" ht="10.5" x14ac:dyDescent="0.25">
      <c r="B86" s="2" t="s">
        <v>201</v>
      </c>
      <c r="C86" s="2" t="str">
        <f>bonds[[#This Row],[ID_ISIN]]&amp;" Corp"</f>
        <v>XS2110077299 Corp</v>
      </c>
      <c r="D86" s="2" t="str" cm="1">
        <f t="array" ref="D86">_xll.BDP(bonds[[#This Row],[use]],bonds[[#Headers],[security name]])</f>
        <v>AKFAST 2.249 05/17/81</v>
      </c>
      <c r="E86" s="2" t="str" cm="1">
        <f t="array" ref="E86">_xll.BDP(bonds[[#This Row],[use]],bonds[[#Headers],[ticker]])</f>
        <v>AKFAST</v>
      </c>
      <c r="F86" s="2" cm="1">
        <f t="array" ref="F86">_xll.BDP(bonds[[#This Row],[use]],bonds[[#Headers],[coupon]])</f>
        <v>2.2490000000000001</v>
      </c>
      <c r="G86" s="7" cm="1">
        <f t="array" ref="G86">_xll.BDP(bonds[[#This Row],[use]],bonds[[#Headers],[nxt_call_dt]])*1</f>
        <v>46070</v>
      </c>
      <c r="H86" s="2" t="str" cm="1">
        <f t="array" ref="H86">_xll.BDP(bonds[[#This Row],[use]],bonds[[#Headers],[mty_typ]])</f>
        <v>CALLABLE</v>
      </c>
      <c r="I86" s="2" t="str" cm="1">
        <f t="array" ref="I86">_xll.BDP(bonds[[#This Row],[use]],bonds[[#Headers],[crncy]])</f>
        <v>EUR</v>
      </c>
      <c r="J86" s="8" cm="1">
        <f t="array" ref="J86">_xll.BDP(bonds[[#This Row],[use]],bonds[[#Headers],[amt_outstanding]])</f>
        <v>500000000</v>
      </c>
      <c r="K86" s="2" t="str" cm="1">
        <f t="array" ref="K86">_xll.BDP(bonds[[#This Row],[use]],bonds[[#Headers],[industry_sector]])</f>
        <v>Financial</v>
      </c>
      <c r="L86" s="2" t="str">
        <f>bonds[[#This Row],[security name]]&amp;" nc-"&amp;RIGHT(YEAR(bonds[[#This Row],[nxt_call_dt]]),2)</f>
        <v>AKFAST 2.249 05/17/81 nc-26</v>
      </c>
      <c r="M86" s="9" cm="1">
        <f t="array" ref="M86">_xll.BDP(bonds[[#This Row],[use]],bonds[[#Headers],[yas_ispread]])</f>
        <v>422.87098740128482</v>
      </c>
      <c r="N86" s="9" cm="1">
        <f t="array" ref="N86">_xll.BDP(bonds[[#This Row],[use]],bonds[[#Headers],[blp_i_sprd_mid]])</f>
        <v>421.18453979492188</v>
      </c>
      <c r="O86" s="2" t="str" cm="1">
        <f t="array" ref="O86">_xll.BDP(bonds[[#This Row],[use]],bonds[[#Headers],[rtg_moody]])</f>
        <v>#N/A N/A</v>
      </c>
      <c r="P86" s="2" t="str" cm="1">
        <f t="array" ref="P86">_xll.BDP(bonds[[#This Row],[use]],bonds[[#Headers],[rtg_sp]])</f>
        <v>BB+</v>
      </c>
      <c r="Q86" s="2" t="str" cm="1">
        <f t="array" ref="Q86">_xll.BDP(bonds[[#This Row],[use]],bonds[[#Headers],[bb_composite]])</f>
        <v>NR</v>
      </c>
      <c r="R86" s="2" t="str" cm="1">
        <f t="array" ref="R86">_xll.BDP(bonds[[#This Row],[use]],bonds[[#Headers],[green_bond_loan_indicator]])</f>
        <v>N</v>
      </c>
      <c r="S86" s="9">
        <f>IFERROR(bonds[[#This Row],[yas_ispread]]-bonds[[#This Row],[blp_i_sprd_mid]],"-")</f>
        <v>1.6864476063629468</v>
      </c>
      <c r="T86" s="9">
        <f>IFERROR(ABS(bonds[[#This Row],[yas-blp]]),"-")</f>
        <v>1.6864476063629468</v>
      </c>
    </row>
    <row r="87" spans="2:20" ht="10.5" x14ac:dyDescent="0.25">
      <c r="B87" s="2" t="s">
        <v>152</v>
      </c>
      <c r="C87" s="2" t="str">
        <f>bonds[[#This Row],[ID_ISIN]]&amp;" Corp"</f>
        <v>DE000A289N78 Corp</v>
      </c>
      <c r="D87" s="2" t="str" cm="1">
        <f t="array" ref="D87">_xll.BDP(bonds[[#This Row],[use]],bonds[[#Headers],[security name]])</f>
        <v>DBOERS 1 1/4 06/16/47</v>
      </c>
      <c r="E87" s="2" t="str" cm="1">
        <f t="array" ref="E87">_xll.BDP(bonds[[#This Row],[use]],bonds[[#Headers],[ticker]])</f>
        <v>DBOERS</v>
      </c>
      <c r="F87" s="2" cm="1">
        <f t="array" ref="F87">_xll.BDP(bonds[[#This Row],[use]],bonds[[#Headers],[coupon]])</f>
        <v>1.25</v>
      </c>
      <c r="G87" s="7" cm="1">
        <f t="array" ref="G87">_xll.BDP(bonds[[#This Row],[use]],bonds[[#Headers],[nxt_call_dt]])*1</f>
        <v>46462</v>
      </c>
      <c r="H87" s="2" t="str" cm="1">
        <f t="array" ref="H87">_xll.BDP(bonds[[#This Row],[use]],bonds[[#Headers],[mty_typ]])</f>
        <v>CALLABLE</v>
      </c>
      <c r="I87" s="2" t="str" cm="1">
        <f t="array" ref="I87">_xll.BDP(bonds[[#This Row],[use]],bonds[[#Headers],[crncy]])</f>
        <v>EUR</v>
      </c>
      <c r="J87" s="8" cm="1">
        <f t="array" ref="J87">_xll.BDP(bonds[[#This Row],[use]],bonds[[#Headers],[amt_outstanding]])</f>
        <v>600000000</v>
      </c>
      <c r="K87" s="2" t="str" cm="1">
        <f t="array" ref="K87">_xll.BDP(bonds[[#This Row],[use]],bonds[[#Headers],[industry_sector]])</f>
        <v>Financial</v>
      </c>
      <c r="L87" s="2" t="str">
        <f>bonds[[#This Row],[security name]]&amp;" nc-"&amp;RIGHT(YEAR(bonds[[#This Row],[nxt_call_dt]]),2)</f>
        <v>DBOERS 1 1/4 06/16/47 nc-27</v>
      </c>
      <c r="M87" s="9" cm="1">
        <f t="array" ref="M87">_xll.BDP(bonds[[#This Row],[use]],bonds[[#Headers],[yas_ispread]])</f>
        <v>155.3743628312364</v>
      </c>
      <c r="N87" s="9" cm="1">
        <f t="array" ref="N87">_xll.BDP(bonds[[#This Row],[use]],bonds[[#Headers],[blp_i_sprd_mid]])</f>
        <v>155.37907409667969</v>
      </c>
      <c r="O87" s="2" t="str" cm="1">
        <f t="array" ref="O87">_xll.BDP(bonds[[#This Row],[use]],bonds[[#Headers],[rtg_moody]])</f>
        <v>#N/A N/A</v>
      </c>
      <c r="P87" s="2" t="str" cm="1">
        <f t="array" ref="P87">_xll.BDP(bonds[[#This Row],[use]],bonds[[#Headers],[rtg_sp]])</f>
        <v>A+</v>
      </c>
      <c r="Q87" s="2" t="str" cm="1">
        <f t="array" ref="Q87">_xll.BDP(bonds[[#This Row],[use]],bonds[[#Headers],[bb_composite]])</f>
        <v>NR</v>
      </c>
      <c r="R87" s="2" t="str" cm="1">
        <f t="array" ref="R87">_xll.BDP(bonds[[#This Row],[use]],bonds[[#Headers],[green_bond_loan_indicator]])</f>
        <v>N</v>
      </c>
      <c r="S87" s="9">
        <f>IFERROR(bonds[[#This Row],[yas_ispread]]-bonds[[#This Row],[blp_i_sprd_mid]],"-")</f>
        <v>-4.711265443290813E-3</v>
      </c>
      <c r="T87" s="9">
        <f>IFERROR(ABS(bonds[[#This Row],[yas-blp]]),"-")</f>
        <v>4.711265443290813E-3</v>
      </c>
    </row>
    <row r="88" spans="2:20" ht="10.5" x14ac:dyDescent="0.25">
      <c r="B88" s="2" t="s">
        <v>101</v>
      </c>
      <c r="C88" s="2" t="str">
        <f>bonds[[#This Row],[ID_ISIN]]&amp;" Corp"</f>
        <v>XS0903532090 Corp</v>
      </c>
      <c r="D88" s="2" t="str" cm="1">
        <f t="array" ref="D88">_xll.BDP(bonds[[#This Row],[use]],bonds[[#Headers],[security name]])</f>
        <v>NGGLN 5 5/8 06/18/73</v>
      </c>
      <c r="E88" s="2" t="str" cm="1">
        <f t="array" ref="E88">_xll.BDP(bonds[[#This Row],[use]],bonds[[#Headers],[ticker]])</f>
        <v>NGGLN</v>
      </c>
      <c r="F88" s="2" cm="1">
        <f t="array" ref="F88">_xll.BDP(bonds[[#This Row],[use]],bonds[[#Headers],[coupon]])</f>
        <v>5.625</v>
      </c>
      <c r="G88" s="7" cm="1">
        <f t="array" ref="G88">_xll.BDP(bonds[[#This Row],[use]],bonds[[#Headers],[nxt_call_dt]])*1</f>
        <v>45826</v>
      </c>
      <c r="H88" s="2" t="str" cm="1">
        <f t="array" ref="H88">_xll.BDP(bonds[[#This Row],[use]],bonds[[#Headers],[mty_typ]])</f>
        <v>CALLABLE</v>
      </c>
      <c r="I88" s="2" t="str" cm="1">
        <f t="array" ref="I88">_xll.BDP(bonds[[#This Row],[use]],bonds[[#Headers],[crncy]])</f>
        <v>GBP</v>
      </c>
      <c r="J88" s="8" cm="1">
        <f t="array" ref="J88">_xll.BDP(bonds[[#This Row],[use]],bonds[[#Headers],[amt_outstanding]])</f>
        <v>1000000000</v>
      </c>
      <c r="K88" s="2" t="str" cm="1">
        <f t="array" ref="K88">_xll.BDP(bonds[[#This Row],[use]],bonds[[#Headers],[industry_sector]])</f>
        <v>Utilities</v>
      </c>
      <c r="L88" s="2" t="str">
        <f>bonds[[#This Row],[security name]]&amp;" nc-"&amp;RIGHT(YEAR(bonds[[#This Row],[nxt_call_dt]]),2)</f>
        <v>NGGLN 5 5/8 06/18/73 nc-25</v>
      </c>
      <c r="M88" s="9" cm="1">
        <f t="array" ref="M88">_xll.BDP(bonds[[#This Row],[use]],bonds[[#Headers],[yas_ispread]])</f>
        <v>242.3057560782124</v>
      </c>
      <c r="N88" s="9" cm="1">
        <f t="array" ref="N88">_xll.BDP(bonds[[#This Row],[use]],bonds[[#Headers],[blp_i_sprd_mid]])</f>
        <v>242.35191345214844</v>
      </c>
      <c r="O88" s="2" t="str" cm="1">
        <f t="array" ref="O88">_xll.BDP(bonds[[#This Row],[use]],bonds[[#Headers],[rtg_moody]])</f>
        <v>Baa3</v>
      </c>
      <c r="P88" s="2" t="str" cm="1">
        <f t="array" ref="P88">_xll.BDP(bonds[[#This Row],[use]],bonds[[#Headers],[rtg_sp]])</f>
        <v>BBB</v>
      </c>
      <c r="Q88" s="2" t="str" cm="1">
        <f t="array" ref="Q88">_xll.BDP(bonds[[#This Row],[use]],bonds[[#Headers],[bb_composite]])</f>
        <v>BBB-</v>
      </c>
      <c r="R88" s="2" t="str" cm="1">
        <f t="array" ref="R88">_xll.BDP(bonds[[#This Row],[use]],bonds[[#Headers],[green_bond_loan_indicator]])</f>
        <v>N</v>
      </c>
      <c r="S88" s="9">
        <f>IFERROR(bonds[[#This Row],[yas_ispread]]-bonds[[#This Row],[blp_i_sprd_mid]],"-")</f>
        <v>-4.6157373936040358E-2</v>
      </c>
      <c r="T88" s="9">
        <f>IFERROR(ABS(bonds[[#This Row],[yas-blp]]),"-")</f>
        <v>4.6157373936040358E-2</v>
      </c>
    </row>
    <row r="89" spans="2:20" ht="10.5" x14ac:dyDescent="0.25">
      <c r="B89" s="2" t="s">
        <v>195</v>
      </c>
      <c r="C89" s="2" t="str">
        <f>bonds[[#This Row],[ID_ISIN]]&amp;" Corp"</f>
        <v>FR0011942283 Corp</v>
      </c>
      <c r="D89" s="2" t="str" cm="1">
        <f t="array" ref="D89">_xll.BDP(bonds[[#This Row],[use]],bonds[[#Headers],[security name]])</f>
        <v>ENGIFP 3 7/8 PERP</v>
      </c>
      <c r="E89" s="2" t="str" cm="1">
        <f t="array" ref="E89">_xll.BDP(bonds[[#This Row],[use]],bonds[[#Headers],[ticker]])</f>
        <v>ENGIFP</v>
      </c>
      <c r="F89" s="2" cm="1">
        <f t="array" ref="F89">_xll.BDP(bonds[[#This Row],[use]],bonds[[#Headers],[coupon]])</f>
        <v>3.875</v>
      </c>
      <c r="G89" s="7" cm="1">
        <f t="array" ref="G89">_xll.BDP(bonds[[#This Row],[use]],bonds[[#Headers],[nxt_call_dt]])*1</f>
        <v>45445</v>
      </c>
      <c r="H89" s="2" t="str" cm="1">
        <f t="array" ref="H89">_xll.BDP(bonds[[#This Row],[use]],bonds[[#Headers],[mty_typ]])</f>
        <v>PERP/CALL</v>
      </c>
      <c r="I89" s="2" t="str" cm="1">
        <f t="array" ref="I89">_xll.BDP(bonds[[#This Row],[use]],bonds[[#Headers],[crncy]])</f>
        <v>EUR</v>
      </c>
      <c r="J89" s="8" cm="1">
        <f t="array" ref="J89">_xll.BDP(bonds[[#This Row],[use]],bonds[[#Headers],[amt_outstanding]])</f>
        <v>1000000000</v>
      </c>
      <c r="K89" s="2" t="str" cm="1">
        <f t="array" ref="K89">_xll.BDP(bonds[[#This Row],[use]],bonds[[#Headers],[industry_sector]])</f>
        <v>Utilities</v>
      </c>
      <c r="L89" s="2" t="str">
        <f>bonds[[#This Row],[security name]]&amp;" nc-"&amp;RIGHT(YEAR(bonds[[#This Row],[nxt_call_dt]]),2)</f>
        <v>ENGIFP 3 7/8 PERP nc-24</v>
      </c>
      <c r="M89" s="9" cm="1">
        <f t="array" ref="M89">_xll.BDP(bonds[[#This Row],[use]],bonds[[#Headers],[yas_ispread]])</f>
        <v>232.03958266750965</v>
      </c>
      <c r="N89" s="9" cm="1">
        <f t="array" ref="N89">_xll.BDP(bonds[[#This Row],[use]],bonds[[#Headers],[blp_i_sprd_mid]])</f>
        <v>231.87962341308594</v>
      </c>
      <c r="O89" s="2" t="str" cm="1">
        <f t="array" ref="O89">_xll.BDP(bonds[[#This Row],[use]],bonds[[#Headers],[rtg_moody]])</f>
        <v>Baa2</v>
      </c>
      <c r="P89" s="2" t="str" cm="1">
        <f t="array" ref="P89">_xll.BDP(bonds[[#This Row],[use]],bonds[[#Headers],[rtg_sp]])</f>
        <v>BBB-</v>
      </c>
      <c r="Q89" s="2" t="str" cm="1">
        <f t="array" ref="Q89">_xll.BDP(bonds[[#This Row],[use]],bonds[[#Headers],[bb_composite]])</f>
        <v>BBB</v>
      </c>
      <c r="R89" s="2" t="str" cm="1">
        <f t="array" ref="R89">_xll.BDP(bonds[[#This Row],[use]],bonds[[#Headers],[green_bond_loan_indicator]])</f>
        <v>N</v>
      </c>
      <c r="S89" s="9">
        <f>IFERROR(bonds[[#This Row],[yas_ispread]]-bonds[[#This Row],[blp_i_sprd_mid]],"-")</f>
        <v>0.15995925442371117</v>
      </c>
      <c r="T89" s="9">
        <f>IFERROR(ABS(bonds[[#This Row],[yas-blp]]),"-")</f>
        <v>0.15995925442371117</v>
      </c>
    </row>
    <row r="90" spans="2:20" ht="10.5" x14ac:dyDescent="0.25">
      <c r="B90" s="2" t="s">
        <v>208</v>
      </c>
      <c r="C90" s="2" t="str">
        <f>bonds[[#This Row],[ID_ISIN]]&amp;" Corp"</f>
        <v>XS1642682410 Corp</v>
      </c>
      <c r="D90" s="2" t="str" cm="1">
        <f t="array" ref="D90">_xll.BDP(bonds[[#This Row],[use]],bonds[[#Headers],[security name]])</f>
        <v>SOFTBK 6 PERP</v>
      </c>
      <c r="E90" s="2" t="str" cm="1">
        <f t="array" ref="E90">_xll.BDP(bonds[[#This Row],[use]],bonds[[#Headers],[ticker]])</f>
        <v>SOFTBK</v>
      </c>
      <c r="F90" s="2" cm="1">
        <f t="array" ref="F90">_xll.BDP(bonds[[#This Row],[use]],bonds[[#Headers],[coupon]])</f>
        <v>6</v>
      </c>
      <c r="G90" s="7" cm="1">
        <f t="array" ref="G90">_xll.BDP(bonds[[#This Row],[use]],bonds[[#Headers],[nxt_call_dt]])*1</f>
        <v>45126</v>
      </c>
      <c r="H90" s="2" t="str" cm="1">
        <f t="array" ref="H90">_xll.BDP(bonds[[#This Row],[use]],bonds[[#Headers],[mty_typ]])</f>
        <v>PERP/CALL</v>
      </c>
      <c r="I90" s="2" t="str" cm="1">
        <f t="array" ref="I90">_xll.BDP(bonds[[#This Row],[use]],bonds[[#Headers],[crncy]])</f>
        <v>USD</v>
      </c>
      <c r="J90" s="8" cm="1">
        <f t="array" ref="J90">_xll.BDP(bonds[[#This Row],[use]],bonds[[#Headers],[amt_outstanding]])</f>
        <v>2750000000</v>
      </c>
      <c r="K90" s="2" t="str" cm="1">
        <f t="array" ref="K90">_xll.BDP(bonds[[#This Row],[use]],bonds[[#Headers],[industry_sector]])</f>
        <v>Communications</v>
      </c>
      <c r="L90" s="2" t="str">
        <f>bonds[[#This Row],[security name]]&amp;" nc-"&amp;RIGHT(YEAR(bonds[[#This Row],[nxt_call_dt]]),2)</f>
        <v>SOFTBK 6 PERP nc-23</v>
      </c>
      <c r="M90" s="9" cm="1">
        <f t="array" ref="M90">_xll.BDP(bonds[[#This Row],[use]],bonds[[#Headers],[yas_ispread]])</f>
        <v>875.57968882250134</v>
      </c>
      <c r="N90" s="9" cm="1">
        <f t="array" ref="N90">_xll.BDP(bonds[[#This Row],[use]],bonds[[#Headers],[blp_i_sprd_mid]])</f>
        <v>879.04791259765625</v>
      </c>
      <c r="O90" s="2" t="str" cm="1">
        <f t="array" ref="O90">_xll.BDP(bonds[[#This Row],[use]],bonds[[#Headers],[rtg_moody]])</f>
        <v>B2u</v>
      </c>
      <c r="P90" s="2" t="str" cm="1">
        <f t="array" ref="P90">_xll.BDP(bonds[[#This Row],[use]],bonds[[#Headers],[rtg_sp]])</f>
        <v>B+</v>
      </c>
      <c r="Q90" s="2" t="str" cm="1">
        <f t="array" ref="Q90">_xll.BDP(bonds[[#This Row],[use]],bonds[[#Headers],[bb_composite]])</f>
        <v>NR</v>
      </c>
      <c r="R90" s="2" t="str" cm="1">
        <f t="array" ref="R90">_xll.BDP(bonds[[#This Row],[use]],bonds[[#Headers],[green_bond_loan_indicator]])</f>
        <v>N</v>
      </c>
      <c r="S90" s="9">
        <f>IFERROR(bonds[[#This Row],[yas_ispread]]-bonds[[#This Row],[blp_i_sprd_mid]],"-")</f>
        <v>-3.468223775154911</v>
      </c>
      <c r="T90" s="9">
        <f>IFERROR(ABS(bonds[[#This Row],[yas-blp]]),"-")</f>
        <v>3.468223775154911</v>
      </c>
    </row>
    <row r="91" spans="2:20" ht="10.5" x14ac:dyDescent="0.25">
      <c r="B91" s="2" t="s">
        <v>176</v>
      </c>
      <c r="C91" s="2" t="str">
        <f>bonds[[#This Row],[ID_ISIN]]&amp;" Corp"</f>
        <v>XS0943370543 Corp</v>
      </c>
      <c r="D91" s="2" t="str" cm="1">
        <f t="array" ref="D91">_xll.BDP(bonds[[#This Row],[use]],bonds[[#Headers],[security name]])</f>
        <v>ORSTED 6 1/4 06/26/13</v>
      </c>
      <c r="E91" s="2" t="str" cm="1">
        <f t="array" ref="E91">_xll.BDP(bonds[[#This Row],[use]],bonds[[#Headers],[ticker]])</f>
        <v>ORSTED</v>
      </c>
      <c r="F91" s="2" cm="1">
        <f t="array" ref="F91">_xll.BDP(bonds[[#This Row],[use]],bonds[[#Headers],[coupon]])</f>
        <v>6.25</v>
      </c>
      <c r="G91" s="7" cm="1">
        <f t="array" ref="G91">_xll.BDP(bonds[[#This Row],[use]],bonds[[#Headers],[nxt_call_dt]])*1</f>
        <v>45103</v>
      </c>
      <c r="H91" s="2" t="str" cm="1">
        <f t="array" ref="H91">_xll.BDP(bonds[[#This Row],[use]],bonds[[#Headers],[mty_typ]])</f>
        <v>CALLABLE</v>
      </c>
      <c r="I91" s="2" t="str" cm="1">
        <f t="array" ref="I91">_xll.BDP(bonds[[#This Row],[use]],bonds[[#Headers],[crncy]])</f>
        <v>EUR</v>
      </c>
      <c r="J91" s="8" cm="1">
        <f t="array" ref="J91">_xll.BDP(bonds[[#This Row],[use]],bonds[[#Headers],[amt_outstanding]])</f>
        <v>700000000</v>
      </c>
      <c r="K91" s="2" t="str" cm="1">
        <f t="array" ref="K91">_xll.BDP(bonds[[#This Row],[use]],bonds[[#Headers],[industry_sector]])</f>
        <v>Utilities</v>
      </c>
      <c r="L91" s="2" t="str">
        <f>bonds[[#This Row],[security name]]&amp;" nc-"&amp;RIGHT(YEAR(bonds[[#This Row],[nxt_call_dt]]),2)</f>
        <v>ORSTED 6 1/4 06/26/13 nc-23</v>
      </c>
      <c r="M91" s="9" cm="1">
        <f t="array" ref="M91">_xll.BDP(bonds[[#This Row],[use]],bonds[[#Headers],[yas_ispread]])</f>
        <v>180.78128037876914</v>
      </c>
      <c r="N91" s="9" cm="1">
        <f t="array" ref="N91">_xll.BDP(bonds[[#This Row],[use]],bonds[[#Headers],[blp_i_sprd_mid]])</f>
        <v>180.68353271484375</v>
      </c>
      <c r="O91" s="2" t="str" cm="1">
        <f t="array" ref="O91">_xll.BDP(bonds[[#This Row],[use]],bonds[[#Headers],[rtg_moody]])</f>
        <v>Baa3</v>
      </c>
      <c r="P91" s="2" t="str" cm="1">
        <f t="array" ref="P91">_xll.BDP(bonds[[#This Row],[use]],bonds[[#Headers],[rtg_sp]])</f>
        <v>BB+</v>
      </c>
      <c r="Q91" s="2" t="str" cm="1">
        <f t="array" ref="Q91">_xll.BDP(bonds[[#This Row],[use]],bonds[[#Headers],[bb_composite]])</f>
        <v>BB+</v>
      </c>
      <c r="R91" s="2" t="str" cm="1">
        <f t="array" ref="R91">_xll.BDP(bonds[[#This Row],[use]],bonds[[#Headers],[green_bond_loan_indicator]])</f>
        <v>N</v>
      </c>
      <c r="S91" s="9">
        <f>IFERROR(bonds[[#This Row],[yas_ispread]]-bonds[[#This Row],[blp_i_sprd_mid]],"-")</f>
        <v>9.7747663925389361E-2</v>
      </c>
      <c r="T91" s="9">
        <f>IFERROR(ABS(bonds[[#This Row],[yas-blp]]),"-")</f>
        <v>9.7747663925389361E-2</v>
      </c>
    </row>
    <row r="92" spans="2:20" ht="10.5" x14ac:dyDescent="0.25">
      <c r="B92" s="2" t="s">
        <v>200</v>
      </c>
      <c r="C92" s="2" t="str">
        <f>bonds[[#This Row],[ID_ISIN]]&amp;" Corp"</f>
        <v>XS2010045511 Corp</v>
      </c>
      <c r="D92" s="2" t="str" cm="1">
        <f t="array" ref="D92">_xll.BDP(bonds[[#This Row],[use]],bonds[[#Headers],[security name]])</f>
        <v>NGGLN 2 1/8 09/05/82</v>
      </c>
      <c r="E92" s="2" t="str" cm="1">
        <f t="array" ref="E92">_xll.BDP(bonds[[#This Row],[use]],bonds[[#Headers],[ticker]])</f>
        <v>NGGLN</v>
      </c>
      <c r="F92" s="2" cm="1">
        <f t="array" ref="F92">_xll.BDP(bonds[[#This Row],[use]],bonds[[#Headers],[coupon]])</f>
        <v>2.125</v>
      </c>
      <c r="G92" s="7" cm="1">
        <f t="array" ref="G92">_xll.BDP(bonds[[#This Row],[use]],bonds[[#Headers],[nxt_call_dt]])*1</f>
        <v>46543</v>
      </c>
      <c r="H92" s="2" t="str" cm="1">
        <f t="array" ref="H92">_xll.BDP(bonds[[#This Row],[use]],bonds[[#Headers],[mty_typ]])</f>
        <v>CALLABLE</v>
      </c>
      <c r="I92" s="2" t="str" cm="1">
        <f t="array" ref="I92">_xll.BDP(bonds[[#This Row],[use]],bonds[[#Headers],[crncy]])</f>
        <v>EUR</v>
      </c>
      <c r="J92" s="8" cm="1">
        <f t="array" ref="J92">_xll.BDP(bonds[[#This Row],[use]],bonds[[#Headers],[amt_outstanding]])</f>
        <v>750000000</v>
      </c>
      <c r="K92" s="2" t="str" cm="1">
        <f t="array" ref="K92">_xll.BDP(bonds[[#This Row],[use]],bonds[[#Headers],[industry_sector]])</f>
        <v>Utilities</v>
      </c>
      <c r="L92" s="2" t="str">
        <f>bonds[[#This Row],[security name]]&amp;" nc-"&amp;RIGHT(YEAR(bonds[[#This Row],[nxt_call_dt]]),2)</f>
        <v>NGGLN 2 1/8 09/05/82 nc-27</v>
      </c>
      <c r="M92" s="9" cm="1">
        <f t="array" ref="M92">_xll.BDP(bonds[[#This Row],[use]],bonds[[#Headers],[yas_ispread]])</f>
        <v>261.29007499562869</v>
      </c>
      <c r="N92" s="9" cm="1">
        <f t="array" ref="N92">_xll.BDP(bonds[[#This Row],[use]],bonds[[#Headers],[blp_i_sprd_mid]])</f>
        <v>261.41921997070313</v>
      </c>
      <c r="O92" s="2" t="str" cm="1">
        <f t="array" ref="O92">_xll.BDP(bonds[[#This Row],[use]],bonds[[#Headers],[rtg_moody]])</f>
        <v>Baa3</v>
      </c>
      <c r="P92" s="2" t="str" cm="1">
        <f t="array" ref="P92">_xll.BDP(bonds[[#This Row],[use]],bonds[[#Headers],[rtg_sp]])</f>
        <v>BBB</v>
      </c>
      <c r="Q92" s="2" t="str" cm="1">
        <f t="array" ref="Q92">_xll.BDP(bonds[[#This Row],[use]],bonds[[#Headers],[bb_composite]])</f>
        <v>BBB-</v>
      </c>
      <c r="R92" s="2" t="str" cm="1">
        <f t="array" ref="R92">_xll.BDP(bonds[[#This Row],[use]],bonds[[#Headers],[green_bond_loan_indicator]])</f>
        <v>N</v>
      </c>
      <c r="S92" s="9">
        <f>IFERROR(bonds[[#This Row],[yas_ispread]]-bonds[[#This Row],[blp_i_sprd_mid]],"-")</f>
        <v>-0.12914497507443912</v>
      </c>
      <c r="T92" s="9">
        <f>IFERROR(ABS(bonds[[#This Row],[yas-blp]]),"-")</f>
        <v>0.12914497507443912</v>
      </c>
    </row>
    <row r="93" spans="2:20" ht="10.5" x14ac:dyDescent="0.25">
      <c r="B93" s="2" t="s">
        <v>131</v>
      </c>
      <c r="C93" s="2" t="str">
        <f>bonds[[#This Row],[ID_ISIN]]&amp;" Corp"</f>
        <v>XS2119468572 Corp</v>
      </c>
      <c r="D93" s="2" t="str" cm="1">
        <f t="array" ref="D93">_xll.BDP(bonds[[#This Row],[use]],bonds[[#Headers],[security name]])</f>
        <v>BRITEL 1.874 08/18/80</v>
      </c>
      <c r="E93" s="2" t="str" cm="1">
        <f t="array" ref="E93">_xll.BDP(bonds[[#This Row],[use]],bonds[[#Headers],[ticker]])</f>
        <v>BRITEL</v>
      </c>
      <c r="F93" s="2" cm="1">
        <f t="array" ref="F93">_xll.BDP(bonds[[#This Row],[use]],bonds[[#Headers],[coupon]])</f>
        <v>1.8740000000000001</v>
      </c>
      <c r="G93" s="7" cm="1">
        <f t="array" ref="G93">_xll.BDP(bonds[[#This Row],[use]],bonds[[#Headers],[nxt_call_dt]])*1</f>
        <v>45795</v>
      </c>
      <c r="H93" s="2" t="str" cm="1">
        <f t="array" ref="H93">_xll.BDP(bonds[[#This Row],[use]],bonds[[#Headers],[mty_typ]])</f>
        <v>CALLABLE</v>
      </c>
      <c r="I93" s="2" t="str" cm="1">
        <f t="array" ref="I93">_xll.BDP(bonds[[#This Row],[use]],bonds[[#Headers],[crncy]])</f>
        <v>EUR</v>
      </c>
      <c r="J93" s="8" cm="1">
        <f t="array" ref="J93">_xll.BDP(bonds[[#This Row],[use]],bonds[[#Headers],[amt_outstanding]])</f>
        <v>500000000</v>
      </c>
      <c r="K93" s="2" t="str" cm="1">
        <f t="array" ref="K93">_xll.BDP(bonds[[#This Row],[use]],bonds[[#Headers],[industry_sector]])</f>
        <v>Communications</v>
      </c>
      <c r="L93" s="2" t="str">
        <f>bonds[[#This Row],[security name]]&amp;" nc-"&amp;RIGHT(YEAR(bonds[[#This Row],[nxt_call_dt]]),2)</f>
        <v>BRITEL 1.874 08/18/80 nc-25</v>
      </c>
      <c r="M93" s="9" cm="1">
        <f t="array" ref="M93">_xll.BDP(bonds[[#This Row],[use]],bonds[[#Headers],[yas_ispread]])</f>
        <v>380.10029773616856</v>
      </c>
      <c r="N93" s="9" cm="1">
        <f t="array" ref="N93">_xll.BDP(bonds[[#This Row],[use]],bonds[[#Headers],[blp_i_sprd_mid]])</f>
        <v>380.09722900390625</v>
      </c>
      <c r="O93" s="2" t="str" cm="1">
        <f t="array" ref="O93">_xll.BDP(bonds[[#This Row],[use]],bonds[[#Headers],[rtg_moody]])</f>
        <v>Ba1</v>
      </c>
      <c r="P93" s="2" t="str" cm="1">
        <f t="array" ref="P93">_xll.BDP(bonds[[#This Row],[use]],bonds[[#Headers],[rtg_sp]])</f>
        <v>BB+</v>
      </c>
      <c r="Q93" s="2" t="str" cm="1">
        <f t="array" ref="Q93">_xll.BDP(bonds[[#This Row],[use]],bonds[[#Headers],[bb_composite]])</f>
        <v>BB+</v>
      </c>
      <c r="R93" s="2" t="str" cm="1">
        <f t="array" ref="R93">_xll.BDP(bonds[[#This Row],[use]],bonds[[#Headers],[green_bond_loan_indicator]])</f>
        <v>N</v>
      </c>
      <c r="S93" s="9">
        <f>IFERROR(bonds[[#This Row],[yas_ispread]]-bonds[[#This Row],[blp_i_sprd_mid]],"-")</f>
        <v>3.0687322623066393E-3</v>
      </c>
      <c r="T93" s="9">
        <f>IFERROR(ABS(bonds[[#This Row],[yas-blp]]),"-")</f>
        <v>3.0687322623066393E-3</v>
      </c>
    </row>
    <row r="94" spans="2:20" ht="10.5" x14ac:dyDescent="0.25">
      <c r="B94" s="2" t="s">
        <v>197</v>
      </c>
      <c r="C94" s="2" t="str">
        <f>bonds[[#This Row],[ID_ISIN]]&amp;" Corp"</f>
        <v>XS1501167164 Corp</v>
      </c>
      <c r="D94" s="2" t="str" cm="1">
        <f t="array" ref="D94">_xll.BDP(bonds[[#This Row],[use]],bonds[[#Headers],[security name]])</f>
        <v>TOTAL 2.708 PERP</v>
      </c>
      <c r="E94" s="2" t="str" cm="1">
        <f t="array" ref="E94">_xll.BDP(bonds[[#This Row],[use]],bonds[[#Headers],[ticker]])</f>
        <v>TOTAL</v>
      </c>
      <c r="F94" s="2" cm="1">
        <f t="array" ref="F94">_xll.BDP(bonds[[#This Row],[use]],bonds[[#Headers],[coupon]])</f>
        <v>2.7080000000000002</v>
      </c>
      <c r="G94" s="7" cm="1">
        <f t="array" ref="G94">_xll.BDP(bonds[[#This Row],[use]],bonds[[#Headers],[nxt_call_dt]])*1</f>
        <v>45051</v>
      </c>
      <c r="H94" s="2" t="str" cm="1">
        <f t="array" ref="H94">_xll.BDP(bonds[[#This Row],[use]],bonds[[#Headers],[mty_typ]])</f>
        <v>PERP/CALL</v>
      </c>
      <c r="I94" s="2" t="str" cm="1">
        <f t="array" ref="I94">_xll.BDP(bonds[[#This Row],[use]],bonds[[#Headers],[crncy]])</f>
        <v>EUR</v>
      </c>
      <c r="J94" s="8" cm="1">
        <f t="array" ref="J94">_xll.BDP(bonds[[#This Row],[use]],bonds[[#Headers],[amt_outstanding]])</f>
        <v>1000000000</v>
      </c>
      <c r="K94" s="2" t="str" cm="1">
        <f t="array" ref="K94">_xll.BDP(bonds[[#This Row],[use]],bonds[[#Headers],[industry_sector]])</f>
        <v>Energy</v>
      </c>
      <c r="L94" s="2" t="str">
        <f>bonds[[#This Row],[security name]]&amp;" nc-"&amp;RIGHT(YEAR(bonds[[#This Row],[nxt_call_dt]]),2)</f>
        <v>TOTAL 2.708 PERP nc-23</v>
      </c>
      <c r="M94" s="9" cm="1">
        <f t="array" ref="M94">_xll.BDP(bonds[[#This Row],[use]],bonds[[#Headers],[yas_ispread]])</f>
        <v>208.04857841006657</v>
      </c>
      <c r="N94" s="9" cm="1">
        <f t="array" ref="N94">_xll.BDP(bonds[[#This Row],[use]],bonds[[#Headers],[blp_i_sprd_mid]])</f>
        <v>207.95217895507813</v>
      </c>
      <c r="O94" s="2" t="str" cm="1">
        <f t="array" ref="O94">_xll.BDP(bonds[[#This Row],[use]],bonds[[#Headers],[rtg_moody]])</f>
        <v>A2</v>
      </c>
      <c r="P94" s="2" t="str" cm="1">
        <f t="array" ref="P94">_xll.BDP(bonds[[#This Row],[use]],bonds[[#Headers],[rtg_sp]])</f>
        <v>A-</v>
      </c>
      <c r="Q94" s="2" t="str" cm="1">
        <f t="array" ref="Q94">_xll.BDP(bonds[[#This Row],[use]],bonds[[#Headers],[bb_composite]])</f>
        <v>A-</v>
      </c>
      <c r="R94" s="2" t="str" cm="1">
        <f t="array" ref="R94">_xll.BDP(bonds[[#This Row],[use]],bonds[[#Headers],[green_bond_loan_indicator]])</f>
        <v>N</v>
      </c>
      <c r="S94" s="9">
        <f>IFERROR(bonds[[#This Row],[yas_ispread]]-bonds[[#This Row],[blp_i_sprd_mid]],"-")</f>
        <v>9.6399454988443267E-2</v>
      </c>
      <c r="T94" s="9">
        <f>IFERROR(ABS(bonds[[#This Row],[yas-blp]]),"-")</f>
        <v>9.6399454988443267E-2</v>
      </c>
    </row>
    <row r="95" spans="2:20" ht="10.5" x14ac:dyDescent="0.25">
      <c r="B95" s="2" t="s">
        <v>114</v>
      </c>
      <c r="C95" s="2" t="str">
        <f>bonds[[#This Row],[ID_ISIN]]&amp;" Corp"</f>
        <v>XS2109819859 Corp</v>
      </c>
      <c r="D95" s="2" t="str" cm="1">
        <f t="array" ref="D95">_xll.BDP(bonds[[#This Row],[use]],bonds[[#Headers],[security name]])</f>
        <v>TELEFO 2.502 PERP</v>
      </c>
      <c r="E95" s="2" t="str" cm="1">
        <f t="array" ref="E95">_xll.BDP(bonds[[#This Row],[use]],bonds[[#Headers],[ticker]])</f>
        <v>TELEFO</v>
      </c>
      <c r="F95" s="2" cm="1">
        <f t="array" ref="F95">_xll.BDP(bonds[[#This Row],[use]],bonds[[#Headers],[coupon]])</f>
        <v>2.5019999999999998</v>
      </c>
      <c r="G95" s="7" cm="1">
        <f t="array" ref="G95">_xll.BDP(bonds[[#This Row],[use]],bonds[[#Headers],[nxt_call_dt]])*1</f>
        <v>46423</v>
      </c>
      <c r="H95" s="2" t="str" cm="1">
        <f t="array" ref="H95">_xll.BDP(bonds[[#This Row],[use]],bonds[[#Headers],[mty_typ]])</f>
        <v>PERP/CALL</v>
      </c>
      <c r="I95" s="2" t="str" cm="1">
        <f t="array" ref="I95">_xll.BDP(bonds[[#This Row],[use]],bonds[[#Headers],[crncy]])</f>
        <v>EUR</v>
      </c>
      <c r="J95" s="8" cm="1">
        <f t="array" ref="J95">_xll.BDP(bonds[[#This Row],[use]],bonds[[#Headers],[amt_outstanding]])</f>
        <v>500000000</v>
      </c>
      <c r="K95" s="2" t="str" cm="1">
        <f t="array" ref="K95">_xll.BDP(bonds[[#This Row],[use]],bonds[[#Headers],[industry_sector]])</f>
        <v>Communications</v>
      </c>
      <c r="L95" s="2" t="str">
        <f>bonds[[#This Row],[security name]]&amp;" nc-"&amp;RIGHT(YEAR(bonds[[#This Row],[nxt_call_dt]]),2)</f>
        <v>TELEFO 2.502 PERP nc-27</v>
      </c>
      <c r="M95" s="9" cm="1">
        <f t="array" ref="M95">_xll.BDP(bonds[[#This Row],[use]],bonds[[#Headers],[yas_ispread]])</f>
        <v>351.00223855994318</v>
      </c>
      <c r="N95" s="9" cm="1">
        <f t="array" ref="N95">_xll.BDP(bonds[[#This Row],[use]],bonds[[#Headers],[blp_i_sprd_mid]])</f>
        <v>350.9556884765625</v>
      </c>
      <c r="O95" s="2" t="str" cm="1">
        <f t="array" ref="O95">_xll.BDP(bonds[[#This Row],[use]],bonds[[#Headers],[rtg_moody]])</f>
        <v>Ba2</v>
      </c>
      <c r="P95" s="2" t="str" cm="1">
        <f t="array" ref="P95">_xll.BDP(bonds[[#This Row],[use]],bonds[[#Headers],[rtg_sp]])</f>
        <v>#N/A N/A</v>
      </c>
      <c r="Q95" s="2" t="str" cm="1">
        <f t="array" ref="Q95">_xll.BDP(bonds[[#This Row],[use]],bonds[[#Headers],[bb_composite]])</f>
        <v>BB</v>
      </c>
      <c r="R95" s="2" t="str" cm="1">
        <f t="array" ref="R95">_xll.BDP(bonds[[#This Row],[use]],bonds[[#Headers],[green_bond_loan_indicator]])</f>
        <v>Y</v>
      </c>
      <c r="S95" s="9">
        <f>IFERROR(bonds[[#This Row],[yas_ispread]]-bonds[[#This Row],[blp_i_sprd_mid]],"-")</f>
        <v>4.6550083380680007E-2</v>
      </c>
      <c r="T95" s="9">
        <f>IFERROR(ABS(bonds[[#This Row],[yas-blp]]),"-")</f>
        <v>4.6550083380680007E-2</v>
      </c>
    </row>
    <row r="96" spans="2:20" ht="10.5" x14ac:dyDescent="0.25">
      <c r="B96" s="2" t="s">
        <v>190</v>
      </c>
      <c r="C96" s="2" t="str">
        <f>bonds[[#This Row],[ID_ISIN]]&amp;" Corp"</f>
        <v>XS2056371334 Corp</v>
      </c>
      <c r="D96" s="2" t="str" cm="1">
        <f t="array" ref="D96">_xll.BDP(bonds[[#This Row],[use]],bonds[[#Headers],[security name]])</f>
        <v>TELEFO 2 7/8 PERP</v>
      </c>
      <c r="E96" s="2" t="str" cm="1">
        <f t="array" ref="E96">_xll.BDP(bonds[[#This Row],[use]],bonds[[#Headers],[ticker]])</f>
        <v>TELEFO</v>
      </c>
      <c r="F96" s="2" cm="1">
        <f t="array" ref="F96">_xll.BDP(bonds[[#This Row],[use]],bonds[[#Headers],[coupon]])</f>
        <v>2.875</v>
      </c>
      <c r="G96" s="7" cm="1">
        <f t="array" ref="G96">_xll.BDP(bonds[[#This Row],[use]],bonds[[#Headers],[nxt_call_dt]])*1</f>
        <v>46562</v>
      </c>
      <c r="H96" s="2" t="str" cm="1">
        <f t="array" ref="H96">_xll.BDP(bonds[[#This Row],[use]],bonds[[#Headers],[mty_typ]])</f>
        <v>PERP/CALL</v>
      </c>
      <c r="I96" s="2" t="str" cm="1">
        <f t="array" ref="I96">_xll.BDP(bonds[[#This Row],[use]],bonds[[#Headers],[crncy]])</f>
        <v>EUR</v>
      </c>
      <c r="J96" s="8" cm="1">
        <f t="array" ref="J96">_xll.BDP(bonds[[#This Row],[use]],bonds[[#Headers],[amt_outstanding]])</f>
        <v>500000000</v>
      </c>
      <c r="K96" s="2" t="str" cm="1">
        <f t="array" ref="K96">_xll.BDP(bonds[[#This Row],[use]],bonds[[#Headers],[industry_sector]])</f>
        <v>Communications</v>
      </c>
      <c r="L96" s="2" t="str">
        <f>bonds[[#This Row],[security name]]&amp;" nc-"&amp;RIGHT(YEAR(bonds[[#This Row],[nxt_call_dt]]),2)</f>
        <v>TELEFO 2 7/8 PERP nc-27</v>
      </c>
      <c r="M96" s="9" cm="1">
        <f t="array" ref="M96">_xll.BDP(bonds[[#This Row],[use]],bonds[[#Headers],[yas_ispread]])</f>
        <v>377.41821443087923</v>
      </c>
      <c r="N96" s="9" cm="1">
        <f t="array" ref="N96">_xll.BDP(bonds[[#This Row],[use]],bonds[[#Headers],[blp_i_sprd_mid]])</f>
        <v>377.27767944335938</v>
      </c>
      <c r="O96" s="2" t="str" cm="1">
        <f t="array" ref="O96">_xll.BDP(bonds[[#This Row],[use]],bonds[[#Headers],[rtg_moody]])</f>
        <v>Ba2</v>
      </c>
      <c r="P96" s="2" t="str" cm="1">
        <f t="array" ref="P96">_xll.BDP(bonds[[#This Row],[use]],bonds[[#Headers],[rtg_sp]])</f>
        <v>BB+</v>
      </c>
      <c r="Q96" s="2" t="str" cm="1">
        <f t="array" ref="Q96">_xll.BDP(bonds[[#This Row],[use]],bonds[[#Headers],[bb_composite]])</f>
        <v>BB</v>
      </c>
      <c r="R96" s="2" t="str" cm="1">
        <f t="array" ref="R96">_xll.BDP(bonds[[#This Row],[use]],bonds[[#Headers],[green_bond_loan_indicator]])</f>
        <v>N</v>
      </c>
      <c r="S96" s="9">
        <f>IFERROR(bonds[[#This Row],[yas_ispread]]-bonds[[#This Row],[blp_i_sprd_mid]],"-")</f>
        <v>0.14053498751985671</v>
      </c>
      <c r="T96" s="9">
        <f>IFERROR(ABS(bonds[[#This Row],[yas-blp]]),"-")</f>
        <v>0.14053498751985671</v>
      </c>
    </row>
    <row r="97" spans="2:20" ht="10.5" x14ac:dyDescent="0.25">
      <c r="B97" s="2" t="s">
        <v>141</v>
      </c>
      <c r="C97" s="2" t="str">
        <f>bonds[[#This Row],[ID_ISIN]]&amp;" Corp"</f>
        <v>XS1294343337 Corp</v>
      </c>
      <c r="D97" s="2" t="str" cm="1">
        <f t="array" ref="D97">_xll.BDP(bonds[[#This Row],[use]],bonds[[#Headers],[security name]])</f>
        <v>OMVAV 6 1/4 PERP</v>
      </c>
      <c r="E97" s="2" t="str" cm="1">
        <f t="array" ref="E97">_xll.BDP(bonds[[#This Row],[use]],bonds[[#Headers],[ticker]])</f>
        <v>OMVAV</v>
      </c>
      <c r="F97" s="2" cm="1">
        <f t="array" ref="F97">_xll.BDP(bonds[[#This Row],[use]],bonds[[#Headers],[coupon]])</f>
        <v>6.25</v>
      </c>
      <c r="G97" s="7" cm="1">
        <f t="array" ref="G97">_xll.BDP(bonds[[#This Row],[use]],bonds[[#Headers],[nxt_call_dt]])*1</f>
        <v>46000</v>
      </c>
      <c r="H97" s="2" t="str" cm="1">
        <f t="array" ref="H97">_xll.BDP(bonds[[#This Row],[use]],bonds[[#Headers],[mty_typ]])</f>
        <v>PERP/CALL</v>
      </c>
      <c r="I97" s="2" t="str" cm="1">
        <f t="array" ref="I97">_xll.BDP(bonds[[#This Row],[use]],bonds[[#Headers],[crncy]])</f>
        <v>EUR</v>
      </c>
      <c r="J97" s="8" cm="1">
        <f t="array" ref="J97">_xll.BDP(bonds[[#This Row],[use]],bonds[[#Headers],[amt_outstanding]])</f>
        <v>750000000</v>
      </c>
      <c r="K97" s="2" t="str" cm="1">
        <f t="array" ref="K97">_xll.BDP(bonds[[#This Row],[use]],bonds[[#Headers],[industry_sector]])</f>
        <v>Energy</v>
      </c>
      <c r="L97" s="2" t="str">
        <f>bonds[[#This Row],[security name]]&amp;" nc-"&amp;RIGHT(YEAR(bonds[[#This Row],[nxt_call_dt]]),2)</f>
        <v>OMVAV 6 1/4 PERP nc-25</v>
      </c>
      <c r="M97" s="9" cm="1">
        <f t="array" ref="M97">_xll.BDP(bonds[[#This Row],[use]],bonds[[#Headers],[yas_ispread]])</f>
        <v>291.07597462872803</v>
      </c>
      <c r="N97" s="9" cm="1">
        <f t="array" ref="N97">_xll.BDP(bonds[[#This Row],[use]],bonds[[#Headers],[blp_i_sprd_mid]])</f>
        <v>291.11648559570313</v>
      </c>
      <c r="O97" s="2" t="str" cm="1">
        <f t="array" ref="O97">_xll.BDP(bonds[[#This Row],[use]],bonds[[#Headers],[rtg_moody]])</f>
        <v>Baa2</v>
      </c>
      <c r="P97" s="2" t="str" cm="1">
        <f t="array" ref="P97">_xll.BDP(bonds[[#This Row],[use]],bonds[[#Headers],[rtg_sp]])</f>
        <v>#N/A N/A</v>
      </c>
      <c r="Q97" s="2" t="str" cm="1">
        <f t="array" ref="Q97">_xll.BDP(bonds[[#This Row],[use]],bonds[[#Headers],[bb_composite]])</f>
        <v>BBB</v>
      </c>
      <c r="R97" s="2" t="str" cm="1">
        <f t="array" ref="R97">_xll.BDP(bonds[[#This Row],[use]],bonds[[#Headers],[green_bond_loan_indicator]])</f>
        <v>N</v>
      </c>
      <c r="S97" s="9">
        <f>IFERROR(bonds[[#This Row],[yas_ispread]]-bonds[[#This Row],[blp_i_sprd_mid]],"-")</f>
        <v>-4.0510966975091378E-2</v>
      </c>
      <c r="T97" s="9">
        <f>IFERROR(ABS(bonds[[#This Row],[yas-blp]]),"-")</f>
        <v>4.0510966975091378E-2</v>
      </c>
    </row>
    <row r="98" spans="2:20" ht="10.5" x14ac:dyDescent="0.25">
      <c r="B98" s="2" t="s">
        <v>210</v>
      </c>
      <c r="C98" s="2" t="str">
        <f>bonds[[#This Row],[ID_ISIN]]&amp;" Corp"</f>
        <v>XS1323897725 Corp</v>
      </c>
      <c r="D98" s="2" t="str" cm="1">
        <f t="array" ref="D98">_xll.BDP(bonds[[#This Row],[use]],bonds[[#Headers],[security name]])</f>
        <v>SOLBBB 5.869 PERP</v>
      </c>
      <c r="E98" s="2" t="str" cm="1">
        <f t="array" ref="E98">_xll.BDP(bonds[[#This Row],[use]],bonds[[#Headers],[ticker]])</f>
        <v>SOLBBB</v>
      </c>
      <c r="F98" s="2" cm="1">
        <f t="array" ref="F98">_xll.BDP(bonds[[#This Row],[use]],bonds[[#Headers],[coupon]])</f>
        <v>5.8689999999999998</v>
      </c>
      <c r="G98" s="7" cm="1">
        <f t="array" ref="G98">_xll.BDP(bonds[[#This Row],[use]],bonds[[#Headers],[nxt_call_dt]])*1</f>
        <v>45446</v>
      </c>
      <c r="H98" s="2" t="str" cm="1">
        <f t="array" ref="H98">_xll.BDP(bonds[[#This Row],[use]],bonds[[#Headers],[mty_typ]])</f>
        <v>PERP/CALL</v>
      </c>
      <c r="I98" s="2" t="str" cm="1">
        <f t="array" ref="I98">_xll.BDP(bonds[[#This Row],[use]],bonds[[#Headers],[crncy]])</f>
        <v>EUR</v>
      </c>
      <c r="J98" s="8" cm="1">
        <f t="array" ref="J98">_xll.BDP(bonds[[#This Row],[use]],bonds[[#Headers],[amt_outstanding]])</f>
        <v>500000000</v>
      </c>
      <c r="K98" s="2" t="str" cm="1">
        <f t="array" ref="K98">_xll.BDP(bonds[[#This Row],[use]],bonds[[#Headers],[industry_sector]])</f>
        <v>Basic Materials</v>
      </c>
      <c r="L98" s="2" t="str">
        <f>bonds[[#This Row],[security name]]&amp;" nc-"&amp;RIGHT(YEAR(bonds[[#This Row],[nxt_call_dt]]),2)</f>
        <v>SOLBBB 5.869 PERP nc-24</v>
      </c>
      <c r="M98" s="9" cm="1">
        <f t="array" ref="M98">_xll.BDP(bonds[[#This Row],[use]],bonds[[#Headers],[yas_ispread]])</f>
        <v>328.53894955742498</v>
      </c>
      <c r="N98" s="9" cm="1">
        <f t="array" ref="N98">_xll.BDP(bonds[[#This Row],[use]],bonds[[#Headers],[blp_i_sprd_mid]])</f>
        <v>328.63430786132813</v>
      </c>
      <c r="O98" s="2" t="str" cm="1">
        <f t="array" ref="O98">_xll.BDP(bonds[[#This Row],[use]],bonds[[#Headers],[rtg_moody]])</f>
        <v>Ba1</v>
      </c>
      <c r="P98" s="2" t="str" cm="1">
        <f t="array" ref="P98">_xll.BDP(bonds[[#This Row],[use]],bonds[[#Headers],[rtg_sp]])</f>
        <v>BB+</v>
      </c>
      <c r="Q98" s="2" t="str" cm="1">
        <f t="array" ref="Q98">_xll.BDP(bonds[[#This Row],[use]],bonds[[#Headers],[bb_composite]])</f>
        <v>BB+</v>
      </c>
      <c r="R98" s="2" t="str" cm="1">
        <f t="array" ref="R98">_xll.BDP(bonds[[#This Row],[use]],bonds[[#Headers],[green_bond_loan_indicator]])</f>
        <v>N</v>
      </c>
      <c r="S98" s="9">
        <f>IFERROR(bonds[[#This Row],[yas_ispread]]-bonds[[#This Row],[blp_i_sprd_mid]],"-")</f>
        <v>-9.535830390314004E-2</v>
      </c>
      <c r="T98" s="9">
        <f>IFERROR(ABS(bonds[[#This Row],[yas-blp]]),"-")</f>
        <v>9.535830390314004E-2</v>
      </c>
    </row>
    <row r="99" spans="2:20" ht="10.5" x14ac:dyDescent="0.25">
      <c r="B99" s="2" t="s">
        <v>188</v>
      </c>
      <c r="C99" s="2" t="str">
        <f>bonds[[#This Row],[ID_ISIN]]&amp;" Corp"</f>
        <v>XS1799939027 Corp</v>
      </c>
      <c r="D99" s="2" t="str" cm="1">
        <f t="array" ref="D99">_xll.BDP(bonds[[#This Row],[use]],bonds[[#Headers],[security name]])</f>
        <v>VW 4 5/8 PERP</v>
      </c>
      <c r="E99" s="2" t="str" cm="1">
        <f t="array" ref="E99">_xll.BDP(bonds[[#This Row],[use]],bonds[[#Headers],[ticker]])</f>
        <v>VW</v>
      </c>
      <c r="F99" s="2" cm="1">
        <f t="array" ref="F99">_xll.BDP(bonds[[#This Row],[use]],bonds[[#Headers],[coupon]])</f>
        <v>4.625</v>
      </c>
      <c r="G99" s="7" cm="1">
        <f t="array" ref="G99">_xll.BDP(bonds[[#This Row],[use]],bonds[[#Headers],[nxt_call_dt]])*1</f>
        <v>46931</v>
      </c>
      <c r="H99" s="2" t="str" cm="1">
        <f t="array" ref="H99">_xll.BDP(bonds[[#This Row],[use]],bonds[[#Headers],[mty_typ]])</f>
        <v>PERP/CALL</v>
      </c>
      <c r="I99" s="2" t="str" cm="1">
        <f t="array" ref="I99">_xll.BDP(bonds[[#This Row],[use]],bonds[[#Headers],[crncy]])</f>
        <v>EUR</v>
      </c>
      <c r="J99" s="8" cm="1">
        <f t="array" ref="J99">_xll.BDP(bonds[[#This Row],[use]],bonds[[#Headers],[amt_outstanding]])</f>
        <v>1500000000</v>
      </c>
      <c r="K99" s="2" t="str" cm="1">
        <f t="array" ref="K99">_xll.BDP(bonds[[#This Row],[use]],bonds[[#Headers],[industry_sector]])</f>
        <v>Consumer, Cyclical</v>
      </c>
      <c r="L99" s="2" t="str">
        <f>bonds[[#This Row],[security name]]&amp;" nc-"&amp;RIGHT(YEAR(bonds[[#This Row],[nxt_call_dt]]),2)</f>
        <v>VW 4 5/8 PERP nc-28</v>
      </c>
      <c r="M99" s="9" cm="1">
        <f t="array" ref="M99">_xll.BDP(bonds[[#This Row],[use]],bonds[[#Headers],[yas_ispread]])</f>
        <v>416.65826783473</v>
      </c>
      <c r="N99" s="9" cm="1">
        <f t="array" ref="N99">_xll.BDP(bonds[[#This Row],[use]],bonds[[#Headers],[blp_i_sprd_mid]])</f>
        <v>416.76724243164063</v>
      </c>
      <c r="O99" s="2" t="str" cm="1">
        <f t="array" ref="O99">_xll.BDP(bonds[[#This Row],[use]],bonds[[#Headers],[rtg_moody]])</f>
        <v>Baa2</v>
      </c>
      <c r="P99" s="2" t="str" cm="1">
        <f t="array" ref="P99">_xll.BDP(bonds[[#This Row],[use]],bonds[[#Headers],[rtg_sp]])</f>
        <v>BBB-</v>
      </c>
      <c r="Q99" s="2" t="str" cm="1">
        <f t="array" ref="Q99">_xll.BDP(bonds[[#This Row],[use]],bonds[[#Headers],[bb_composite]])</f>
        <v>BBB-</v>
      </c>
      <c r="R99" s="2" t="str" cm="1">
        <f t="array" ref="R99">_xll.BDP(bonds[[#This Row],[use]],bonds[[#Headers],[green_bond_loan_indicator]])</f>
        <v>N</v>
      </c>
      <c r="S99" s="9">
        <f>IFERROR(bonds[[#This Row],[yas_ispread]]-bonds[[#This Row],[blp_i_sprd_mid]],"-")</f>
        <v>-0.1089745969106275</v>
      </c>
      <c r="T99" s="9">
        <f>IFERROR(ABS(bonds[[#This Row],[yas-blp]]),"-")</f>
        <v>0.1089745969106275</v>
      </c>
    </row>
    <row r="100" spans="2:20" ht="10.5" x14ac:dyDescent="0.25">
      <c r="B100" s="2" t="s">
        <v>134</v>
      </c>
      <c r="C100" s="2" t="str">
        <f>bonds[[#This Row],[ID_ISIN]]&amp;" Corp"</f>
        <v>XS1207058733 Corp</v>
      </c>
      <c r="D100" s="2" t="str" cm="1">
        <f t="array" ref="D100">_xll.BDP(bonds[[#This Row],[use]],bonds[[#Headers],[security name]])</f>
        <v>REPSM 4 1/2 03/25/75</v>
      </c>
      <c r="E100" s="2" t="str" cm="1">
        <f t="array" ref="E100">_xll.BDP(bonds[[#This Row],[use]],bonds[[#Headers],[ticker]])</f>
        <v>REPSM</v>
      </c>
      <c r="F100" s="2" cm="1">
        <f t="array" ref="F100">_xll.BDP(bonds[[#This Row],[use]],bonds[[#Headers],[coupon]])</f>
        <v>4.5</v>
      </c>
      <c r="G100" s="7" cm="1">
        <f t="array" ref="G100">_xll.BDP(bonds[[#This Row],[use]],bonds[[#Headers],[nxt_call_dt]])*1</f>
        <v>45741</v>
      </c>
      <c r="H100" s="2" t="str" cm="1">
        <f t="array" ref="H100">_xll.BDP(bonds[[#This Row],[use]],bonds[[#Headers],[mty_typ]])</f>
        <v>CALLABLE</v>
      </c>
      <c r="I100" s="2" t="str" cm="1">
        <f t="array" ref="I100">_xll.BDP(bonds[[#This Row],[use]],bonds[[#Headers],[crncy]])</f>
        <v>EUR</v>
      </c>
      <c r="J100" s="8" cm="1">
        <f t="array" ref="J100">_xll.BDP(bonds[[#This Row],[use]],bonds[[#Headers],[amt_outstanding]])</f>
        <v>1000000000</v>
      </c>
      <c r="K100" s="2" t="str" cm="1">
        <f t="array" ref="K100">_xll.BDP(bonds[[#This Row],[use]],bonds[[#Headers],[industry_sector]])</f>
        <v>Energy</v>
      </c>
      <c r="L100" s="2" t="str">
        <f>bonds[[#This Row],[security name]]&amp;" nc-"&amp;RIGHT(YEAR(bonds[[#This Row],[nxt_call_dt]]),2)</f>
        <v>REPSM 4 1/2 03/25/75 nc-25</v>
      </c>
      <c r="M100" s="9" cm="1">
        <f t="array" ref="M100">_xll.BDP(bonds[[#This Row],[use]],bonds[[#Headers],[yas_ispread]])</f>
        <v>369.01984371342496</v>
      </c>
      <c r="N100" s="9" cm="1">
        <f t="array" ref="N100">_xll.BDP(bonds[[#This Row],[use]],bonds[[#Headers],[blp_i_sprd_mid]])</f>
        <v>369.05047607421875</v>
      </c>
      <c r="O100" s="2" t="str" cm="1">
        <f t="array" ref="O100">_xll.BDP(bonds[[#This Row],[use]],bonds[[#Headers],[rtg_moody]])</f>
        <v>Ba1</v>
      </c>
      <c r="P100" s="2" t="str" cm="1">
        <f t="array" ref="P100">_xll.BDP(bonds[[#This Row],[use]],bonds[[#Headers],[rtg_sp]])</f>
        <v>BB+</v>
      </c>
      <c r="Q100" s="2" t="str" cm="1">
        <f t="array" ref="Q100">_xll.BDP(bonds[[#This Row],[use]],bonds[[#Headers],[bb_composite]])</f>
        <v>BB+</v>
      </c>
      <c r="R100" s="2" t="str" cm="1">
        <f t="array" ref="R100">_xll.BDP(bonds[[#This Row],[use]],bonds[[#Headers],[green_bond_loan_indicator]])</f>
        <v>N</v>
      </c>
      <c r="S100" s="9">
        <f>IFERROR(bonds[[#This Row],[yas_ispread]]-bonds[[#This Row],[blp_i_sprd_mid]],"-")</f>
        <v>-3.0632360793788393E-2</v>
      </c>
      <c r="T100" s="9">
        <f>IFERROR(ABS(bonds[[#This Row],[yas-blp]]),"-")</f>
        <v>3.0632360793788393E-2</v>
      </c>
    </row>
    <row r="101" spans="2:20" ht="10.5" x14ac:dyDescent="0.25">
      <c r="B101" s="2" t="s">
        <v>168</v>
      </c>
      <c r="C101" s="2" t="str">
        <f>bonds[[#This Row],[ID_ISIN]]&amp;" Corp"</f>
        <v>XS2193661324 Corp</v>
      </c>
      <c r="D101" s="2" t="str" cm="1">
        <f t="array" ref="D101">_xll.BDP(bonds[[#This Row],[use]],bonds[[#Headers],[security name]])</f>
        <v>BPLN 3 1/4 PERP</v>
      </c>
      <c r="E101" s="2" t="str" cm="1">
        <f t="array" ref="E101">_xll.BDP(bonds[[#This Row],[use]],bonds[[#Headers],[ticker]])</f>
        <v>BPLN</v>
      </c>
      <c r="F101" s="2" cm="1">
        <f t="array" ref="F101">_xll.BDP(bonds[[#This Row],[use]],bonds[[#Headers],[coupon]])</f>
        <v>3.25</v>
      </c>
      <c r="G101" s="7" cm="1">
        <f t="array" ref="G101">_xll.BDP(bonds[[#This Row],[use]],bonds[[#Headers],[nxt_call_dt]])*1</f>
        <v>46103</v>
      </c>
      <c r="H101" s="2" t="str" cm="1">
        <f t="array" ref="H101">_xll.BDP(bonds[[#This Row],[use]],bonds[[#Headers],[mty_typ]])</f>
        <v>PERP/CALL</v>
      </c>
      <c r="I101" s="2" t="str" cm="1">
        <f t="array" ref="I101">_xll.BDP(bonds[[#This Row],[use]],bonds[[#Headers],[crncy]])</f>
        <v>EUR</v>
      </c>
      <c r="J101" s="8" cm="1">
        <f t="array" ref="J101">_xll.BDP(bonds[[#This Row],[use]],bonds[[#Headers],[amt_outstanding]])</f>
        <v>2500000000</v>
      </c>
      <c r="K101" s="2" t="str" cm="1">
        <f t="array" ref="K101">_xll.BDP(bonds[[#This Row],[use]],bonds[[#Headers],[industry_sector]])</f>
        <v>Energy</v>
      </c>
      <c r="L101" s="2" t="str">
        <f>bonds[[#This Row],[security name]]&amp;" nc-"&amp;RIGHT(YEAR(bonds[[#This Row],[nxt_call_dt]]),2)</f>
        <v>BPLN 3 1/4 PERP nc-26</v>
      </c>
      <c r="M101" s="9" cm="1">
        <f t="array" ref="M101">_xll.BDP(bonds[[#This Row],[use]],bonds[[#Headers],[yas_ispread]])</f>
        <v>325.81920541570048</v>
      </c>
      <c r="N101" s="9" cm="1">
        <f t="array" ref="N101">_xll.BDP(bonds[[#This Row],[use]],bonds[[#Headers],[blp_i_sprd_mid]])</f>
        <v>325.77023315429688</v>
      </c>
      <c r="O101" s="2" t="str" cm="1">
        <f t="array" ref="O101">_xll.BDP(bonds[[#This Row],[use]],bonds[[#Headers],[rtg_moody]])</f>
        <v>A3</v>
      </c>
      <c r="P101" s="2" t="str" cm="1">
        <f t="array" ref="P101">_xll.BDP(bonds[[#This Row],[use]],bonds[[#Headers],[rtg_sp]])</f>
        <v>BBB</v>
      </c>
      <c r="Q101" s="2" t="str" cm="1">
        <f t="array" ref="Q101">_xll.BDP(bonds[[#This Row],[use]],bonds[[#Headers],[bb_composite]])</f>
        <v>BBB+</v>
      </c>
      <c r="R101" s="2" t="str" cm="1">
        <f t="array" ref="R101">_xll.BDP(bonds[[#This Row],[use]],bonds[[#Headers],[green_bond_loan_indicator]])</f>
        <v>N</v>
      </c>
      <c r="S101" s="9">
        <f>IFERROR(bonds[[#This Row],[yas_ispread]]-bonds[[#This Row],[blp_i_sprd_mid]],"-")</f>
        <v>4.8972261403605444E-2</v>
      </c>
      <c r="T101" s="9">
        <f>IFERROR(ABS(bonds[[#This Row],[yas-blp]]),"-")</f>
        <v>4.8972261403605444E-2</v>
      </c>
    </row>
    <row r="102" spans="2:20" ht="10.5" x14ac:dyDescent="0.25">
      <c r="B102" s="2" t="s">
        <v>161</v>
      </c>
      <c r="C102" s="2" t="str">
        <f>bonds[[#This Row],[ID_ISIN]]&amp;" Corp"</f>
        <v>XS1224710399 Corp</v>
      </c>
      <c r="D102" s="2" t="str" cm="1">
        <f t="array" ref="D102">_xll.BDP(bonds[[#This Row],[use]],bonds[[#Headers],[security name]])</f>
        <v>NTGYSM 3 3/8 PERP</v>
      </c>
      <c r="E102" s="2" t="str" cm="1">
        <f t="array" ref="E102">_xll.BDP(bonds[[#This Row],[use]],bonds[[#Headers],[ticker]])</f>
        <v>NTGYSM</v>
      </c>
      <c r="F102" s="2" cm="1">
        <f t="array" ref="F102">_xll.BDP(bonds[[#This Row],[use]],bonds[[#Headers],[coupon]])</f>
        <v>3.375</v>
      </c>
      <c r="G102" s="7" cm="1">
        <f t="array" ref="G102">_xll.BDP(bonds[[#This Row],[use]],bonds[[#Headers],[nxt_call_dt]])*1</f>
        <v>45406</v>
      </c>
      <c r="H102" s="2" t="str" cm="1">
        <f t="array" ref="H102">_xll.BDP(bonds[[#This Row],[use]],bonds[[#Headers],[mty_typ]])</f>
        <v>PERP/CALL</v>
      </c>
      <c r="I102" s="2" t="str" cm="1">
        <f t="array" ref="I102">_xll.BDP(bonds[[#This Row],[use]],bonds[[#Headers],[crncy]])</f>
        <v>EUR</v>
      </c>
      <c r="J102" s="8" cm="1">
        <f t="array" ref="J102">_xll.BDP(bonds[[#This Row],[use]],bonds[[#Headers],[amt_outstanding]])</f>
        <v>500000000</v>
      </c>
      <c r="K102" s="2" t="str" cm="1">
        <f t="array" ref="K102">_xll.BDP(bonds[[#This Row],[use]],bonds[[#Headers],[industry_sector]])</f>
        <v>Utilities</v>
      </c>
      <c r="L102" s="2" t="str">
        <f>bonds[[#This Row],[security name]]&amp;" nc-"&amp;RIGHT(YEAR(bonds[[#This Row],[nxt_call_dt]]),2)</f>
        <v>NTGYSM 3 3/8 PERP nc-24</v>
      </c>
      <c r="M102" s="9" cm="1">
        <f t="array" ref="M102">_xll.BDP(bonds[[#This Row],[use]],bonds[[#Headers],[yas_ispread]])</f>
        <v>331.44977059426316</v>
      </c>
      <c r="N102" s="9" cm="1">
        <f t="array" ref="N102">_xll.BDP(bonds[[#This Row],[use]],bonds[[#Headers],[blp_i_sprd_mid]])</f>
        <v>331.3828125</v>
      </c>
      <c r="O102" s="2" t="str" cm="1">
        <f t="array" ref="O102">_xll.BDP(bonds[[#This Row],[use]],bonds[[#Headers],[rtg_moody]])</f>
        <v>Ba1u</v>
      </c>
      <c r="P102" s="2" t="str" cm="1">
        <f t="array" ref="P102">_xll.BDP(bonds[[#This Row],[use]],bonds[[#Headers],[rtg_sp]])</f>
        <v>BB+</v>
      </c>
      <c r="Q102" s="2" t="str" cm="1">
        <f t="array" ref="Q102">_xll.BDP(bonds[[#This Row],[use]],bonds[[#Headers],[bb_composite]])</f>
        <v>BB+</v>
      </c>
      <c r="R102" s="2" t="str" cm="1">
        <f t="array" ref="R102">_xll.BDP(bonds[[#This Row],[use]],bonds[[#Headers],[green_bond_loan_indicator]])</f>
        <v>N</v>
      </c>
      <c r="S102" s="9">
        <f>IFERROR(bonds[[#This Row],[yas_ispread]]-bonds[[#This Row],[blp_i_sprd_mid]],"-")</f>
        <v>6.6958094263156909E-2</v>
      </c>
      <c r="T102" s="9">
        <f>IFERROR(ABS(bonds[[#This Row],[yas-blp]]),"-")</f>
        <v>6.6958094263156909E-2</v>
      </c>
    </row>
    <row r="103" spans="2:20" ht="10.5" x14ac:dyDescent="0.25">
      <c r="B103" s="2" t="s">
        <v>193</v>
      </c>
      <c r="C103" s="2" t="str">
        <f>bonds[[#This Row],[ID_ISIN]]&amp;" Corp"</f>
        <v>XS1195202822 Corp</v>
      </c>
      <c r="D103" s="2" t="str" cm="1">
        <f t="array" ref="D103">_xll.BDP(bonds[[#This Row],[use]],bonds[[#Headers],[security name]])</f>
        <v>TOTAL 2 5/8 PERP</v>
      </c>
      <c r="E103" s="2" t="str" cm="1">
        <f t="array" ref="E103">_xll.BDP(bonds[[#This Row],[use]],bonds[[#Headers],[ticker]])</f>
        <v>TOTAL</v>
      </c>
      <c r="F103" s="2" cm="1">
        <f t="array" ref="F103">_xll.BDP(bonds[[#This Row],[use]],bonds[[#Headers],[coupon]])</f>
        <v>2.625</v>
      </c>
      <c r="G103" s="7" cm="1">
        <f t="array" ref="G103">_xll.BDP(bonds[[#This Row],[use]],bonds[[#Headers],[nxt_call_dt]])*1</f>
        <v>45714</v>
      </c>
      <c r="H103" s="2" t="str" cm="1">
        <f t="array" ref="H103">_xll.BDP(bonds[[#This Row],[use]],bonds[[#Headers],[mty_typ]])</f>
        <v>PERP/CALL</v>
      </c>
      <c r="I103" s="2" t="str" cm="1">
        <f t="array" ref="I103">_xll.BDP(bonds[[#This Row],[use]],bonds[[#Headers],[crncy]])</f>
        <v>EUR</v>
      </c>
      <c r="J103" s="8" cm="1">
        <f t="array" ref="J103">_xll.BDP(bonds[[#This Row],[use]],bonds[[#Headers],[amt_outstanding]])</f>
        <v>2500000000</v>
      </c>
      <c r="K103" s="2" t="str" cm="1">
        <f t="array" ref="K103">_xll.BDP(bonds[[#This Row],[use]],bonds[[#Headers],[industry_sector]])</f>
        <v>Energy</v>
      </c>
      <c r="L103" s="2" t="str">
        <f>bonds[[#This Row],[security name]]&amp;" nc-"&amp;RIGHT(YEAR(bonds[[#This Row],[nxt_call_dt]]),2)</f>
        <v>TOTAL 2 5/8 PERP nc-25</v>
      </c>
      <c r="M103" s="9" cm="1">
        <f t="array" ref="M103">_xll.BDP(bonds[[#This Row],[use]],bonds[[#Headers],[yas_ispread]])</f>
        <v>229.19547377711561</v>
      </c>
      <c r="N103" s="9" cm="1">
        <f t="array" ref="N103">_xll.BDP(bonds[[#This Row],[use]],bonds[[#Headers],[blp_i_sprd_mid]])</f>
        <v>229.17819213867188</v>
      </c>
      <c r="O103" s="2" t="str" cm="1">
        <f t="array" ref="O103">_xll.BDP(bonds[[#This Row],[use]],bonds[[#Headers],[rtg_moody]])</f>
        <v>A2</v>
      </c>
      <c r="P103" s="2" t="str" cm="1">
        <f t="array" ref="P103">_xll.BDP(bonds[[#This Row],[use]],bonds[[#Headers],[rtg_sp]])</f>
        <v>A-</v>
      </c>
      <c r="Q103" s="2" t="str" cm="1">
        <f t="array" ref="Q103">_xll.BDP(bonds[[#This Row],[use]],bonds[[#Headers],[bb_composite]])</f>
        <v>A-</v>
      </c>
      <c r="R103" s="2" t="str" cm="1">
        <f t="array" ref="R103">_xll.BDP(bonds[[#This Row],[use]],bonds[[#Headers],[green_bond_loan_indicator]])</f>
        <v>N</v>
      </c>
      <c r="S103" s="9">
        <f>IFERROR(bonds[[#This Row],[yas_ispread]]-bonds[[#This Row],[blp_i_sprd_mid]],"-")</f>
        <v>1.7281638443733982E-2</v>
      </c>
      <c r="T103" s="9">
        <f>IFERROR(ABS(bonds[[#This Row],[yas-blp]]),"-")</f>
        <v>1.7281638443733982E-2</v>
      </c>
    </row>
    <row r="104" spans="2:20" ht="10.5" x14ac:dyDescent="0.25">
      <c r="B104" s="2" t="s">
        <v>136</v>
      </c>
      <c r="C104" s="2" t="str">
        <f>bonds[[#This Row],[ID_ISIN]]&amp;" Corp"</f>
        <v>XS1219499032 Corp</v>
      </c>
      <c r="D104" s="2" t="str" cm="1">
        <f t="array" ref="D104">_xll.BDP(bonds[[#This Row],[use]],bonds[[#Headers],[security name]])</f>
        <v>RWE 3 1/2 04/21/75</v>
      </c>
      <c r="E104" s="2" t="str" cm="1">
        <f t="array" ref="E104">_xll.BDP(bonds[[#This Row],[use]],bonds[[#Headers],[ticker]])</f>
        <v>RWE</v>
      </c>
      <c r="F104" s="2" cm="1">
        <f t="array" ref="F104">_xll.BDP(bonds[[#This Row],[use]],bonds[[#Headers],[coupon]])</f>
        <v>3.5</v>
      </c>
      <c r="G104" s="7" cm="1">
        <f t="array" ref="G104">_xll.BDP(bonds[[#This Row],[use]],bonds[[#Headers],[nxt_call_dt]])*1</f>
        <v>45768</v>
      </c>
      <c r="H104" s="2" t="str" cm="1">
        <f t="array" ref="H104">_xll.BDP(bonds[[#This Row],[use]],bonds[[#Headers],[mty_typ]])</f>
        <v>CALLABLE</v>
      </c>
      <c r="I104" s="2" t="str" cm="1">
        <f t="array" ref="I104">_xll.BDP(bonds[[#This Row],[use]],bonds[[#Headers],[crncy]])</f>
        <v>EUR</v>
      </c>
      <c r="J104" s="8" cm="1">
        <f t="array" ref="J104">_xll.BDP(bonds[[#This Row],[use]],bonds[[#Headers],[amt_outstanding]])</f>
        <v>281680000</v>
      </c>
      <c r="K104" s="2" t="str" cm="1">
        <f t="array" ref="K104">_xll.BDP(bonds[[#This Row],[use]],bonds[[#Headers],[industry_sector]])</f>
        <v>Utilities</v>
      </c>
      <c r="L104" s="2" t="str">
        <f>bonds[[#This Row],[security name]]&amp;" nc-"&amp;RIGHT(YEAR(bonds[[#This Row],[nxt_call_dt]]),2)</f>
        <v>RWE 3 1/2 04/21/75 nc-25</v>
      </c>
      <c r="M104" s="9" cm="1">
        <f t="array" ref="M104">_xll.BDP(bonds[[#This Row],[use]],bonds[[#Headers],[yas_ispread]])</f>
        <v>283.94558797932757</v>
      </c>
      <c r="N104" s="9" cm="1">
        <f t="array" ref="N104">_xll.BDP(bonds[[#This Row],[use]],bonds[[#Headers],[blp_i_sprd_mid]])</f>
        <v>284.101318359375</v>
      </c>
      <c r="O104" s="2" t="str" cm="1">
        <f t="array" ref="O104">_xll.BDP(bonds[[#This Row],[use]],bonds[[#Headers],[rtg_moody]])</f>
        <v>Ba2</v>
      </c>
      <c r="P104" s="2" t="str" cm="1">
        <f t="array" ref="P104">_xll.BDP(bonds[[#This Row],[use]],bonds[[#Headers],[rtg_sp]])</f>
        <v>NR</v>
      </c>
      <c r="Q104" s="2" t="str" cm="1">
        <f t="array" ref="Q104">_xll.BDP(bonds[[#This Row],[use]],bonds[[#Headers],[bb_composite]])</f>
        <v>BB</v>
      </c>
      <c r="R104" s="2" t="str" cm="1">
        <f t="array" ref="R104">_xll.BDP(bonds[[#This Row],[use]],bonds[[#Headers],[green_bond_loan_indicator]])</f>
        <v>N</v>
      </c>
      <c r="S104" s="9">
        <f>IFERROR(bonds[[#This Row],[yas_ispread]]-bonds[[#This Row],[blp_i_sprd_mid]],"-")</f>
        <v>-0.15573038004743012</v>
      </c>
      <c r="T104" s="9">
        <f>IFERROR(ABS(bonds[[#This Row],[yas-blp]]),"-")</f>
        <v>0.15573038004743012</v>
      </c>
    </row>
    <row r="105" spans="2:20" ht="10.5" x14ac:dyDescent="0.25">
      <c r="B105" s="2" t="s">
        <v>180</v>
      </c>
      <c r="C105" s="2" t="str">
        <f>bonds[[#This Row],[ID_ISIN]]&amp;" Corp"</f>
        <v>XS2010036874 Corp</v>
      </c>
      <c r="D105" s="2" t="str" cm="1">
        <f t="array" ref="D105">_xll.BDP(bonds[[#This Row],[use]],bonds[[#Headers],[security name]])</f>
        <v>ORSTED 1 3/4 12/09/19</v>
      </c>
      <c r="E105" s="2" t="str" cm="1">
        <f t="array" ref="E105">_xll.BDP(bonds[[#This Row],[use]],bonds[[#Headers],[ticker]])</f>
        <v>ORSTED</v>
      </c>
      <c r="F105" s="2" cm="1">
        <f t="array" ref="F105">_xll.BDP(bonds[[#This Row],[use]],bonds[[#Headers],[coupon]])</f>
        <v>1.75</v>
      </c>
      <c r="G105" s="7" cm="1">
        <f t="array" ref="G105">_xll.BDP(bonds[[#This Row],[use]],bonds[[#Headers],[nxt_call_dt]])*1</f>
        <v>46639</v>
      </c>
      <c r="H105" s="2" t="str" cm="1">
        <f t="array" ref="H105">_xll.BDP(bonds[[#This Row],[use]],bonds[[#Headers],[mty_typ]])</f>
        <v>CALLABLE</v>
      </c>
      <c r="I105" s="2" t="str" cm="1">
        <f t="array" ref="I105">_xll.BDP(bonds[[#This Row],[use]],bonds[[#Headers],[crncy]])</f>
        <v>EUR</v>
      </c>
      <c r="J105" s="8" cm="1">
        <f t="array" ref="J105">_xll.BDP(bonds[[#This Row],[use]],bonds[[#Headers],[amt_outstanding]])</f>
        <v>600000000</v>
      </c>
      <c r="K105" s="2" t="str" cm="1">
        <f t="array" ref="K105">_xll.BDP(bonds[[#This Row],[use]],bonds[[#Headers],[industry_sector]])</f>
        <v>Utilities</v>
      </c>
      <c r="L105" s="2" t="str">
        <f>bonds[[#This Row],[security name]]&amp;" nc-"&amp;RIGHT(YEAR(bonds[[#This Row],[nxt_call_dt]]),2)</f>
        <v>ORSTED 1 3/4 12/09/19 nc-27</v>
      </c>
      <c r="M105" s="9" cm="1">
        <f t="array" ref="M105">_xll.BDP(bonds[[#This Row],[use]],bonds[[#Headers],[yas_ispread]])</f>
        <v>220.79893332446744</v>
      </c>
      <c r="N105" s="9" cm="1">
        <f t="array" ref="N105">_xll.BDP(bonds[[#This Row],[use]],bonds[[#Headers],[blp_i_sprd_mid]])</f>
        <v>221.00750732421875</v>
      </c>
      <c r="O105" s="2" t="str" cm="1">
        <f t="array" ref="O105">_xll.BDP(bonds[[#This Row],[use]],bonds[[#Headers],[rtg_moody]])</f>
        <v>Baa3</v>
      </c>
      <c r="P105" s="2" t="str" cm="1">
        <f t="array" ref="P105">_xll.BDP(bonds[[#This Row],[use]],bonds[[#Headers],[rtg_sp]])</f>
        <v>BB+</v>
      </c>
      <c r="Q105" s="2" t="str" cm="1">
        <f t="array" ref="Q105">_xll.BDP(bonds[[#This Row],[use]],bonds[[#Headers],[bb_composite]])</f>
        <v>BB+</v>
      </c>
      <c r="R105" s="2" t="str" cm="1">
        <f t="array" ref="R105">_xll.BDP(bonds[[#This Row],[use]],bonds[[#Headers],[green_bond_loan_indicator]])</f>
        <v>Y</v>
      </c>
      <c r="S105" s="9">
        <f>IFERROR(bonds[[#This Row],[yas_ispread]]-bonds[[#This Row],[blp_i_sprd_mid]],"-")</f>
        <v>-0.20857399975130875</v>
      </c>
      <c r="T105" s="9">
        <f>IFERROR(ABS(bonds[[#This Row],[yas-blp]]),"-")</f>
        <v>0.20857399975130875</v>
      </c>
    </row>
    <row r="106" spans="2:20" ht="10.5" x14ac:dyDescent="0.25">
      <c r="B106" s="2" t="s">
        <v>185</v>
      </c>
      <c r="C106" s="2" t="str">
        <f>bonds[[#This Row],[ID_ISIN]]&amp;" Corp"</f>
        <v>XS1629774230 Corp</v>
      </c>
      <c r="D106" s="2" t="str" cm="1">
        <f t="array" ref="D106">_xll.BDP(bonds[[#This Row],[use]],bonds[[#Headers],[security name]])</f>
        <v>VW 3 7/8 PERP</v>
      </c>
      <c r="E106" s="2" t="str" cm="1">
        <f t="array" ref="E106">_xll.BDP(bonds[[#This Row],[use]],bonds[[#Headers],[ticker]])</f>
        <v>VW</v>
      </c>
      <c r="F106" s="2" cm="1">
        <f t="array" ref="F106">_xll.BDP(bonds[[#This Row],[use]],bonds[[#Headers],[coupon]])</f>
        <v>3.875</v>
      </c>
      <c r="G106" s="7" cm="1">
        <f t="array" ref="G106">_xll.BDP(bonds[[#This Row],[use]],bonds[[#Headers],[nxt_call_dt]])*1</f>
        <v>46552</v>
      </c>
      <c r="H106" s="2" t="str" cm="1">
        <f t="array" ref="H106">_xll.BDP(bonds[[#This Row],[use]],bonds[[#Headers],[mty_typ]])</f>
        <v>PERP/CALL</v>
      </c>
      <c r="I106" s="2" t="str" cm="1">
        <f t="array" ref="I106">_xll.BDP(bonds[[#This Row],[use]],bonds[[#Headers],[crncy]])</f>
        <v>EUR</v>
      </c>
      <c r="J106" s="8" cm="1">
        <f t="array" ref="J106">_xll.BDP(bonds[[#This Row],[use]],bonds[[#Headers],[amt_outstanding]])</f>
        <v>2000000000</v>
      </c>
      <c r="K106" s="2" t="str" cm="1">
        <f t="array" ref="K106">_xll.BDP(bonds[[#This Row],[use]],bonds[[#Headers],[industry_sector]])</f>
        <v>Consumer, Cyclical</v>
      </c>
      <c r="L106" s="2" t="str">
        <f>bonds[[#This Row],[security name]]&amp;" nc-"&amp;RIGHT(YEAR(bonds[[#This Row],[nxt_call_dt]]),2)</f>
        <v>VW 3 7/8 PERP nc-27</v>
      </c>
      <c r="M106" s="9" cm="1">
        <f t="array" ref="M106">_xll.BDP(bonds[[#This Row],[use]],bonds[[#Headers],[yas_ispread]])</f>
        <v>407.23289064554109</v>
      </c>
      <c r="N106" s="9" cm="1">
        <f t="array" ref="N106">_xll.BDP(bonds[[#This Row],[use]],bonds[[#Headers],[blp_i_sprd_mid]])</f>
        <v>407.2969970703125</v>
      </c>
      <c r="O106" s="2" t="str" cm="1">
        <f t="array" ref="O106">_xll.BDP(bonds[[#This Row],[use]],bonds[[#Headers],[rtg_moody]])</f>
        <v>Baa2</v>
      </c>
      <c r="P106" s="2" t="str" cm="1">
        <f t="array" ref="P106">_xll.BDP(bonds[[#This Row],[use]],bonds[[#Headers],[rtg_sp]])</f>
        <v>BBB-</v>
      </c>
      <c r="Q106" s="2" t="str" cm="1">
        <f t="array" ref="Q106">_xll.BDP(bonds[[#This Row],[use]],bonds[[#Headers],[bb_composite]])</f>
        <v>BBB-</v>
      </c>
      <c r="R106" s="2" t="str" cm="1">
        <f t="array" ref="R106">_xll.BDP(bonds[[#This Row],[use]],bonds[[#Headers],[green_bond_loan_indicator]])</f>
        <v>N</v>
      </c>
      <c r="S106" s="9">
        <f>IFERROR(bonds[[#This Row],[yas_ispread]]-bonds[[#This Row],[blp_i_sprd_mid]],"-")</f>
        <v>-6.410642477140982E-2</v>
      </c>
      <c r="T106" s="9">
        <f>IFERROR(ABS(bonds[[#This Row],[yas-blp]]),"-")</f>
        <v>6.410642477140982E-2</v>
      </c>
    </row>
    <row r="107" spans="2:20" ht="10.5" x14ac:dyDescent="0.25">
      <c r="B107" s="2" t="s">
        <v>129</v>
      </c>
      <c r="C107" s="2" t="str">
        <f>bonds[[#This Row],[ID_ISIN]]&amp;" Corp"</f>
        <v>XS1206541366 Corp</v>
      </c>
      <c r="D107" s="2" t="str" cm="1">
        <f t="array" ref="D107">_xll.BDP(bonds[[#This Row],[use]],bonds[[#Headers],[security name]])</f>
        <v>VW 3 1/2 PERP</v>
      </c>
      <c r="E107" s="2" t="str" cm="1">
        <f t="array" ref="E107">_xll.BDP(bonds[[#This Row],[use]],bonds[[#Headers],[ticker]])</f>
        <v>VW</v>
      </c>
      <c r="F107" s="2" cm="1">
        <f t="array" ref="F107">_xll.BDP(bonds[[#This Row],[use]],bonds[[#Headers],[coupon]])</f>
        <v>3.5</v>
      </c>
      <c r="G107" s="7" cm="1">
        <f t="array" ref="G107">_xll.BDP(bonds[[#This Row],[use]],bonds[[#Headers],[nxt_call_dt]])*1</f>
        <v>47562</v>
      </c>
      <c r="H107" s="2" t="str" cm="1">
        <f t="array" ref="H107">_xll.BDP(bonds[[#This Row],[use]],bonds[[#Headers],[mty_typ]])</f>
        <v>PERP/CALL</v>
      </c>
      <c r="I107" s="2" t="str" cm="1">
        <f t="array" ref="I107">_xll.BDP(bonds[[#This Row],[use]],bonds[[#Headers],[crncy]])</f>
        <v>EUR</v>
      </c>
      <c r="J107" s="8" cm="1">
        <f t="array" ref="J107">_xll.BDP(bonds[[#This Row],[use]],bonds[[#Headers],[amt_outstanding]])</f>
        <v>1400000000</v>
      </c>
      <c r="K107" s="2" t="str" cm="1">
        <f t="array" ref="K107">_xll.BDP(bonds[[#This Row],[use]],bonds[[#Headers],[industry_sector]])</f>
        <v>Consumer, Cyclical</v>
      </c>
      <c r="L107" s="2" t="str">
        <f>bonds[[#This Row],[security name]]&amp;" nc-"&amp;RIGHT(YEAR(bonds[[#This Row],[nxt_call_dt]]),2)</f>
        <v>VW 3 1/2 PERP nc-30</v>
      </c>
      <c r="M107" s="9" cm="1">
        <f t="array" ref="M107">_xll.BDP(bonds[[#This Row],[use]],bonds[[#Headers],[yas_ispread]])</f>
        <v>401.45286503070679</v>
      </c>
      <c r="N107" s="9" cm="1">
        <f t="array" ref="N107">_xll.BDP(bonds[[#This Row],[use]],bonds[[#Headers],[blp_i_sprd_mid]])</f>
        <v>401.35592651367188</v>
      </c>
      <c r="O107" s="2" t="str" cm="1">
        <f t="array" ref="O107">_xll.BDP(bonds[[#This Row],[use]],bonds[[#Headers],[rtg_moody]])</f>
        <v>Baa2</v>
      </c>
      <c r="P107" s="2" t="str" cm="1">
        <f t="array" ref="P107">_xll.BDP(bonds[[#This Row],[use]],bonds[[#Headers],[rtg_sp]])</f>
        <v>BBB-</v>
      </c>
      <c r="Q107" s="2" t="str" cm="1">
        <f t="array" ref="Q107">_xll.BDP(bonds[[#This Row],[use]],bonds[[#Headers],[bb_composite]])</f>
        <v>BBB-</v>
      </c>
      <c r="R107" s="2" t="str" cm="1">
        <f t="array" ref="R107">_xll.BDP(bonds[[#This Row],[use]],bonds[[#Headers],[green_bond_loan_indicator]])</f>
        <v>N</v>
      </c>
      <c r="S107" s="9">
        <f>IFERROR(bonds[[#This Row],[yas_ispread]]-bonds[[#This Row],[blp_i_sprd_mid]],"-")</f>
        <v>9.6938517034914184E-2</v>
      </c>
      <c r="T107" s="9">
        <f>IFERROR(ABS(bonds[[#This Row],[yas-blp]]),"-")</f>
        <v>9.6938517034914184E-2</v>
      </c>
    </row>
    <row r="108" spans="2:20" ht="10.5" x14ac:dyDescent="0.25">
      <c r="B108" s="2" t="s">
        <v>138</v>
      </c>
      <c r="C108" s="2" t="str">
        <f>bonds[[#This Row],[ID_ISIN]]&amp;" Corp"</f>
        <v>XS2055106210 Corp</v>
      </c>
      <c r="D108" s="2" t="str" cm="1">
        <f t="array" ref="D108">_xll.BDP(bonds[[#This Row],[use]],bonds[[#Headers],[security name]])</f>
        <v>TLGGR 3 3/8 PERP</v>
      </c>
      <c r="E108" s="2" t="str" cm="1">
        <f t="array" ref="E108">_xll.BDP(bonds[[#This Row],[use]],bonds[[#Headers],[ticker]])</f>
        <v>TLGGR</v>
      </c>
      <c r="F108" s="2" cm="1">
        <f t="array" ref="F108">_xll.BDP(bonds[[#This Row],[use]],bonds[[#Headers],[coupon]])</f>
        <v>3.375</v>
      </c>
      <c r="G108" s="7" cm="1">
        <f t="array" ref="G108">_xll.BDP(bonds[[#This Row],[use]],bonds[[#Headers],[nxt_call_dt]])*1</f>
        <v>45558</v>
      </c>
      <c r="H108" s="2" t="str" cm="1">
        <f t="array" ref="H108">_xll.BDP(bonds[[#This Row],[use]],bonds[[#Headers],[mty_typ]])</f>
        <v>PERP/CALL</v>
      </c>
      <c r="I108" s="2" t="str" cm="1">
        <f t="array" ref="I108">_xll.BDP(bonds[[#This Row],[use]],bonds[[#Headers],[crncy]])</f>
        <v>EUR</v>
      </c>
      <c r="J108" s="8" cm="1">
        <f t="array" ref="J108">_xll.BDP(bonds[[#This Row],[use]],bonds[[#Headers],[amt_outstanding]])</f>
        <v>600000000</v>
      </c>
      <c r="K108" s="2" t="str" cm="1">
        <f t="array" ref="K108">_xll.BDP(bonds[[#This Row],[use]],bonds[[#Headers],[industry_sector]])</f>
        <v>Financial</v>
      </c>
      <c r="L108" s="2" t="str">
        <f>bonds[[#This Row],[security name]]&amp;" nc-"&amp;RIGHT(YEAR(bonds[[#This Row],[nxt_call_dt]]),2)</f>
        <v>TLGGR 3 3/8 PERP nc-24</v>
      </c>
      <c r="M108" s="9" cm="1">
        <f t="array" ref="M108">_xll.BDP(bonds[[#This Row],[use]],bonds[[#Headers],[yas_ispread]])</f>
        <v>496.68468895384433</v>
      </c>
      <c r="N108" s="9" cm="1">
        <f t="array" ref="N108">_xll.BDP(bonds[[#This Row],[use]],bonds[[#Headers],[blp_i_sprd_mid]])</f>
        <v>496.61538696289063</v>
      </c>
      <c r="O108" s="2" t="str" cm="1">
        <f t="array" ref="O108">_xll.BDP(bonds[[#This Row],[use]],bonds[[#Headers],[rtg_moody]])</f>
        <v>Ba1</v>
      </c>
      <c r="P108" s="2" t="str" cm="1">
        <f t="array" ref="P108">_xll.BDP(bonds[[#This Row],[use]],bonds[[#Headers],[rtg_sp]])</f>
        <v>BBB-</v>
      </c>
      <c r="Q108" s="2" t="str" cm="1">
        <f t="array" ref="Q108">_xll.BDP(bonds[[#This Row],[use]],bonds[[#Headers],[bb_composite]])</f>
        <v>BB+</v>
      </c>
      <c r="R108" s="2" t="str" cm="1">
        <f t="array" ref="R108">_xll.BDP(bonds[[#This Row],[use]],bonds[[#Headers],[green_bond_loan_indicator]])</f>
        <v>N</v>
      </c>
      <c r="S108" s="9">
        <f>IFERROR(bonds[[#This Row],[yas_ispread]]-bonds[[#This Row],[blp_i_sprd_mid]],"-")</f>
        <v>6.9301990953704262E-2</v>
      </c>
      <c r="T108" s="9">
        <f>IFERROR(ABS(bonds[[#This Row],[yas-blp]]),"-")</f>
        <v>6.9301990953704262E-2</v>
      </c>
    </row>
    <row r="109" spans="2:20" ht="10.5" x14ac:dyDescent="0.25">
      <c r="B109" s="2" t="s">
        <v>144</v>
      </c>
      <c r="C109" s="2" t="str">
        <f>bonds[[#This Row],[ID_ISIN]]&amp;" Corp"</f>
        <v>XS2035564629 Corp</v>
      </c>
      <c r="D109" s="2" t="str" cm="1">
        <f t="array" ref="D109">_xll.BDP(bonds[[#This Row],[use]],bonds[[#Headers],[security name]])</f>
        <v>ENBW 1 5/8 08/05/79</v>
      </c>
      <c r="E109" s="2" t="str" cm="1">
        <f t="array" ref="E109">_xll.BDP(bonds[[#This Row],[use]],bonds[[#Headers],[ticker]])</f>
        <v>ENBW</v>
      </c>
      <c r="F109" s="2" cm="1">
        <f t="array" ref="F109">_xll.BDP(bonds[[#This Row],[use]],bonds[[#Headers],[coupon]])</f>
        <v>1.625</v>
      </c>
      <c r="G109" s="7" cm="1">
        <f t="array" ref="G109">_xll.BDP(bonds[[#This Row],[use]],bonds[[#Headers],[nxt_call_dt]])*1</f>
        <v>46512</v>
      </c>
      <c r="H109" s="2" t="str" cm="1">
        <f t="array" ref="H109">_xll.BDP(bonds[[#This Row],[use]],bonds[[#Headers],[mty_typ]])</f>
        <v>CALLABLE</v>
      </c>
      <c r="I109" s="2" t="str" cm="1">
        <f t="array" ref="I109">_xll.BDP(bonds[[#This Row],[use]],bonds[[#Headers],[crncy]])</f>
        <v>EUR</v>
      </c>
      <c r="J109" s="8" cm="1">
        <f t="array" ref="J109">_xll.BDP(bonds[[#This Row],[use]],bonds[[#Headers],[amt_outstanding]])</f>
        <v>500000000</v>
      </c>
      <c r="K109" s="2" t="str" cm="1">
        <f t="array" ref="K109">_xll.BDP(bonds[[#This Row],[use]],bonds[[#Headers],[industry_sector]])</f>
        <v>Utilities</v>
      </c>
      <c r="L109" s="2" t="str">
        <f>bonds[[#This Row],[security name]]&amp;" nc-"&amp;RIGHT(YEAR(bonds[[#This Row],[nxt_call_dt]]),2)</f>
        <v>ENBW 1 5/8 08/05/79 nc-27</v>
      </c>
      <c r="M109" s="9" cm="1">
        <f t="array" ref="M109">_xll.BDP(bonds[[#This Row],[use]],bonds[[#Headers],[yas_ispread]])</f>
        <v>232.15719716842287</v>
      </c>
      <c r="N109" s="9" cm="1">
        <f t="array" ref="N109">_xll.BDP(bonds[[#This Row],[use]],bonds[[#Headers],[blp_i_sprd_mid]])</f>
        <v>232.17161560058594</v>
      </c>
      <c r="O109" s="2" t="str" cm="1">
        <f t="array" ref="O109">_xll.BDP(bonds[[#This Row],[use]],bonds[[#Headers],[rtg_moody]])</f>
        <v>Baa2</v>
      </c>
      <c r="P109" s="2" t="str" cm="1">
        <f t="array" ref="P109">_xll.BDP(bonds[[#This Row],[use]],bonds[[#Headers],[rtg_sp]])</f>
        <v>BBB-</v>
      </c>
      <c r="Q109" s="2" t="str" cm="1">
        <f t="array" ref="Q109">_xll.BDP(bonds[[#This Row],[use]],bonds[[#Headers],[bb_composite]])</f>
        <v>BBB-</v>
      </c>
      <c r="R109" s="2" t="str" cm="1">
        <f t="array" ref="R109">_xll.BDP(bonds[[#This Row],[use]],bonds[[#Headers],[green_bond_loan_indicator]])</f>
        <v>Y</v>
      </c>
      <c r="S109" s="9">
        <f>IFERROR(bonds[[#This Row],[yas_ispread]]-bonds[[#This Row],[blp_i_sprd_mid]],"-")</f>
        <v>-1.4418432163068928E-2</v>
      </c>
      <c r="T109" s="9">
        <f>IFERROR(ABS(bonds[[#This Row],[yas-blp]]),"-")</f>
        <v>1.4418432163068928E-2</v>
      </c>
    </row>
    <row r="110" spans="2:20" ht="10.5" x14ac:dyDescent="0.25">
      <c r="B110" s="2" t="s">
        <v>157</v>
      </c>
      <c r="C110" s="2" t="str">
        <f>bonds[[#This Row],[ID_ISIN]]&amp;" Corp"</f>
        <v>XS1491364953 Corp</v>
      </c>
      <c r="D110" s="2" t="str" cm="1">
        <f t="array" ref="D110">_xll.BDP(bonds[[#This Row],[use]],bonds[[#Headers],[security name]])</f>
        <v>GYCGR 2 3/4 PERP</v>
      </c>
      <c r="E110" s="2" t="str" cm="1">
        <f t="array" ref="E110">_xll.BDP(bonds[[#This Row],[use]],bonds[[#Headers],[ticker]])</f>
        <v>GYCGR</v>
      </c>
      <c r="F110" s="2" cm="1">
        <f t="array" ref="F110">_xll.BDP(bonds[[#This Row],[use]],bonds[[#Headers],[coupon]])</f>
        <v>2.75</v>
      </c>
      <c r="G110" s="7" cm="1">
        <f t="array" ref="G110">_xll.BDP(bonds[[#This Row],[use]],bonds[[#Headers],[nxt_call_dt]])*1</f>
        <v>44948</v>
      </c>
      <c r="H110" s="2" t="str" cm="1">
        <f t="array" ref="H110">_xll.BDP(bonds[[#This Row],[use]],bonds[[#Headers],[mty_typ]])</f>
        <v>PERP/CALL</v>
      </c>
      <c r="I110" s="2" t="str" cm="1">
        <f t="array" ref="I110">_xll.BDP(bonds[[#This Row],[use]],bonds[[#Headers],[crncy]])</f>
        <v>EUR</v>
      </c>
      <c r="J110" s="8" cm="1">
        <f t="array" ref="J110">_xll.BDP(bonds[[#This Row],[use]],bonds[[#Headers],[amt_outstanding]])</f>
        <v>200000000</v>
      </c>
      <c r="K110" s="2" t="str" cm="1">
        <f t="array" ref="K110">_xll.BDP(bonds[[#This Row],[use]],bonds[[#Headers],[industry_sector]])</f>
        <v>Financial</v>
      </c>
      <c r="L110" s="2" t="str">
        <f>bonds[[#This Row],[security name]]&amp;" nc-"&amp;RIGHT(YEAR(bonds[[#This Row],[nxt_call_dt]]),2)</f>
        <v>GYCGR 2 3/4 PERP nc-23</v>
      </c>
      <c r="M110" s="9" cm="1">
        <f t="array" ref="M110">_xll.BDP(bonds[[#This Row],[use]],bonds[[#Headers],[yas_ispread]])</f>
        <v>302.32437494726139</v>
      </c>
      <c r="N110" s="9" cm="1">
        <f t="array" ref="N110">_xll.BDP(bonds[[#This Row],[use]],bonds[[#Headers],[blp_i_sprd_mid]])</f>
        <v>302.37149047851563</v>
      </c>
      <c r="O110" s="2" t="str" cm="1">
        <f t="array" ref="O110">_xll.BDP(bonds[[#This Row],[use]],bonds[[#Headers],[rtg_moody]])</f>
        <v>Baa3</v>
      </c>
      <c r="P110" s="2" t="str" cm="1">
        <f t="array" ref="P110">_xll.BDP(bonds[[#This Row],[use]],bonds[[#Headers],[rtg_sp]])</f>
        <v>BBB-</v>
      </c>
      <c r="Q110" s="2" t="str" cm="1">
        <f t="array" ref="Q110">_xll.BDP(bonds[[#This Row],[use]],bonds[[#Headers],[bb_composite]])</f>
        <v>BBB-</v>
      </c>
      <c r="R110" s="2" t="str" cm="1">
        <f t="array" ref="R110">_xll.BDP(bonds[[#This Row],[use]],bonds[[#Headers],[green_bond_loan_indicator]])</f>
        <v>N</v>
      </c>
      <c r="S110" s="9">
        <f>IFERROR(bonds[[#This Row],[yas_ispread]]-bonds[[#This Row],[blp_i_sprd_mid]],"-")</f>
        <v>-4.7115531254235066E-2</v>
      </c>
      <c r="T110" s="9">
        <f>IFERROR(ABS(bonds[[#This Row],[yas-blp]]),"-")</f>
        <v>4.7115531254235066E-2</v>
      </c>
    </row>
    <row r="111" spans="2:20" ht="10.5" x14ac:dyDescent="0.25">
      <c r="B111" s="2" t="s">
        <v>209</v>
      </c>
      <c r="C111" s="2" t="str">
        <f>bonds[[#This Row],[ID_ISIN]]&amp;" Corp"</f>
        <v>XS1590787799 Corp</v>
      </c>
      <c r="D111" s="2" t="str" cm="1">
        <f t="array" ref="D111">_xll.BDP(bonds[[#This Row],[use]],bonds[[#Headers],[security name]])</f>
        <v>TELIAS 3 04/04/78</v>
      </c>
      <c r="E111" s="2" t="str" cm="1">
        <f t="array" ref="E111">_xll.BDP(bonds[[#This Row],[use]],bonds[[#Headers],[ticker]])</f>
        <v>TELIAS</v>
      </c>
      <c r="F111" s="2" cm="1">
        <f t="array" ref="F111">_xll.BDP(bonds[[#This Row],[use]],bonds[[#Headers],[coupon]])</f>
        <v>3</v>
      </c>
      <c r="G111" s="7" cm="1">
        <f t="array" ref="G111">_xll.BDP(bonds[[#This Row],[use]],bonds[[#Headers],[nxt_call_dt]])*1</f>
        <v>45020</v>
      </c>
      <c r="H111" s="2" t="str" cm="1">
        <f t="array" ref="H111">_xll.BDP(bonds[[#This Row],[use]],bonds[[#Headers],[mty_typ]])</f>
        <v>CALLABLE</v>
      </c>
      <c r="I111" s="2" t="str" cm="1">
        <f t="array" ref="I111">_xll.BDP(bonds[[#This Row],[use]],bonds[[#Headers],[crncy]])</f>
        <v>EUR</v>
      </c>
      <c r="J111" s="8" cm="1">
        <f t="array" ref="J111">_xll.BDP(bonds[[#This Row],[use]],bonds[[#Headers],[amt_outstanding]])</f>
        <v>900000000</v>
      </c>
      <c r="K111" s="2" t="str" cm="1">
        <f t="array" ref="K111">_xll.BDP(bonds[[#This Row],[use]],bonds[[#Headers],[industry_sector]])</f>
        <v>Communications</v>
      </c>
      <c r="L111" s="2" t="str">
        <f>bonds[[#This Row],[security name]]&amp;" nc-"&amp;RIGHT(YEAR(bonds[[#This Row],[nxt_call_dt]]),2)</f>
        <v>TELIAS 3 04/04/78 nc-23</v>
      </c>
      <c r="M111" s="9" cm="1">
        <f t="array" ref="M111">_xll.BDP(bonds[[#This Row],[use]],bonds[[#Headers],[yas_ispread]])</f>
        <v>236.912993383404</v>
      </c>
      <c r="N111" s="9" cm="1">
        <f t="array" ref="N111">_xll.BDP(bonds[[#This Row],[use]],bonds[[#Headers],[blp_i_sprd_mid]])</f>
        <v>236.83390808105469</v>
      </c>
      <c r="O111" s="2" t="str" cm="1">
        <f t="array" ref="O111">_xll.BDP(bonds[[#This Row],[use]],bonds[[#Headers],[rtg_moody]])</f>
        <v>Baa3</v>
      </c>
      <c r="P111" s="2" t="str" cm="1">
        <f t="array" ref="P111">_xll.BDP(bonds[[#This Row],[use]],bonds[[#Headers],[rtg_sp]])</f>
        <v>BBB-</v>
      </c>
      <c r="Q111" s="2" t="str" cm="1">
        <f t="array" ref="Q111">_xll.BDP(bonds[[#This Row],[use]],bonds[[#Headers],[bb_composite]])</f>
        <v>BBB-</v>
      </c>
      <c r="R111" s="2" t="str" cm="1">
        <f t="array" ref="R111">_xll.BDP(bonds[[#This Row],[use]],bonds[[#Headers],[green_bond_loan_indicator]])</f>
        <v>N</v>
      </c>
      <c r="S111" s="9">
        <f>IFERROR(bonds[[#This Row],[yas_ispread]]-bonds[[#This Row],[blp_i_sprd_mid]],"-")</f>
        <v>7.9085302349312769E-2</v>
      </c>
      <c r="T111" s="9">
        <f>IFERROR(ABS(bonds[[#This Row],[yas-blp]]),"-")</f>
        <v>7.9085302349312769E-2</v>
      </c>
    </row>
    <row r="112" spans="2:20" ht="10.5" x14ac:dyDescent="0.25">
      <c r="B112" s="2" t="s">
        <v>145</v>
      </c>
      <c r="C112" s="2" t="str">
        <f>bonds[[#This Row],[ID_ISIN]]&amp;" Corp"</f>
        <v>FR0011401751 Corp</v>
      </c>
      <c r="D112" s="2" t="str" cm="1">
        <f t="array" ref="D112">_xll.BDP(bonds[[#This Row],[use]],bonds[[#Headers],[security name]])</f>
        <v>EDF 5 3/8 PERP</v>
      </c>
      <c r="E112" s="2" t="str" cm="1">
        <f t="array" ref="E112">_xll.BDP(bonds[[#This Row],[use]],bonds[[#Headers],[ticker]])</f>
        <v>EDF</v>
      </c>
      <c r="F112" s="2" cm="1">
        <f t="array" ref="F112">_xll.BDP(bonds[[#This Row],[use]],bonds[[#Headers],[coupon]])</f>
        <v>5.375</v>
      </c>
      <c r="G112" s="7" cm="1">
        <f t="array" ref="G112">_xll.BDP(bonds[[#This Row],[use]],bonds[[#Headers],[nxt_call_dt]])*1</f>
        <v>45686</v>
      </c>
      <c r="H112" s="2" t="str" cm="1">
        <f t="array" ref="H112">_xll.BDP(bonds[[#This Row],[use]],bonds[[#Headers],[mty_typ]])</f>
        <v>PERP/CALL</v>
      </c>
      <c r="I112" s="2" t="str" cm="1">
        <f t="array" ref="I112">_xll.BDP(bonds[[#This Row],[use]],bonds[[#Headers],[crncy]])</f>
        <v>EUR</v>
      </c>
      <c r="J112" s="8" cm="1">
        <f t="array" ref="J112">_xll.BDP(bonds[[#This Row],[use]],bonds[[#Headers],[amt_outstanding]])</f>
        <v>1250000000</v>
      </c>
      <c r="K112" s="2" t="str" cm="1">
        <f t="array" ref="K112">_xll.BDP(bonds[[#This Row],[use]],bonds[[#Headers],[industry_sector]])</f>
        <v>Utilities</v>
      </c>
      <c r="L112" s="2" t="str">
        <f>bonds[[#This Row],[security name]]&amp;" nc-"&amp;RIGHT(YEAR(bonds[[#This Row],[nxt_call_dt]]),2)</f>
        <v>EDF 5 3/8 PERP nc-25</v>
      </c>
      <c r="M112" s="9" cm="1">
        <f t="array" ref="M112">_xll.BDP(bonds[[#This Row],[use]],bonds[[#Headers],[yas_ispread]])</f>
        <v>348.01317476350653</v>
      </c>
      <c r="N112" s="9" cm="1">
        <f t="array" ref="N112">_xll.BDP(bonds[[#This Row],[use]],bonds[[#Headers],[blp_i_sprd_mid]])</f>
        <v>347.9744873046875</v>
      </c>
      <c r="O112" s="2" t="str" cm="1">
        <f t="array" ref="O112">_xll.BDP(bonds[[#This Row],[use]],bonds[[#Headers],[rtg_moody]])</f>
        <v>Baa3</v>
      </c>
      <c r="P112" s="2" t="str" cm="1">
        <f t="array" ref="P112">_xll.BDP(bonds[[#This Row],[use]],bonds[[#Headers],[rtg_sp]])</f>
        <v>BB-</v>
      </c>
      <c r="Q112" s="2" t="str" cm="1">
        <f t="array" ref="Q112">_xll.BDP(bonds[[#This Row],[use]],bonds[[#Headers],[bb_composite]])</f>
        <v>BB+</v>
      </c>
      <c r="R112" s="2" t="str" cm="1">
        <f t="array" ref="R112">_xll.BDP(bonds[[#This Row],[use]],bonds[[#Headers],[green_bond_loan_indicator]])</f>
        <v>N</v>
      </c>
      <c r="S112" s="9">
        <f>IFERROR(bonds[[#This Row],[yas_ispread]]-bonds[[#This Row],[blp_i_sprd_mid]],"-")</f>
        <v>3.8687458819026688E-2</v>
      </c>
      <c r="T112" s="9">
        <f>IFERROR(ABS(bonds[[#This Row],[yas-blp]]),"-")</f>
        <v>3.8687458819026688E-2</v>
      </c>
    </row>
    <row r="113" spans="2:20" ht="10.5" x14ac:dyDescent="0.25">
      <c r="B113" s="2" t="s">
        <v>148</v>
      </c>
      <c r="C113" s="2" t="str">
        <f>bonds[[#This Row],[ID_ISIN]]&amp;" Corp"</f>
        <v>XS1048428442 Corp</v>
      </c>
      <c r="D113" s="2" t="str" cm="1">
        <f t="array" ref="D113">_xll.BDP(bonds[[#This Row],[use]],bonds[[#Headers],[security name]])</f>
        <v>VW 4 5/8 PERP</v>
      </c>
      <c r="E113" s="2" t="str" cm="1">
        <f t="array" ref="E113">_xll.BDP(bonds[[#This Row],[use]],bonds[[#Headers],[ticker]])</f>
        <v>VW</v>
      </c>
      <c r="F113" s="2" cm="1">
        <f t="array" ref="F113">_xll.BDP(bonds[[#This Row],[use]],bonds[[#Headers],[coupon]])</f>
        <v>4.625</v>
      </c>
      <c r="G113" s="7" cm="1">
        <f t="array" ref="G113">_xll.BDP(bonds[[#This Row],[use]],bonds[[#Headers],[nxt_call_dt]])*1</f>
        <v>46105</v>
      </c>
      <c r="H113" s="2" t="str" cm="1">
        <f t="array" ref="H113">_xll.BDP(bonds[[#This Row],[use]],bonds[[#Headers],[mty_typ]])</f>
        <v>PERP/CALL</v>
      </c>
      <c r="I113" s="2" t="str" cm="1">
        <f t="array" ref="I113">_xll.BDP(bonds[[#This Row],[use]],bonds[[#Headers],[crncy]])</f>
        <v>EUR</v>
      </c>
      <c r="J113" s="8" cm="1">
        <f t="array" ref="J113">_xll.BDP(bonds[[#This Row],[use]],bonds[[#Headers],[amt_outstanding]])</f>
        <v>1750000000</v>
      </c>
      <c r="K113" s="2" t="str" cm="1">
        <f t="array" ref="K113">_xll.BDP(bonds[[#This Row],[use]],bonds[[#Headers],[industry_sector]])</f>
        <v>Consumer, Cyclical</v>
      </c>
      <c r="L113" s="2" t="str">
        <f>bonds[[#This Row],[security name]]&amp;" nc-"&amp;RIGHT(YEAR(bonds[[#This Row],[nxt_call_dt]]),2)</f>
        <v>VW 4 5/8 PERP nc-26</v>
      </c>
      <c r="M113" s="9" cm="1">
        <f t="array" ref="M113">_xll.BDP(bonds[[#This Row],[use]],bonds[[#Headers],[yas_ispread]])</f>
        <v>396.29958552920584</v>
      </c>
      <c r="N113" s="9" cm="1">
        <f t="array" ref="N113">_xll.BDP(bonds[[#This Row],[use]],bonds[[#Headers],[blp_i_sprd_mid]])</f>
        <v>396.185791015625</v>
      </c>
      <c r="O113" s="2" t="str" cm="1">
        <f t="array" ref="O113">_xll.BDP(bonds[[#This Row],[use]],bonds[[#Headers],[rtg_moody]])</f>
        <v>Baa2</v>
      </c>
      <c r="P113" s="2" t="str" cm="1">
        <f t="array" ref="P113">_xll.BDP(bonds[[#This Row],[use]],bonds[[#Headers],[rtg_sp]])</f>
        <v>BBB-</v>
      </c>
      <c r="Q113" s="2" t="str" cm="1">
        <f t="array" ref="Q113">_xll.BDP(bonds[[#This Row],[use]],bonds[[#Headers],[bb_composite]])</f>
        <v>BBB-</v>
      </c>
      <c r="R113" s="2" t="str" cm="1">
        <f t="array" ref="R113">_xll.BDP(bonds[[#This Row],[use]],bonds[[#Headers],[green_bond_loan_indicator]])</f>
        <v>N</v>
      </c>
      <c r="S113" s="9">
        <f>IFERROR(bonds[[#This Row],[yas_ispread]]-bonds[[#This Row],[blp_i_sprd_mid]],"-")</f>
        <v>0.11379451358084225</v>
      </c>
      <c r="T113" s="9">
        <f>IFERROR(ABS(bonds[[#This Row],[yas-blp]]),"-")</f>
        <v>0.11379451358084225</v>
      </c>
    </row>
    <row r="114" spans="2:20" ht="10.5" x14ac:dyDescent="0.25">
      <c r="B114" s="2" t="s">
        <v>154</v>
      </c>
      <c r="C114" s="2" t="str">
        <f>bonds[[#This Row],[ID_ISIN]]&amp;" Corp"</f>
        <v>XS2035564975 Corp</v>
      </c>
      <c r="D114" s="2" t="str" cm="1">
        <f t="array" ref="D114">_xll.BDP(bonds[[#This Row],[use]],bonds[[#Headers],[security name]])</f>
        <v>ENBW 1 1/8 11/05/79</v>
      </c>
      <c r="E114" s="2" t="str" cm="1">
        <f t="array" ref="E114">_xll.BDP(bonds[[#This Row],[use]],bonds[[#Headers],[ticker]])</f>
        <v>ENBW</v>
      </c>
      <c r="F114" s="2" cm="1">
        <f t="array" ref="F114">_xll.BDP(bonds[[#This Row],[use]],bonds[[#Headers],[coupon]])</f>
        <v>1.125</v>
      </c>
      <c r="G114" s="7" cm="1">
        <f t="array" ref="G114">_xll.BDP(bonds[[#This Row],[use]],bonds[[#Headers],[nxt_call_dt]])*1</f>
        <v>45509</v>
      </c>
      <c r="H114" s="2" t="str" cm="1">
        <f t="array" ref="H114">_xll.BDP(bonds[[#This Row],[use]],bonds[[#Headers],[mty_typ]])</f>
        <v>CALLABLE</v>
      </c>
      <c r="I114" s="2" t="str" cm="1">
        <f t="array" ref="I114">_xll.BDP(bonds[[#This Row],[use]],bonds[[#Headers],[crncy]])</f>
        <v>EUR</v>
      </c>
      <c r="J114" s="8" cm="1">
        <f t="array" ref="J114">_xll.BDP(bonds[[#This Row],[use]],bonds[[#Headers],[amt_outstanding]])</f>
        <v>500000000</v>
      </c>
      <c r="K114" s="2" t="str" cm="1">
        <f t="array" ref="K114">_xll.BDP(bonds[[#This Row],[use]],bonds[[#Headers],[industry_sector]])</f>
        <v>Utilities</v>
      </c>
      <c r="L114" s="2" t="str">
        <f>bonds[[#This Row],[security name]]&amp;" nc-"&amp;RIGHT(YEAR(bonds[[#This Row],[nxt_call_dt]]),2)</f>
        <v>ENBW 1 1/8 11/05/79 nc-24</v>
      </c>
      <c r="M114" s="9" cm="1">
        <f t="array" ref="M114">_xll.BDP(bonds[[#This Row],[use]],bonds[[#Headers],[yas_ispread]])</f>
        <v>210.17319045799837</v>
      </c>
      <c r="N114" s="9" cm="1">
        <f t="array" ref="N114">_xll.BDP(bonds[[#This Row],[use]],bonds[[#Headers],[blp_i_sprd_mid]])</f>
        <v>210.08920288085938</v>
      </c>
      <c r="O114" s="2" t="str" cm="1">
        <f t="array" ref="O114">_xll.BDP(bonds[[#This Row],[use]],bonds[[#Headers],[rtg_moody]])</f>
        <v>Baa2</v>
      </c>
      <c r="P114" s="2" t="str" cm="1">
        <f t="array" ref="P114">_xll.BDP(bonds[[#This Row],[use]],bonds[[#Headers],[rtg_sp]])</f>
        <v>BBB-</v>
      </c>
      <c r="Q114" s="2" t="str" cm="1">
        <f t="array" ref="Q114">_xll.BDP(bonds[[#This Row],[use]],bonds[[#Headers],[bb_composite]])</f>
        <v>BBB-</v>
      </c>
      <c r="R114" s="2" t="str" cm="1">
        <f t="array" ref="R114">_xll.BDP(bonds[[#This Row],[use]],bonds[[#Headers],[green_bond_loan_indicator]])</f>
        <v>Y</v>
      </c>
      <c r="S114" s="9">
        <f>IFERROR(bonds[[#This Row],[yas_ispread]]-bonds[[#This Row],[blp_i_sprd_mid]],"-")</f>
        <v>8.3987577138998404E-2</v>
      </c>
      <c r="T114" s="9">
        <f>IFERROR(ABS(bonds[[#This Row],[yas-blp]]),"-")</f>
        <v>8.3987577138998404E-2</v>
      </c>
    </row>
    <row r="115" spans="2:20" ht="10.5" x14ac:dyDescent="0.25">
      <c r="B115" s="2" t="s">
        <v>125</v>
      </c>
      <c r="C115" s="2" t="str">
        <f>bonds[[#This Row],[ID_ISIN]]&amp;" Corp"</f>
        <v>XS2187689380 Corp</v>
      </c>
      <c r="D115" s="2" t="str" cm="1">
        <f t="array" ref="D115">_xll.BDP(bonds[[#This Row],[use]],bonds[[#Headers],[security name]])</f>
        <v>VW 3 7/8 PERP</v>
      </c>
      <c r="E115" s="2" t="str" cm="1">
        <f t="array" ref="E115">_xll.BDP(bonds[[#This Row],[use]],bonds[[#Headers],[ticker]])</f>
        <v>VW</v>
      </c>
      <c r="F115" s="2" cm="1">
        <f t="array" ref="F115">_xll.BDP(bonds[[#This Row],[use]],bonds[[#Headers],[coupon]])</f>
        <v>3.875</v>
      </c>
      <c r="G115" s="7" cm="1">
        <f t="array" ref="G115">_xll.BDP(bonds[[#This Row],[use]],bonds[[#Headers],[nxt_call_dt]])*1</f>
        <v>47286</v>
      </c>
      <c r="H115" s="2" t="str" cm="1">
        <f t="array" ref="H115">_xll.BDP(bonds[[#This Row],[use]],bonds[[#Headers],[mty_typ]])</f>
        <v>PERP/CALL</v>
      </c>
      <c r="I115" s="2" t="str" cm="1">
        <f t="array" ref="I115">_xll.BDP(bonds[[#This Row],[use]],bonds[[#Headers],[crncy]])</f>
        <v>EUR</v>
      </c>
      <c r="J115" s="8" cm="1">
        <f t="array" ref="J115">_xll.BDP(bonds[[#This Row],[use]],bonds[[#Headers],[amt_outstanding]])</f>
        <v>1500000000</v>
      </c>
      <c r="K115" s="2" t="str" cm="1">
        <f t="array" ref="K115">_xll.BDP(bonds[[#This Row],[use]],bonds[[#Headers],[industry_sector]])</f>
        <v>Consumer, Cyclical</v>
      </c>
      <c r="L115" s="2" t="str">
        <f>bonds[[#This Row],[security name]]&amp;" nc-"&amp;RIGHT(YEAR(bonds[[#This Row],[nxt_call_dt]]),2)</f>
        <v>VW 3 7/8 PERP nc-29</v>
      </c>
      <c r="M115" s="9" cm="1">
        <f t="array" ref="M115">_xll.BDP(bonds[[#This Row],[use]],bonds[[#Headers],[yas_ispread]])</f>
        <v>422.41825148206732</v>
      </c>
      <c r="N115" s="9" cm="1">
        <f t="array" ref="N115">_xll.BDP(bonds[[#This Row],[use]],bonds[[#Headers],[blp_i_sprd_mid]])</f>
        <v>422.29946899414063</v>
      </c>
      <c r="O115" s="2" t="str" cm="1">
        <f t="array" ref="O115">_xll.BDP(bonds[[#This Row],[use]],bonds[[#Headers],[rtg_moody]])</f>
        <v>Baa2</v>
      </c>
      <c r="P115" s="2" t="str" cm="1">
        <f t="array" ref="P115">_xll.BDP(bonds[[#This Row],[use]],bonds[[#Headers],[rtg_sp]])</f>
        <v>#N/A N/A</v>
      </c>
      <c r="Q115" s="2" t="str" cm="1">
        <f t="array" ref="Q115">_xll.BDP(bonds[[#This Row],[use]],bonds[[#Headers],[bb_composite]])</f>
        <v>NR</v>
      </c>
      <c r="R115" s="2" t="str" cm="1">
        <f t="array" ref="R115">_xll.BDP(bonds[[#This Row],[use]],bonds[[#Headers],[green_bond_loan_indicator]])</f>
        <v>N</v>
      </c>
      <c r="S115" s="9">
        <f>IFERROR(bonds[[#This Row],[yas_ispread]]-bonds[[#This Row],[blp_i_sprd_mid]],"-")</f>
        <v>0.1187824879266941</v>
      </c>
      <c r="T115" s="9">
        <f>IFERROR(ABS(bonds[[#This Row],[yas-blp]]),"-")</f>
        <v>0.1187824879266941</v>
      </c>
    </row>
    <row r="116" spans="2:20" ht="10.5" x14ac:dyDescent="0.25">
      <c r="B116" s="2" t="s">
        <v>204</v>
      </c>
      <c r="C116" s="2" t="str">
        <f>bonds[[#This Row],[ID_ISIN]]&amp;" Corp"</f>
        <v>XS2114413565 Corp</v>
      </c>
      <c r="D116" s="2" t="str" cm="1">
        <f t="array" ref="D116">_xll.BDP(bonds[[#This Row],[use]],bonds[[#Headers],[security name]])</f>
        <v>T 2 7/8 PERP</v>
      </c>
      <c r="E116" s="2" t="str" cm="1">
        <f t="array" ref="E116">_xll.BDP(bonds[[#This Row],[use]],bonds[[#Headers],[ticker]])</f>
        <v>T</v>
      </c>
      <c r="F116" s="2" cm="1">
        <f t="array" ref="F116">_xll.BDP(bonds[[#This Row],[use]],bonds[[#Headers],[coupon]])</f>
        <v>2.875</v>
      </c>
      <c r="G116" s="7" cm="1">
        <f t="array" ref="G116">_xll.BDP(bonds[[#This Row],[use]],bonds[[#Headers],[nxt_call_dt]])*1</f>
        <v>45718</v>
      </c>
      <c r="H116" s="2" t="str" cm="1">
        <f t="array" ref="H116">_xll.BDP(bonds[[#This Row],[use]],bonds[[#Headers],[mty_typ]])</f>
        <v>PERP/CALL</v>
      </c>
      <c r="I116" s="2" t="str" cm="1">
        <f t="array" ref="I116">_xll.BDP(bonds[[#This Row],[use]],bonds[[#Headers],[crncy]])</f>
        <v>EUR</v>
      </c>
      <c r="J116" s="8" cm="1">
        <f t="array" ref="J116">_xll.BDP(bonds[[#This Row],[use]],bonds[[#Headers],[amt_outstanding]])</f>
        <v>2000000000</v>
      </c>
      <c r="K116" s="2" t="str" cm="1">
        <f t="array" ref="K116">_xll.BDP(bonds[[#This Row],[use]],bonds[[#Headers],[industry_sector]])</f>
        <v>Communications</v>
      </c>
      <c r="L116" s="2" t="str">
        <f>bonds[[#This Row],[security name]]&amp;" nc-"&amp;RIGHT(YEAR(bonds[[#This Row],[nxt_call_dt]]),2)</f>
        <v>T 2 7/8 PERP nc-25</v>
      </c>
      <c r="M116" s="9" cm="1">
        <f t="array" ref="M116">_xll.BDP(bonds[[#This Row],[use]],bonds[[#Headers],[yas_ispread]])</f>
        <v>426.9309558041341</v>
      </c>
      <c r="N116" s="9" cm="1">
        <f t="array" ref="N116">_xll.BDP(bonds[[#This Row],[use]],bonds[[#Headers],[blp_i_sprd_mid]])</f>
        <v>425.98486328125</v>
      </c>
      <c r="O116" s="2" t="str" cm="1">
        <f t="array" ref="O116">_xll.BDP(bonds[[#This Row],[use]],bonds[[#Headers],[rtg_moody]])</f>
        <v>Ba1</v>
      </c>
      <c r="P116" s="2" t="str" cm="1">
        <f t="array" ref="P116">_xll.BDP(bonds[[#This Row],[use]],bonds[[#Headers],[rtg_sp]])</f>
        <v>BB+</v>
      </c>
      <c r="Q116" s="2" t="str" cm="1">
        <f t="array" ref="Q116">_xll.BDP(bonds[[#This Row],[use]],bonds[[#Headers],[bb_composite]])</f>
        <v>BB+</v>
      </c>
      <c r="R116" s="2" t="str" cm="1">
        <f t="array" ref="R116">_xll.BDP(bonds[[#This Row],[use]],bonds[[#Headers],[green_bond_loan_indicator]])</f>
        <v>N</v>
      </c>
      <c r="S116" s="9">
        <f>IFERROR(bonds[[#This Row],[yas_ispread]]-bonds[[#This Row],[blp_i_sprd_mid]],"-")</f>
        <v>0.94609252288410062</v>
      </c>
      <c r="T116" s="9">
        <f>IFERROR(ABS(bonds[[#This Row],[yas-blp]]),"-")</f>
        <v>0.94609252288410062</v>
      </c>
    </row>
    <row r="117" spans="2:20" ht="10.5" x14ac:dyDescent="0.25">
      <c r="B117" s="2" t="s">
        <v>126</v>
      </c>
      <c r="C117" s="2" t="str">
        <f>bonds[[#This Row],[ID_ISIN]]&amp;" Corp"</f>
        <v>XS1222594472 Corp</v>
      </c>
      <c r="D117" s="2" t="str" cm="1">
        <f t="array" ref="D117">_xll.BDP(bonds[[#This Row],[use]],bonds[[#Headers],[security name]])</f>
        <v>BERTEL 3 1/2 04/23/75</v>
      </c>
      <c r="E117" s="2" t="str" cm="1">
        <f t="array" ref="E117">_xll.BDP(bonds[[#This Row],[use]],bonds[[#Headers],[ticker]])</f>
        <v>BERTEL</v>
      </c>
      <c r="F117" s="2" cm="1">
        <f t="array" ref="F117">_xll.BDP(bonds[[#This Row],[use]],bonds[[#Headers],[coupon]])</f>
        <v>3.5</v>
      </c>
      <c r="G117" s="7" cm="1">
        <f t="array" ref="G117">_xll.BDP(bonds[[#This Row],[use]],bonds[[#Headers],[nxt_call_dt]])*1</f>
        <v>46500</v>
      </c>
      <c r="H117" s="2" t="str" cm="1">
        <f t="array" ref="H117">_xll.BDP(bonds[[#This Row],[use]],bonds[[#Headers],[mty_typ]])</f>
        <v>CALLABLE</v>
      </c>
      <c r="I117" s="2" t="str" cm="1">
        <f t="array" ref="I117">_xll.BDP(bonds[[#This Row],[use]],bonds[[#Headers],[crncy]])</f>
        <v>EUR</v>
      </c>
      <c r="J117" s="8" cm="1">
        <f t="array" ref="J117">_xll.BDP(bonds[[#This Row],[use]],bonds[[#Headers],[amt_outstanding]])</f>
        <v>600000000</v>
      </c>
      <c r="K117" s="2" t="str" cm="1">
        <f t="array" ref="K117">_xll.BDP(bonds[[#This Row],[use]],bonds[[#Headers],[industry_sector]])</f>
        <v>Communications</v>
      </c>
      <c r="L117" s="2" t="str">
        <f>bonds[[#This Row],[security name]]&amp;" nc-"&amp;RIGHT(YEAR(bonds[[#This Row],[nxt_call_dt]]),2)</f>
        <v>BERTEL 3 1/2 04/23/75 nc-27</v>
      </c>
      <c r="M117" s="9" cm="1">
        <f t="array" ref="M117">_xll.BDP(bonds[[#This Row],[use]],bonds[[#Headers],[yas_ispread]])</f>
        <v>365.3476305202725</v>
      </c>
      <c r="N117" s="9" cm="1">
        <f t="array" ref="N117">_xll.BDP(bonds[[#This Row],[use]],bonds[[#Headers],[blp_i_sprd_mid]])</f>
        <v>365.27789306640625</v>
      </c>
      <c r="O117" s="2" t="str" cm="1">
        <f t="array" ref="O117">_xll.BDP(bonds[[#This Row],[use]],bonds[[#Headers],[rtg_moody]])</f>
        <v>Ba1</v>
      </c>
      <c r="P117" s="2" t="str" cm="1">
        <f t="array" ref="P117">_xll.BDP(bonds[[#This Row],[use]],bonds[[#Headers],[rtg_sp]])</f>
        <v>BBB-</v>
      </c>
      <c r="Q117" s="2" t="str" cm="1">
        <f t="array" ref="Q117">_xll.BDP(bonds[[#This Row],[use]],bonds[[#Headers],[bb_composite]])</f>
        <v>BB+</v>
      </c>
      <c r="R117" s="2" t="str" cm="1">
        <f t="array" ref="R117">_xll.BDP(bonds[[#This Row],[use]],bonds[[#Headers],[green_bond_loan_indicator]])</f>
        <v>N</v>
      </c>
      <c r="S117" s="9">
        <f>IFERROR(bonds[[#This Row],[yas_ispread]]-bonds[[#This Row],[blp_i_sprd_mid]],"-")</f>
        <v>6.9737453866252963E-2</v>
      </c>
      <c r="T117" s="9">
        <f>IFERROR(ABS(bonds[[#This Row],[yas-blp]]),"-")</f>
        <v>6.9737453866252963E-2</v>
      </c>
    </row>
    <row r="118" spans="2:20" ht="10.5" x14ac:dyDescent="0.25">
      <c r="B118" s="2" t="s">
        <v>164</v>
      </c>
      <c r="C118" s="2" t="str">
        <f>bonds[[#This Row],[ID_ISIN]]&amp;" Corp"</f>
        <v>XS2000719992 Corp</v>
      </c>
      <c r="D118" s="2" t="str" cm="1">
        <f t="array" ref="D118">_xll.BDP(bonds[[#This Row],[use]],bonds[[#Headers],[security name]])</f>
        <v>ENELIM 3 1/2 05/24/80</v>
      </c>
      <c r="E118" s="2" t="str" cm="1">
        <f t="array" ref="E118">_xll.BDP(bonds[[#This Row],[use]],bonds[[#Headers],[ticker]])</f>
        <v>ENELIM</v>
      </c>
      <c r="F118" s="2" cm="1">
        <f t="array" ref="F118">_xll.BDP(bonds[[#This Row],[use]],bonds[[#Headers],[coupon]])</f>
        <v>3.5</v>
      </c>
      <c r="G118" s="7" cm="1">
        <f t="array" ref="G118">_xll.BDP(bonds[[#This Row],[use]],bonds[[#Headers],[nxt_call_dt]])*1</f>
        <v>45712</v>
      </c>
      <c r="H118" s="2" t="str" cm="1">
        <f t="array" ref="H118">_xll.BDP(bonds[[#This Row],[use]],bonds[[#Headers],[mty_typ]])</f>
        <v>CALLABLE</v>
      </c>
      <c r="I118" s="2" t="str" cm="1">
        <f t="array" ref="I118">_xll.BDP(bonds[[#This Row],[use]],bonds[[#Headers],[crncy]])</f>
        <v>EUR</v>
      </c>
      <c r="J118" s="8" cm="1">
        <f t="array" ref="J118">_xll.BDP(bonds[[#This Row],[use]],bonds[[#Headers],[amt_outstanding]])</f>
        <v>900001000</v>
      </c>
      <c r="K118" s="2" t="str" cm="1">
        <f t="array" ref="K118">_xll.BDP(bonds[[#This Row],[use]],bonds[[#Headers],[industry_sector]])</f>
        <v>Utilities</v>
      </c>
      <c r="L118" s="2" t="str">
        <f>bonds[[#This Row],[security name]]&amp;" nc-"&amp;RIGHT(YEAR(bonds[[#This Row],[nxt_call_dt]]),2)</f>
        <v>ENELIM 3 1/2 05/24/80 nc-25</v>
      </c>
      <c r="M118" s="9" cm="1">
        <f t="array" ref="M118">_xll.BDP(bonds[[#This Row],[use]],bonds[[#Headers],[yas_ispread]])</f>
        <v>276.93985576060601</v>
      </c>
      <c r="N118" s="9" cm="1">
        <f t="array" ref="N118">_xll.BDP(bonds[[#This Row],[use]],bonds[[#Headers],[blp_i_sprd_mid]])</f>
        <v>276.79483032226563</v>
      </c>
      <c r="O118" s="2" t="str" cm="1">
        <f t="array" ref="O118">_xll.BDP(bonds[[#This Row],[use]],bonds[[#Headers],[rtg_moody]])</f>
        <v>Ba1</v>
      </c>
      <c r="P118" s="2" t="str" cm="1">
        <f t="array" ref="P118">_xll.BDP(bonds[[#This Row],[use]],bonds[[#Headers],[rtg_sp]])</f>
        <v>BBB-</v>
      </c>
      <c r="Q118" s="2" t="str" cm="1">
        <f t="array" ref="Q118">_xll.BDP(bonds[[#This Row],[use]],bonds[[#Headers],[bb_composite]])</f>
        <v>BBB-</v>
      </c>
      <c r="R118" s="2" t="str" cm="1">
        <f t="array" ref="R118">_xll.BDP(bonds[[#This Row],[use]],bonds[[#Headers],[green_bond_loan_indicator]])</f>
        <v>N</v>
      </c>
      <c r="S118" s="9">
        <f>IFERROR(bonds[[#This Row],[yas_ispread]]-bonds[[#This Row],[blp_i_sprd_mid]],"-")</f>
        <v>0.14502543834038306</v>
      </c>
      <c r="T118" s="9">
        <f>IFERROR(ABS(bonds[[#This Row],[yas-blp]]),"-")</f>
        <v>0.14502543834038306</v>
      </c>
    </row>
    <row r="119" spans="2:20" ht="10.5" x14ac:dyDescent="0.25">
      <c r="B119" s="2" t="s">
        <v>106</v>
      </c>
      <c r="C119" s="2" t="str">
        <f>bonds[[#This Row],[ID_ISIN]]&amp;" Corp"</f>
        <v>XS2011260705 Corp</v>
      </c>
      <c r="D119" s="2" t="str" cm="1">
        <f t="array" ref="D119">_xll.BDP(bonds[[#This Row],[use]],bonds[[#Headers],[security name]])</f>
        <v>MRKGR 2 7/8 06/25/79</v>
      </c>
      <c r="E119" s="2" t="str" cm="1">
        <f t="array" ref="E119">_xll.BDP(bonds[[#This Row],[use]],bonds[[#Headers],[ticker]])</f>
        <v>MRKGR</v>
      </c>
      <c r="F119" s="2" cm="1">
        <f t="array" ref="F119">_xll.BDP(bonds[[#This Row],[use]],bonds[[#Headers],[coupon]])</f>
        <v>2.875</v>
      </c>
      <c r="G119" s="7" cm="1">
        <f t="array" ref="G119">_xll.BDP(bonds[[#This Row],[use]],bonds[[#Headers],[nxt_call_dt]])*1</f>
        <v>47202</v>
      </c>
      <c r="H119" s="2" t="str" cm="1">
        <f t="array" ref="H119">_xll.BDP(bonds[[#This Row],[use]],bonds[[#Headers],[mty_typ]])</f>
        <v>CALLABLE</v>
      </c>
      <c r="I119" s="2" t="str" cm="1">
        <f t="array" ref="I119">_xll.BDP(bonds[[#This Row],[use]],bonds[[#Headers],[crncy]])</f>
        <v>EUR</v>
      </c>
      <c r="J119" s="8" cm="1">
        <f t="array" ref="J119">_xll.BDP(bonds[[#This Row],[use]],bonds[[#Headers],[amt_outstanding]])</f>
        <v>1000000000</v>
      </c>
      <c r="K119" s="2" t="str" cm="1">
        <f t="array" ref="K119">_xll.BDP(bonds[[#This Row],[use]],bonds[[#Headers],[industry_sector]])</f>
        <v>Consumer, Non-cyclical</v>
      </c>
      <c r="L119" s="2" t="str">
        <f>bonds[[#This Row],[security name]]&amp;" nc-"&amp;RIGHT(YEAR(bonds[[#This Row],[nxt_call_dt]]),2)</f>
        <v>MRKGR 2 7/8 06/25/79 nc-29</v>
      </c>
      <c r="M119" s="9" cm="1">
        <f t="array" ref="M119">_xll.BDP(bonds[[#This Row],[use]],bonds[[#Headers],[yas_ispread]])</f>
        <v>244.95088624819084</v>
      </c>
      <c r="N119" s="9" cm="1">
        <f t="array" ref="N119">_xll.BDP(bonds[[#This Row],[use]],bonds[[#Headers],[blp_i_sprd_mid]])</f>
        <v>244.93617248535156</v>
      </c>
      <c r="O119" s="2" t="str" cm="1">
        <f t="array" ref="O119">_xll.BDP(bonds[[#This Row],[use]],bonds[[#Headers],[rtg_moody]])</f>
        <v>Baa3</v>
      </c>
      <c r="P119" s="2" t="str" cm="1">
        <f t="array" ref="P119">_xll.BDP(bonds[[#This Row],[use]],bonds[[#Headers],[rtg_sp]])</f>
        <v>BBB+</v>
      </c>
      <c r="Q119" s="2" t="str" cm="1">
        <f t="array" ref="Q119">_xll.BDP(bonds[[#This Row],[use]],bonds[[#Headers],[bb_composite]])</f>
        <v>BBB</v>
      </c>
      <c r="R119" s="2" t="str" cm="1">
        <f t="array" ref="R119">_xll.BDP(bonds[[#This Row],[use]],bonds[[#Headers],[green_bond_loan_indicator]])</f>
        <v>N</v>
      </c>
      <c r="S119" s="9">
        <f>IFERROR(bonds[[#This Row],[yas_ispread]]-bonds[[#This Row],[blp_i_sprd_mid]],"-")</f>
        <v>1.4713762839278388E-2</v>
      </c>
      <c r="T119" s="9">
        <f>IFERROR(ABS(bonds[[#This Row],[yas-blp]]),"-")</f>
        <v>1.4713762839278388E-2</v>
      </c>
    </row>
    <row r="120" spans="2:20" ht="10.5" x14ac:dyDescent="0.25">
      <c r="B120" s="2" t="s">
        <v>115</v>
      </c>
      <c r="C120" s="2" t="str">
        <f>bonds[[#This Row],[ID_ISIN]]&amp;" Corp"</f>
        <v>XS1501166869 Corp</v>
      </c>
      <c r="D120" s="2" t="str" cm="1">
        <f t="array" ref="D120">_xll.BDP(bonds[[#This Row],[use]],bonds[[#Headers],[security name]])</f>
        <v>TOTAL 3.369 PERP</v>
      </c>
      <c r="E120" s="2" t="str" cm="1">
        <f t="array" ref="E120">_xll.BDP(bonds[[#This Row],[use]],bonds[[#Headers],[ticker]])</f>
        <v>TOTAL</v>
      </c>
      <c r="F120" s="2" cm="1">
        <f t="array" ref="F120">_xll.BDP(bonds[[#This Row],[use]],bonds[[#Headers],[coupon]])</f>
        <v>3.3690000000000002</v>
      </c>
      <c r="G120" s="7" cm="1">
        <f t="array" ref="G120">_xll.BDP(bonds[[#This Row],[use]],bonds[[#Headers],[nxt_call_dt]])*1</f>
        <v>46301</v>
      </c>
      <c r="H120" s="2" t="str" cm="1">
        <f t="array" ref="H120">_xll.BDP(bonds[[#This Row],[use]],bonds[[#Headers],[mty_typ]])</f>
        <v>PERP/CALL</v>
      </c>
      <c r="I120" s="2" t="str" cm="1">
        <f t="array" ref="I120">_xll.BDP(bonds[[#This Row],[use]],bonds[[#Headers],[crncy]])</f>
        <v>EUR</v>
      </c>
      <c r="J120" s="8" cm="1">
        <f t="array" ref="J120">_xll.BDP(bonds[[#This Row],[use]],bonds[[#Headers],[amt_outstanding]])</f>
        <v>1500000000</v>
      </c>
      <c r="K120" s="2" t="str" cm="1">
        <f t="array" ref="K120">_xll.BDP(bonds[[#This Row],[use]],bonds[[#Headers],[industry_sector]])</f>
        <v>Energy</v>
      </c>
      <c r="L120" s="2" t="str">
        <f>bonds[[#This Row],[security name]]&amp;" nc-"&amp;RIGHT(YEAR(bonds[[#This Row],[nxt_call_dt]]),2)</f>
        <v>TOTAL 3.369 PERP nc-26</v>
      </c>
      <c r="M120" s="9" cm="1">
        <f t="array" ref="M120">_xll.BDP(bonds[[#This Row],[use]],bonds[[#Headers],[yas_ispread]])</f>
        <v>231.14196702861074</v>
      </c>
      <c r="N120" s="9" cm="1">
        <f t="array" ref="N120">_xll.BDP(bonds[[#This Row],[use]],bonds[[#Headers],[blp_i_sprd_mid]])</f>
        <v>231.06280517578125</v>
      </c>
      <c r="O120" s="2" t="str" cm="1">
        <f t="array" ref="O120">_xll.BDP(bonds[[#This Row],[use]],bonds[[#Headers],[rtg_moody]])</f>
        <v>A2</v>
      </c>
      <c r="P120" s="2" t="str" cm="1">
        <f t="array" ref="P120">_xll.BDP(bonds[[#This Row],[use]],bonds[[#Headers],[rtg_sp]])</f>
        <v>A-</v>
      </c>
      <c r="Q120" s="2" t="str" cm="1">
        <f t="array" ref="Q120">_xll.BDP(bonds[[#This Row],[use]],bonds[[#Headers],[bb_composite]])</f>
        <v>A-</v>
      </c>
      <c r="R120" s="2" t="str" cm="1">
        <f t="array" ref="R120">_xll.BDP(bonds[[#This Row],[use]],bonds[[#Headers],[green_bond_loan_indicator]])</f>
        <v>N</v>
      </c>
      <c r="S120" s="9">
        <f>IFERROR(bonds[[#This Row],[yas_ispread]]-bonds[[#This Row],[blp_i_sprd_mid]],"-")</f>
        <v>7.9161852829486179E-2</v>
      </c>
      <c r="T120" s="9">
        <f>IFERROR(ABS(bonds[[#This Row],[yas-blp]]),"-")</f>
        <v>7.9161852829486179E-2</v>
      </c>
    </row>
    <row r="121" spans="2:20" ht="10.5" x14ac:dyDescent="0.25">
      <c r="B121" s="2" t="s">
        <v>133</v>
      </c>
      <c r="C121" s="2" t="str">
        <f>bonds[[#This Row],[ID_ISIN]]&amp;" Corp"</f>
        <v>FR0013330537 Corp</v>
      </c>
      <c r="D121" s="2" t="str" cm="1">
        <f t="array" ref="D121">_xll.BDP(bonds[[#This Row],[use]],bonds[[#Headers],[security name]])</f>
        <v>ULFP 2 7/8 PERP</v>
      </c>
      <c r="E121" s="2" t="str" cm="1">
        <f t="array" ref="E121">_xll.BDP(bonds[[#This Row],[use]],bonds[[#Headers],[ticker]])</f>
        <v>ULFP</v>
      </c>
      <c r="F121" s="2" cm="1">
        <f t="array" ref="F121">_xll.BDP(bonds[[#This Row],[use]],bonds[[#Headers],[coupon]])</f>
        <v>2.875</v>
      </c>
      <c r="G121" s="7" cm="1">
        <f t="array" ref="G121">_xll.BDP(bonds[[#This Row],[use]],bonds[[#Headers],[nxt_call_dt]])*1</f>
        <v>46047</v>
      </c>
      <c r="H121" s="2" t="str" cm="1">
        <f t="array" ref="H121">_xll.BDP(bonds[[#This Row],[use]],bonds[[#Headers],[mty_typ]])</f>
        <v>PERP/CALL</v>
      </c>
      <c r="I121" s="2" t="str" cm="1">
        <f t="array" ref="I121">_xll.BDP(bonds[[#This Row],[use]],bonds[[#Headers],[crncy]])</f>
        <v>EUR</v>
      </c>
      <c r="J121" s="8" cm="1">
        <f t="array" ref="J121">_xll.BDP(bonds[[#This Row],[use]],bonds[[#Headers],[amt_outstanding]])</f>
        <v>750000000</v>
      </c>
      <c r="K121" s="2" t="str" cm="1">
        <f t="array" ref="K121">_xll.BDP(bonds[[#This Row],[use]],bonds[[#Headers],[industry_sector]])</f>
        <v>Financial</v>
      </c>
      <c r="L121" s="2" t="str">
        <f>bonds[[#This Row],[security name]]&amp;" nc-"&amp;RIGHT(YEAR(bonds[[#This Row],[nxt_call_dt]]),2)</f>
        <v>ULFP 2 7/8 PERP nc-26</v>
      </c>
      <c r="M121" s="9" cm="1">
        <f t="array" ref="M121">_xll.BDP(bonds[[#This Row],[use]],bonds[[#Headers],[yas_ispread]])</f>
        <v>544.27940809546897</v>
      </c>
      <c r="N121" s="9" cm="1">
        <f t="array" ref="N121">_xll.BDP(bonds[[#This Row],[use]],bonds[[#Headers],[blp_i_sprd_mid]])</f>
        <v>544.27545166015625</v>
      </c>
      <c r="O121" s="2" t="str" cm="1">
        <f t="array" ref="O121">_xll.BDP(bonds[[#This Row],[use]],bonds[[#Headers],[rtg_moody]])</f>
        <v>Baa2</v>
      </c>
      <c r="P121" s="2" t="str" cm="1">
        <f t="array" ref="P121">_xll.BDP(bonds[[#This Row],[use]],bonds[[#Headers],[rtg_sp]])</f>
        <v>BBB</v>
      </c>
      <c r="Q121" s="2" t="str" cm="1">
        <f t="array" ref="Q121">_xll.BDP(bonds[[#This Row],[use]],bonds[[#Headers],[bb_composite]])</f>
        <v>BBB</v>
      </c>
      <c r="R121" s="2" t="str" cm="1">
        <f t="array" ref="R121">_xll.BDP(bonds[[#This Row],[use]],bonds[[#Headers],[green_bond_loan_indicator]])</f>
        <v>N</v>
      </c>
      <c r="S121" s="9">
        <f>IFERROR(bonds[[#This Row],[yas_ispread]]-bonds[[#This Row],[blp_i_sprd_mid]],"-")</f>
        <v>3.9564353127161667E-3</v>
      </c>
      <c r="T121" s="9">
        <f>IFERROR(ABS(bonds[[#This Row],[yas-blp]]),"-")</f>
        <v>3.9564353127161667E-3</v>
      </c>
    </row>
    <row r="122" spans="2:20" ht="10.5" x14ac:dyDescent="0.25">
      <c r="B122" s="2" t="s">
        <v>153</v>
      </c>
      <c r="C122" s="2" t="str">
        <f>bonds[[#This Row],[ID_ISIN]]&amp;" Corp"</f>
        <v>XS1974787480 Corp</v>
      </c>
      <c r="D122" s="2" t="str" cm="1">
        <f t="array" ref="D122">_xll.BDP(bonds[[#This Row],[use]],bonds[[#Headers],[security name]])</f>
        <v>TOTAL 1 3/4 PERP</v>
      </c>
      <c r="E122" s="2" t="str" cm="1">
        <f t="array" ref="E122">_xll.BDP(bonds[[#This Row],[use]],bonds[[#Headers],[ticker]])</f>
        <v>TOTAL</v>
      </c>
      <c r="F122" s="2" cm="1">
        <f t="array" ref="F122">_xll.BDP(bonds[[#This Row],[use]],bonds[[#Headers],[coupon]])</f>
        <v>1.75</v>
      </c>
      <c r="G122" s="7" cm="1">
        <f t="array" ref="G122">_xll.BDP(bonds[[#This Row],[use]],bonds[[#Headers],[nxt_call_dt]])*1</f>
        <v>45386</v>
      </c>
      <c r="H122" s="2" t="str" cm="1">
        <f t="array" ref="H122">_xll.BDP(bonds[[#This Row],[use]],bonds[[#Headers],[mty_typ]])</f>
        <v>PERP/CALL</v>
      </c>
      <c r="I122" s="2" t="str" cm="1">
        <f t="array" ref="I122">_xll.BDP(bonds[[#This Row],[use]],bonds[[#Headers],[crncy]])</f>
        <v>EUR</v>
      </c>
      <c r="J122" s="8" cm="1">
        <f t="array" ref="J122">_xll.BDP(bonds[[#This Row],[use]],bonds[[#Headers],[amt_outstanding]])</f>
        <v>1500000000</v>
      </c>
      <c r="K122" s="2" t="str" cm="1">
        <f t="array" ref="K122">_xll.BDP(bonds[[#This Row],[use]],bonds[[#Headers],[industry_sector]])</f>
        <v>Energy</v>
      </c>
      <c r="L122" s="2" t="str">
        <f>bonds[[#This Row],[security name]]&amp;" nc-"&amp;RIGHT(YEAR(bonds[[#This Row],[nxt_call_dt]]),2)</f>
        <v>TOTAL 1 3/4 PERP nc-24</v>
      </c>
      <c r="M122" s="9" cm="1">
        <f t="array" ref="M122">_xll.BDP(bonds[[#This Row],[use]],bonds[[#Headers],[yas_ispread]])</f>
        <v>221.3169516663101</v>
      </c>
      <c r="N122" s="9" cm="1">
        <f t="array" ref="N122">_xll.BDP(bonds[[#This Row],[use]],bonds[[#Headers],[blp_i_sprd_mid]])</f>
        <v>221.13287353515625</v>
      </c>
      <c r="O122" s="2" t="str" cm="1">
        <f t="array" ref="O122">_xll.BDP(bonds[[#This Row],[use]],bonds[[#Headers],[rtg_moody]])</f>
        <v>A2</v>
      </c>
      <c r="P122" s="2" t="str" cm="1">
        <f t="array" ref="P122">_xll.BDP(bonds[[#This Row],[use]],bonds[[#Headers],[rtg_sp]])</f>
        <v>A-</v>
      </c>
      <c r="Q122" s="2" t="str" cm="1">
        <f t="array" ref="Q122">_xll.BDP(bonds[[#This Row],[use]],bonds[[#Headers],[bb_composite]])</f>
        <v>A-</v>
      </c>
      <c r="R122" s="2" t="str" cm="1">
        <f t="array" ref="R122">_xll.BDP(bonds[[#This Row],[use]],bonds[[#Headers],[green_bond_loan_indicator]])</f>
        <v>N</v>
      </c>
      <c r="S122" s="9">
        <f>IFERROR(bonds[[#This Row],[yas_ispread]]-bonds[[#This Row],[blp_i_sprd_mid]],"-")</f>
        <v>0.18407813115385352</v>
      </c>
      <c r="T122" s="9">
        <f>IFERROR(ABS(bonds[[#This Row],[yas-blp]]),"-")</f>
        <v>0.18407813115385352</v>
      </c>
    </row>
    <row r="123" spans="2:20" ht="10.5" x14ac:dyDescent="0.25">
      <c r="B123" s="2" t="s">
        <v>194</v>
      </c>
      <c r="C123" s="2" t="str">
        <f>bonds[[#This Row],[ID_ISIN]]&amp;" Corp"</f>
        <v>XS2196328608 Corp</v>
      </c>
      <c r="D123" s="2" t="str" cm="1">
        <f t="array" ref="D123">_xll.BDP(bonds[[#This Row],[use]],bonds[[#Headers],[security name]])</f>
        <v>ENBW 1 7/8 06/29/80</v>
      </c>
      <c r="E123" s="2" t="str" cm="1">
        <f t="array" ref="E123">_xll.BDP(bonds[[#This Row],[use]],bonds[[#Headers],[ticker]])</f>
        <v>ENBW</v>
      </c>
      <c r="F123" s="2" cm="1">
        <f t="array" ref="F123">_xll.BDP(bonds[[#This Row],[use]],bonds[[#Headers],[coupon]])</f>
        <v>1.875</v>
      </c>
      <c r="G123" s="7" cm="1">
        <f t="array" ref="G123">_xll.BDP(bonds[[#This Row],[use]],bonds[[#Headers],[nxt_call_dt]])*1</f>
        <v>46111</v>
      </c>
      <c r="H123" s="2" t="str" cm="1">
        <f t="array" ref="H123">_xll.BDP(bonds[[#This Row],[use]],bonds[[#Headers],[mty_typ]])</f>
        <v>CALLABLE</v>
      </c>
      <c r="I123" s="2" t="str" cm="1">
        <f t="array" ref="I123">_xll.BDP(bonds[[#This Row],[use]],bonds[[#Headers],[crncy]])</f>
        <v>EUR</v>
      </c>
      <c r="J123" s="8" cm="1">
        <f t="array" ref="J123">_xll.BDP(bonds[[#This Row],[use]],bonds[[#Headers],[amt_outstanding]])</f>
        <v>500000000</v>
      </c>
      <c r="K123" s="2" t="str" cm="1">
        <f t="array" ref="K123">_xll.BDP(bonds[[#This Row],[use]],bonds[[#Headers],[industry_sector]])</f>
        <v>Utilities</v>
      </c>
      <c r="L123" s="2" t="str">
        <f>bonds[[#This Row],[security name]]&amp;" nc-"&amp;RIGHT(YEAR(bonds[[#This Row],[nxt_call_dt]]),2)</f>
        <v>ENBW 1 7/8 06/29/80 nc-26</v>
      </c>
      <c r="M123" s="9" cm="1">
        <f t="array" ref="M123">_xll.BDP(bonds[[#This Row],[use]],bonds[[#Headers],[yas_ispread]])</f>
        <v>234.13679315552699</v>
      </c>
      <c r="N123" s="9" cm="1">
        <f t="array" ref="N123">_xll.BDP(bonds[[#This Row],[use]],bonds[[#Headers],[blp_i_sprd_mid]])</f>
        <v>234.05770874023438</v>
      </c>
      <c r="O123" s="2" t="str" cm="1">
        <f t="array" ref="O123">_xll.BDP(bonds[[#This Row],[use]],bonds[[#Headers],[rtg_moody]])</f>
        <v>Baa2</v>
      </c>
      <c r="P123" s="2" t="str" cm="1">
        <f t="array" ref="P123">_xll.BDP(bonds[[#This Row],[use]],bonds[[#Headers],[rtg_sp]])</f>
        <v>BBB-</v>
      </c>
      <c r="Q123" s="2" t="str" cm="1">
        <f t="array" ref="Q123">_xll.BDP(bonds[[#This Row],[use]],bonds[[#Headers],[bb_composite]])</f>
        <v>BBB-</v>
      </c>
      <c r="R123" s="2" t="str" cm="1">
        <f t="array" ref="R123">_xll.BDP(bonds[[#This Row],[use]],bonds[[#Headers],[green_bond_loan_indicator]])</f>
        <v>Y</v>
      </c>
      <c r="S123" s="9">
        <f>IFERROR(bonds[[#This Row],[yas_ispread]]-bonds[[#This Row],[blp_i_sprd_mid]],"-")</f>
        <v>7.9084415292612675E-2</v>
      </c>
      <c r="T123" s="9">
        <f>IFERROR(ABS(bonds[[#This Row],[yas-blp]]),"-")</f>
        <v>7.9084415292612675E-2</v>
      </c>
    </row>
    <row r="124" spans="2:20" ht="10.5" x14ac:dyDescent="0.25">
      <c r="B124" s="2" t="s">
        <v>182</v>
      </c>
      <c r="C124" s="2" t="str">
        <f>bonds[[#This Row],[ID_ISIN]]&amp;" Corp"</f>
        <v>XS1191320297 Corp</v>
      </c>
      <c r="D124" s="2" t="str" cm="1">
        <f t="array" ref="D124">_xll.BDP(bonds[[#This Row],[use]],bonds[[#Headers],[security name]])</f>
        <v>GYCGR 3 3/4 PERP</v>
      </c>
      <c r="E124" s="2" t="str" cm="1">
        <f t="array" ref="E124">_xll.BDP(bonds[[#This Row],[use]],bonds[[#Headers],[ticker]])</f>
        <v>GYCGR</v>
      </c>
      <c r="F124" s="2" cm="1">
        <f t="array" ref="F124">_xll.BDP(bonds[[#This Row],[use]],bonds[[#Headers],[coupon]])</f>
        <v>3.75</v>
      </c>
      <c r="G124" s="7" cm="1">
        <f t="array" ref="G124">_xll.BDP(bonds[[#This Row],[use]],bonds[[#Headers],[nxt_call_dt]])*1</f>
        <v>44610</v>
      </c>
      <c r="H124" s="2" t="str" cm="1">
        <f t="array" ref="H124">_xll.BDP(bonds[[#This Row],[use]],bonds[[#Headers],[mty_typ]])</f>
        <v>PERP/CALL</v>
      </c>
      <c r="I124" s="2" t="str" cm="1">
        <f t="array" ref="I124">_xll.BDP(bonds[[#This Row],[use]],bonds[[#Headers],[crncy]])</f>
        <v>EUR</v>
      </c>
      <c r="J124" s="8" cm="1">
        <f t="array" ref="J124">_xll.BDP(bonds[[#This Row],[use]],bonds[[#Headers],[amt_outstanding]])</f>
        <v>500000000</v>
      </c>
      <c r="K124" s="2" t="str" cm="1">
        <f t="array" ref="K124">_xll.BDP(bonds[[#This Row],[use]],bonds[[#Headers],[industry_sector]])</f>
        <v>Financial</v>
      </c>
      <c r="L124" s="2" t="str">
        <f>bonds[[#This Row],[security name]]&amp;" nc-"&amp;RIGHT(YEAR(bonds[[#This Row],[nxt_call_dt]]),2)</f>
        <v>GYCGR 3 3/4 PERP nc-22</v>
      </c>
      <c r="M124" s="9" cm="1">
        <f t="array" ref="M124">_xll.BDP(bonds[[#This Row],[use]],bonds[[#Headers],[yas_ispread]])</f>
        <v>257.93546767022247</v>
      </c>
      <c r="N124" s="9" cm="1">
        <f t="array" ref="N124">_xll.BDP(bonds[[#This Row],[use]],bonds[[#Headers],[blp_i_sprd_mid]])</f>
        <v>257.81134033203125</v>
      </c>
      <c r="O124" s="2" t="str" cm="1">
        <f t="array" ref="O124">_xll.BDP(bonds[[#This Row],[use]],bonds[[#Headers],[rtg_moody]])</f>
        <v>Baa3</v>
      </c>
      <c r="P124" s="2" t="str" cm="1">
        <f t="array" ref="P124">_xll.BDP(bonds[[#This Row],[use]],bonds[[#Headers],[rtg_sp]])</f>
        <v>BBB-</v>
      </c>
      <c r="Q124" s="2" t="str" cm="1">
        <f t="array" ref="Q124">_xll.BDP(bonds[[#This Row],[use]],bonds[[#Headers],[bb_composite]])</f>
        <v>BBB-</v>
      </c>
      <c r="R124" s="2" t="str" cm="1">
        <f t="array" ref="R124">_xll.BDP(bonds[[#This Row],[use]],bonds[[#Headers],[green_bond_loan_indicator]])</f>
        <v>N</v>
      </c>
      <c r="S124" s="9">
        <f>IFERROR(bonds[[#This Row],[yas_ispread]]-bonds[[#This Row],[blp_i_sprd_mid]],"-")</f>
        <v>0.12412733819121513</v>
      </c>
      <c r="T124" s="9">
        <f>IFERROR(ABS(bonds[[#This Row],[yas-blp]]),"-")</f>
        <v>0.12412733819121513</v>
      </c>
    </row>
    <row r="125" spans="2:20" ht="10.5" x14ac:dyDescent="0.25">
      <c r="B125" s="2" t="s">
        <v>174</v>
      </c>
      <c r="C125" s="2" t="str">
        <f>bonds[[#This Row],[ID_ISIN]]&amp;" Corp"</f>
        <v>FR0013330529 Corp</v>
      </c>
      <c r="D125" s="2" t="str" cm="1">
        <f t="array" ref="D125">_xll.BDP(bonds[[#This Row],[use]],bonds[[#Headers],[security name]])</f>
        <v>ULFP 2 1/8 PERP</v>
      </c>
      <c r="E125" s="2" t="str" cm="1">
        <f t="array" ref="E125">_xll.BDP(bonds[[#This Row],[use]],bonds[[#Headers],[ticker]])</f>
        <v>ULFP</v>
      </c>
      <c r="F125" s="2" cm="1">
        <f t="array" ref="F125">_xll.BDP(bonds[[#This Row],[use]],bonds[[#Headers],[coupon]])</f>
        <v>2.125</v>
      </c>
      <c r="G125" s="7" cm="1">
        <f t="array" ref="G125">_xll.BDP(bonds[[#This Row],[use]],bonds[[#Headers],[nxt_call_dt]])*1</f>
        <v>45132</v>
      </c>
      <c r="H125" s="2" t="str" cm="1">
        <f t="array" ref="H125">_xll.BDP(bonds[[#This Row],[use]],bonds[[#Headers],[mty_typ]])</f>
        <v>PERP/CALL</v>
      </c>
      <c r="I125" s="2" t="str" cm="1">
        <f t="array" ref="I125">_xll.BDP(bonds[[#This Row],[use]],bonds[[#Headers],[crncy]])</f>
        <v>EUR</v>
      </c>
      <c r="J125" s="8" cm="1">
        <f t="array" ref="J125">_xll.BDP(bonds[[#This Row],[use]],bonds[[#Headers],[amt_outstanding]])</f>
        <v>1250000000</v>
      </c>
      <c r="K125" s="2" t="str" cm="1">
        <f t="array" ref="K125">_xll.BDP(bonds[[#This Row],[use]],bonds[[#Headers],[industry_sector]])</f>
        <v>Financial</v>
      </c>
      <c r="L125" s="2" t="str">
        <f>bonds[[#This Row],[security name]]&amp;" nc-"&amp;RIGHT(YEAR(bonds[[#This Row],[nxt_call_dt]]),2)</f>
        <v>ULFP 2 1/8 PERP nc-23</v>
      </c>
      <c r="M125" s="9" cm="1">
        <f t="array" ref="M125">_xll.BDP(bonds[[#This Row],[use]],bonds[[#Headers],[yas_ispread]])</f>
        <v>638.37863464493955</v>
      </c>
      <c r="N125" s="9" cm="1">
        <f t="array" ref="N125">_xll.BDP(bonds[[#This Row],[use]],bonds[[#Headers],[blp_i_sprd_mid]])</f>
        <v>638.25274658203125</v>
      </c>
      <c r="O125" s="2" t="str" cm="1">
        <f t="array" ref="O125">_xll.BDP(bonds[[#This Row],[use]],bonds[[#Headers],[rtg_moody]])</f>
        <v>Baa2</v>
      </c>
      <c r="P125" s="2" t="str" cm="1">
        <f t="array" ref="P125">_xll.BDP(bonds[[#This Row],[use]],bonds[[#Headers],[rtg_sp]])</f>
        <v>BBB</v>
      </c>
      <c r="Q125" s="2" t="str" cm="1">
        <f t="array" ref="Q125">_xll.BDP(bonds[[#This Row],[use]],bonds[[#Headers],[bb_composite]])</f>
        <v>BBB</v>
      </c>
      <c r="R125" s="2" t="str" cm="1">
        <f t="array" ref="R125">_xll.BDP(bonds[[#This Row],[use]],bonds[[#Headers],[green_bond_loan_indicator]])</f>
        <v>N</v>
      </c>
      <c r="S125" s="9">
        <f>IFERROR(bonds[[#This Row],[yas_ispread]]-bonds[[#This Row],[blp_i_sprd_mid]],"-")</f>
        <v>0.12588806290830235</v>
      </c>
      <c r="T125" s="9">
        <f>IFERROR(ABS(bonds[[#This Row],[yas-blp]]),"-")</f>
        <v>0.12588806290830235</v>
      </c>
    </row>
    <row r="126" spans="2:20" ht="10.5" x14ac:dyDescent="0.25">
      <c r="B126" s="2" t="s">
        <v>179</v>
      </c>
      <c r="C126" s="2" t="str">
        <f>bonds[[#This Row],[ID_ISIN]]&amp;" Corp"</f>
        <v>XS1799938995 Corp</v>
      </c>
      <c r="D126" s="2" t="str" cm="1">
        <f t="array" ref="D126">_xll.BDP(bonds[[#This Row],[use]],bonds[[#Headers],[security name]])</f>
        <v>VW 3 3/8 PERP</v>
      </c>
      <c r="E126" s="2" t="str" cm="1">
        <f t="array" ref="E126">_xll.BDP(bonds[[#This Row],[use]],bonds[[#Headers],[ticker]])</f>
        <v>VW</v>
      </c>
      <c r="F126" s="2" cm="1">
        <f t="array" ref="F126">_xll.BDP(bonds[[#This Row],[use]],bonds[[#Headers],[coupon]])</f>
        <v>3.375</v>
      </c>
      <c r="G126" s="7" cm="1">
        <f t="array" ref="G126">_xll.BDP(bonds[[#This Row],[use]],bonds[[#Headers],[nxt_call_dt]])*1</f>
        <v>45470</v>
      </c>
      <c r="H126" s="2" t="str" cm="1">
        <f t="array" ref="H126">_xll.BDP(bonds[[#This Row],[use]],bonds[[#Headers],[mty_typ]])</f>
        <v>PERP/CALL</v>
      </c>
      <c r="I126" s="2" t="str" cm="1">
        <f t="array" ref="I126">_xll.BDP(bonds[[#This Row],[use]],bonds[[#Headers],[crncy]])</f>
        <v>EUR</v>
      </c>
      <c r="J126" s="8" cm="1">
        <f t="array" ref="J126">_xll.BDP(bonds[[#This Row],[use]],bonds[[#Headers],[amt_outstanding]])</f>
        <v>1250000000</v>
      </c>
      <c r="K126" s="2" t="str" cm="1">
        <f t="array" ref="K126">_xll.BDP(bonds[[#This Row],[use]],bonds[[#Headers],[industry_sector]])</f>
        <v>Consumer, Cyclical</v>
      </c>
      <c r="L126" s="2" t="str">
        <f>bonds[[#This Row],[security name]]&amp;" nc-"&amp;RIGHT(YEAR(bonds[[#This Row],[nxt_call_dt]]),2)</f>
        <v>VW 3 3/8 PERP nc-24</v>
      </c>
      <c r="M126" s="9" cm="1">
        <f t="array" ref="M126">_xll.BDP(bonds[[#This Row],[use]],bonds[[#Headers],[yas_ispread]])</f>
        <v>387.94298486318576</v>
      </c>
      <c r="N126" s="9" cm="1">
        <f t="array" ref="N126">_xll.BDP(bonds[[#This Row],[use]],bonds[[#Headers],[blp_i_sprd_mid]])</f>
        <v>387.87991333007813</v>
      </c>
      <c r="O126" s="2" t="str" cm="1">
        <f t="array" ref="O126">_xll.BDP(bonds[[#This Row],[use]],bonds[[#Headers],[rtg_moody]])</f>
        <v>Baa2</v>
      </c>
      <c r="P126" s="2" t="str" cm="1">
        <f t="array" ref="P126">_xll.BDP(bonds[[#This Row],[use]],bonds[[#Headers],[rtg_sp]])</f>
        <v>BBB-</v>
      </c>
      <c r="Q126" s="2" t="str" cm="1">
        <f t="array" ref="Q126">_xll.BDP(bonds[[#This Row],[use]],bonds[[#Headers],[bb_composite]])</f>
        <v>BBB-</v>
      </c>
      <c r="R126" s="2" t="str" cm="1">
        <f t="array" ref="R126">_xll.BDP(bonds[[#This Row],[use]],bonds[[#Headers],[green_bond_loan_indicator]])</f>
        <v>N</v>
      </c>
      <c r="S126" s="9">
        <f>IFERROR(bonds[[#This Row],[yas_ispread]]-bonds[[#This Row],[blp_i_sprd_mid]],"-")</f>
        <v>6.3071533107631694E-2</v>
      </c>
      <c r="T126" s="9">
        <f>IFERROR(ABS(bonds[[#This Row],[yas-blp]]),"-")</f>
        <v>6.3071533107631694E-2</v>
      </c>
    </row>
    <row r="127" spans="2:20" ht="10.5" x14ac:dyDescent="0.25">
      <c r="B127" s="2" t="s">
        <v>187</v>
      </c>
      <c r="C127" s="2" t="str">
        <f>bonds[[#This Row],[ID_ISIN]]&amp;" Corp"</f>
        <v>XS1797663967 Corp</v>
      </c>
      <c r="D127" s="2" t="str" cm="1">
        <f t="array" ref="D127">_xll.BDP(bonds[[#This Row],[use]],bonds[[#Headers],[security name]])</f>
        <v>ECLEAR 2 5/8 04/11/48</v>
      </c>
      <c r="E127" s="2" t="str" cm="1">
        <f t="array" ref="E127">_xll.BDP(bonds[[#This Row],[use]],bonds[[#Headers],[ticker]])</f>
        <v>ECLEAR</v>
      </c>
      <c r="F127" s="2" cm="1">
        <f t="array" ref="F127">_xll.BDP(bonds[[#This Row],[use]],bonds[[#Headers],[coupon]])</f>
        <v>2.625</v>
      </c>
      <c r="G127" s="7" cm="1">
        <f t="array" ref="G127">_xll.BDP(bonds[[#This Row],[use]],bonds[[#Headers],[nxt_call_dt]])*1</f>
        <v>46854</v>
      </c>
      <c r="H127" s="2" t="str" cm="1">
        <f t="array" ref="H127">_xll.BDP(bonds[[#This Row],[use]],bonds[[#Headers],[mty_typ]])</f>
        <v>CALLABLE</v>
      </c>
      <c r="I127" s="2" t="str" cm="1">
        <f t="array" ref="I127">_xll.BDP(bonds[[#This Row],[use]],bonds[[#Headers],[crncy]])</f>
        <v>EUR</v>
      </c>
      <c r="J127" s="8" cm="1">
        <f t="array" ref="J127">_xll.BDP(bonds[[#This Row],[use]],bonds[[#Headers],[amt_outstanding]])</f>
        <v>400000000</v>
      </c>
      <c r="K127" s="2" t="str" cm="1">
        <f t="array" ref="K127">_xll.BDP(bonds[[#This Row],[use]],bonds[[#Headers],[industry_sector]])</f>
        <v>Financial</v>
      </c>
      <c r="L127" s="2" t="str">
        <f>bonds[[#This Row],[security name]]&amp;" nc-"&amp;RIGHT(YEAR(bonds[[#This Row],[nxt_call_dt]]),2)</f>
        <v>ECLEAR 2 5/8 04/11/48 nc-28</v>
      </c>
      <c r="M127" s="9" cm="1">
        <f t="array" ref="M127">_xll.BDP(bonds[[#This Row],[use]],bonds[[#Headers],[yas_ispread]])</f>
        <v>189.48055070161269</v>
      </c>
      <c r="N127" s="9" cm="1">
        <f t="array" ref="N127">_xll.BDP(bonds[[#This Row],[use]],bonds[[#Headers],[blp_i_sprd_mid]])</f>
        <v>189.57685852050781</v>
      </c>
      <c r="O127" s="2" t="str" cm="1">
        <f t="array" ref="O127">_xll.BDP(bonds[[#This Row],[use]],bonds[[#Headers],[rtg_moody]])</f>
        <v>#N/A N/A</v>
      </c>
      <c r="P127" s="2" t="str" cm="1">
        <f t="array" ref="P127">_xll.BDP(bonds[[#This Row],[use]],bonds[[#Headers],[rtg_sp]])</f>
        <v>A</v>
      </c>
      <c r="Q127" s="2" t="str" cm="1">
        <f t="array" ref="Q127">_xll.BDP(bonds[[#This Row],[use]],bonds[[#Headers],[bb_composite]])</f>
        <v>A</v>
      </c>
      <c r="R127" s="2" t="str" cm="1">
        <f t="array" ref="R127">_xll.BDP(bonds[[#This Row],[use]],bonds[[#Headers],[green_bond_loan_indicator]])</f>
        <v>N</v>
      </c>
      <c r="S127" s="9">
        <f>IFERROR(bonds[[#This Row],[yas_ispread]]-bonds[[#This Row],[blp_i_sprd_mid]],"-")</f>
        <v>-9.6307818895127184E-2</v>
      </c>
      <c r="T127" s="9">
        <f>IFERROR(ABS(bonds[[#This Row],[yas-blp]]),"-")</f>
        <v>9.6307818895127184E-2</v>
      </c>
    </row>
    <row r="128" spans="2:20" ht="10.5" x14ac:dyDescent="0.25">
      <c r="B128" s="2" t="s">
        <v>170</v>
      </c>
      <c r="C128" s="2" t="str">
        <f>bonds[[#This Row],[ID_ISIN]]&amp;" Corp"</f>
        <v>FR0011697010 Corp</v>
      </c>
      <c r="D128" s="2" t="str" cm="1">
        <f t="array" ref="D128">_xll.BDP(bonds[[#This Row],[use]],bonds[[#Headers],[security name]])</f>
        <v>EDF 4 1/8 PERP</v>
      </c>
      <c r="E128" s="2" t="str" cm="1">
        <f t="array" ref="E128">_xll.BDP(bonds[[#This Row],[use]],bonds[[#Headers],[ticker]])</f>
        <v>EDF</v>
      </c>
      <c r="F128" s="2" cm="1">
        <f t="array" ref="F128">_xll.BDP(bonds[[#This Row],[use]],bonds[[#Headers],[coupon]])</f>
        <v>4.125</v>
      </c>
      <c r="G128" s="7" cm="1">
        <f t="array" ref="G128">_xll.BDP(bonds[[#This Row],[use]],bonds[[#Headers],[nxt_call_dt]])*1</f>
        <v>44583</v>
      </c>
      <c r="H128" s="2" t="str" cm="1">
        <f t="array" ref="H128">_xll.BDP(bonds[[#This Row],[use]],bonds[[#Headers],[mty_typ]])</f>
        <v>PERP/CALL</v>
      </c>
      <c r="I128" s="2" t="str" cm="1">
        <f t="array" ref="I128">_xll.BDP(bonds[[#This Row],[use]],bonds[[#Headers],[crncy]])</f>
        <v>EUR</v>
      </c>
      <c r="J128" s="8" cm="1">
        <f t="array" ref="J128">_xll.BDP(bonds[[#This Row],[use]],bonds[[#Headers],[amt_outstanding]])</f>
        <v>266900000</v>
      </c>
      <c r="K128" s="2" t="str" cm="1">
        <f t="array" ref="K128">_xll.BDP(bonds[[#This Row],[use]],bonds[[#Headers],[industry_sector]])</f>
        <v>Utilities</v>
      </c>
      <c r="L128" s="2" t="str">
        <f>bonds[[#This Row],[security name]]&amp;" nc-"&amp;RIGHT(YEAR(bonds[[#This Row],[nxt_call_dt]]),2)</f>
        <v>EDF 4 1/8 PERP nc-22</v>
      </c>
      <c r="M128" s="9" cm="1">
        <f t="array" ref="M128">_xll.BDP(bonds[[#This Row],[use]],bonds[[#Headers],[yas_ispread]])</f>
        <v>221.02294786652922</v>
      </c>
      <c r="N128" s="9" cm="1">
        <f t="array" ref="N128">_xll.BDP(bonds[[#This Row],[use]],bonds[[#Headers],[blp_i_sprd_mid]])</f>
        <v>222.61419677734375</v>
      </c>
      <c r="O128" s="2" t="str" cm="1">
        <f t="array" ref="O128">_xll.BDP(bonds[[#This Row],[use]],bonds[[#Headers],[rtg_moody]])</f>
        <v>Baa3</v>
      </c>
      <c r="P128" s="2" t="str" cm="1">
        <f t="array" ref="P128">_xll.BDP(bonds[[#This Row],[use]],bonds[[#Headers],[rtg_sp]])</f>
        <v>BB-</v>
      </c>
      <c r="Q128" s="2" t="str" cm="1">
        <f t="array" ref="Q128">_xll.BDP(bonds[[#This Row],[use]],bonds[[#Headers],[bb_composite]])</f>
        <v>BB+</v>
      </c>
      <c r="R128" s="2" t="str" cm="1">
        <f t="array" ref="R128">_xll.BDP(bonds[[#This Row],[use]],bonds[[#Headers],[green_bond_loan_indicator]])</f>
        <v>N</v>
      </c>
      <c r="S128" s="9">
        <f>IFERROR(bonds[[#This Row],[yas_ispread]]-bonds[[#This Row],[blp_i_sprd_mid]],"-")</f>
        <v>-1.591248910814528</v>
      </c>
      <c r="T128" s="9">
        <f>IFERROR(ABS(bonds[[#This Row],[yas-blp]]),"-")</f>
        <v>1.591248910814528</v>
      </c>
    </row>
    <row r="129" spans="2:20" ht="10.5" x14ac:dyDescent="0.25">
      <c r="B129" s="2" t="s">
        <v>151</v>
      </c>
      <c r="C129" s="2" t="str">
        <f>bonds[[#This Row],[ID_ISIN]]&amp;" Corp"</f>
        <v>XS2195190520 Corp</v>
      </c>
      <c r="D129" s="2" t="str" cm="1">
        <f t="array" ref="D129">_xll.BDP(bonds[[#This Row],[use]],bonds[[#Headers],[security name]])</f>
        <v>SSELN 3 1/8 PERP</v>
      </c>
      <c r="E129" s="2" t="str" cm="1">
        <f t="array" ref="E129">_xll.BDP(bonds[[#This Row],[use]],bonds[[#Headers],[ticker]])</f>
        <v>SSELN</v>
      </c>
      <c r="F129" s="2" cm="1">
        <f t="array" ref="F129">_xll.BDP(bonds[[#This Row],[use]],bonds[[#Headers],[coupon]])</f>
        <v>3.125</v>
      </c>
      <c r="G129" s="7" cm="1">
        <f t="array" ref="G129">_xll.BDP(bonds[[#This Row],[use]],bonds[[#Headers],[nxt_call_dt]])*1</f>
        <v>46491</v>
      </c>
      <c r="H129" s="2" t="str" cm="1">
        <f t="array" ref="H129">_xll.BDP(bonds[[#This Row],[use]],bonds[[#Headers],[mty_typ]])</f>
        <v>PERP/CALL</v>
      </c>
      <c r="I129" s="2" t="str" cm="1">
        <f t="array" ref="I129">_xll.BDP(bonds[[#This Row],[use]],bonds[[#Headers],[crncy]])</f>
        <v>EUR</v>
      </c>
      <c r="J129" s="8" cm="1">
        <f t="array" ref="J129">_xll.BDP(bonds[[#This Row],[use]],bonds[[#Headers],[amt_outstanding]])</f>
        <v>500000000</v>
      </c>
      <c r="K129" s="2" t="str" cm="1">
        <f t="array" ref="K129">_xll.BDP(bonds[[#This Row],[use]],bonds[[#Headers],[industry_sector]])</f>
        <v>Utilities</v>
      </c>
      <c r="L129" s="2" t="str">
        <f>bonds[[#This Row],[security name]]&amp;" nc-"&amp;RIGHT(YEAR(bonds[[#This Row],[nxt_call_dt]]),2)</f>
        <v>SSELN 3 1/8 PERP nc-27</v>
      </c>
      <c r="M129" s="9" cm="1">
        <f t="array" ref="M129">_xll.BDP(bonds[[#This Row],[use]],bonds[[#Headers],[yas_ispread]])</f>
        <v>332.23597695126205</v>
      </c>
      <c r="N129" s="9" cm="1">
        <f t="array" ref="N129">_xll.BDP(bonds[[#This Row],[use]],bonds[[#Headers],[blp_i_sprd_mid]])</f>
        <v>332.32427978515625</v>
      </c>
      <c r="O129" s="2" t="str" cm="1">
        <f t="array" ref="O129">_xll.BDP(bonds[[#This Row],[use]],bonds[[#Headers],[rtg_moody]])</f>
        <v>Baa3</v>
      </c>
      <c r="P129" s="2" t="str" cm="1">
        <f t="array" ref="P129">_xll.BDP(bonds[[#This Row],[use]],bonds[[#Headers],[rtg_sp]])</f>
        <v>BBB-</v>
      </c>
      <c r="Q129" s="2" t="str" cm="1">
        <f t="array" ref="Q129">_xll.BDP(bonds[[#This Row],[use]],bonds[[#Headers],[bb_composite]])</f>
        <v>BBB-</v>
      </c>
      <c r="R129" s="2" t="str" cm="1">
        <f t="array" ref="R129">_xll.BDP(bonds[[#This Row],[use]],bonds[[#Headers],[green_bond_loan_indicator]])</f>
        <v>N</v>
      </c>
      <c r="S129" s="9">
        <f>IFERROR(bonds[[#This Row],[yas_ispread]]-bonds[[#This Row],[blp_i_sprd_mid]],"-")</f>
        <v>-8.8302833894204014E-2</v>
      </c>
      <c r="T129" s="9">
        <f>IFERROR(ABS(bonds[[#This Row],[yas-blp]]),"-")</f>
        <v>8.8302833894204014E-2</v>
      </c>
    </row>
    <row r="130" spans="2:20" ht="10.5" x14ac:dyDescent="0.25">
      <c r="B130" s="2" t="s">
        <v>183</v>
      </c>
      <c r="C130" s="2" t="str">
        <f>bonds[[#This Row],[ID_ISIN]]&amp;" Corp"</f>
        <v>XS1490960942 Corp</v>
      </c>
      <c r="D130" s="2" t="str" cm="1">
        <f t="array" ref="D130">_xll.BDP(bonds[[#This Row],[use]],bonds[[#Headers],[security name]])</f>
        <v>TELEFO 3 3/4 PERP</v>
      </c>
      <c r="E130" s="2" t="str" cm="1">
        <f t="array" ref="E130">_xll.BDP(bonds[[#This Row],[use]],bonds[[#Headers],[ticker]])</f>
        <v>TELEFO</v>
      </c>
      <c r="F130" s="2" cm="1">
        <f t="array" ref="F130">_xll.BDP(bonds[[#This Row],[use]],bonds[[#Headers],[coupon]])</f>
        <v>3.75</v>
      </c>
      <c r="G130" s="7" cm="1">
        <f t="array" ref="G130">_xll.BDP(bonds[[#This Row],[use]],bonds[[#Headers],[nxt_call_dt]])*1</f>
        <v>44635</v>
      </c>
      <c r="H130" s="2" t="str" cm="1">
        <f t="array" ref="H130">_xll.BDP(bonds[[#This Row],[use]],bonds[[#Headers],[mty_typ]])</f>
        <v>PERP/CALL</v>
      </c>
      <c r="I130" s="2" t="str" cm="1">
        <f t="array" ref="I130">_xll.BDP(bonds[[#This Row],[use]],bonds[[#Headers],[crncy]])</f>
        <v>EUR</v>
      </c>
      <c r="J130" s="8" cm="1">
        <f t="array" ref="J130">_xll.BDP(bonds[[#This Row],[use]],bonds[[#Headers],[amt_outstanding]])</f>
        <v>1000000000</v>
      </c>
      <c r="K130" s="2" t="str" cm="1">
        <f t="array" ref="K130">_xll.BDP(bonds[[#This Row],[use]],bonds[[#Headers],[industry_sector]])</f>
        <v>Communications</v>
      </c>
      <c r="L130" s="2" t="str">
        <f>bonds[[#This Row],[security name]]&amp;" nc-"&amp;RIGHT(YEAR(bonds[[#This Row],[nxt_call_dt]]),2)</f>
        <v>TELEFO 3 3/4 PERP nc-22</v>
      </c>
      <c r="M130" s="9" cm="1">
        <f t="array" ref="M130">_xll.BDP(bonds[[#This Row],[use]],bonds[[#Headers],[yas_ispread]])</f>
        <v>336.32569258838913</v>
      </c>
      <c r="N130" s="9" cm="1">
        <f t="array" ref="N130">_xll.BDP(bonds[[#This Row],[use]],bonds[[#Headers],[blp_i_sprd_mid]])</f>
        <v>336.37615966796875</v>
      </c>
      <c r="O130" s="2" t="str" cm="1">
        <f t="array" ref="O130">_xll.BDP(bonds[[#This Row],[use]],bonds[[#Headers],[rtg_moody]])</f>
        <v>Ba2</v>
      </c>
      <c r="P130" s="2" t="str" cm="1">
        <f t="array" ref="P130">_xll.BDP(bonds[[#This Row],[use]],bonds[[#Headers],[rtg_sp]])</f>
        <v>BB+</v>
      </c>
      <c r="Q130" s="2" t="str" cm="1">
        <f t="array" ref="Q130">_xll.BDP(bonds[[#This Row],[use]],bonds[[#Headers],[bb_composite]])</f>
        <v>BB</v>
      </c>
      <c r="R130" s="2" t="str" cm="1">
        <f t="array" ref="R130">_xll.BDP(bonds[[#This Row],[use]],bonds[[#Headers],[green_bond_loan_indicator]])</f>
        <v>N</v>
      </c>
      <c r="S130" s="9">
        <f>IFERROR(bonds[[#This Row],[yas_ispread]]-bonds[[#This Row],[blp_i_sprd_mid]],"-")</f>
        <v>-5.0467079579618712E-2</v>
      </c>
      <c r="T130" s="9">
        <f>IFERROR(ABS(bonds[[#This Row],[yas-blp]]),"-")</f>
        <v>5.0467079579618712E-2</v>
      </c>
    </row>
    <row r="131" spans="2:20" ht="10.5" x14ac:dyDescent="0.25">
      <c r="B131" s="2" t="s">
        <v>171</v>
      </c>
      <c r="C131" s="2" t="str">
        <f>bonds[[#This Row],[ID_ISIN]]&amp;" Corp"</f>
        <v>XS1206540806 Corp</v>
      </c>
      <c r="D131" s="2" t="str" cm="1">
        <f t="array" ref="D131">_xll.BDP(bonds[[#This Row],[use]],bonds[[#Headers],[security name]])</f>
        <v>VW 2 1/2 PERP</v>
      </c>
      <c r="E131" s="2" t="str" cm="1">
        <f t="array" ref="E131">_xll.BDP(bonds[[#This Row],[use]],bonds[[#Headers],[ticker]])</f>
        <v>VW</v>
      </c>
      <c r="F131" s="2" cm="1">
        <f t="array" ref="F131">_xll.BDP(bonds[[#This Row],[use]],bonds[[#Headers],[coupon]])</f>
        <v>2.5</v>
      </c>
      <c r="G131" s="7" cm="1">
        <f t="array" ref="G131">_xll.BDP(bonds[[#This Row],[use]],bonds[[#Headers],[nxt_call_dt]])*1</f>
        <v>44640</v>
      </c>
      <c r="H131" s="2" t="str" cm="1">
        <f t="array" ref="H131">_xll.BDP(bonds[[#This Row],[use]],bonds[[#Headers],[mty_typ]])</f>
        <v>PERP/CALL</v>
      </c>
      <c r="I131" s="2" t="str" cm="1">
        <f t="array" ref="I131">_xll.BDP(bonds[[#This Row],[use]],bonds[[#Headers],[crncy]])</f>
        <v>EUR</v>
      </c>
      <c r="J131" s="8" cm="1">
        <f t="array" ref="J131">_xll.BDP(bonds[[#This Row],[use]],bonds[[#Headers],[amt_outstanding]])</f>
        <v>1100000000</v>
      </c>
      <c r="K131" s="2" t="str" cm="1">
        <f t="array" ref="K131">_xll.BDP(bonds[[#This Row],[use]],bonds[[#Headers],[industry_sector]])</f>
        <v>Consumer, Cyclical</v>
      </c>
      <c r="L131" s="2" t="str">
        <f>bonds[[#This Row],[security name]]&amp;" nc-"&amp;RIGHT(YEAR(bonds[[#This Row],[nxt_call_dt]]),2)</f>
        <v>VW 2 1/2 PERP nc-22</v>
      </c>
      <c r="M131" s="9" cm="1">
        <f t="array" ref="M131">_xll.BDP(bonds[[#This Row],[use]],bonds[[#Headers],[yas_ispread]])</f>
        <v>365.38307342954249</v>
      </c>
      <c r="N131" s="9" cm="1">
        <f t="array" ref="N131">_xll.BDP(bonds[[#This Row],[use]],bonds[[#Headers],[blp_i_sprd_mid]])</f>
        <v>366.053466796875</v>
      </c>
      <c r="O131" s="2" t="str" cm="1">
        <f t="array" ref="O131">_xll.BDP(bonds[[#This Row],[use]],bonds[[#Headers],[rtg_moody]])</f>
        <v>Baa2</v>
      </c>
      <c r="P131" s="2" t="str" cm="1">
        <f t="array" ref="P131">_xll.BDP(bonds[[#This Row],[use]],bonds[[#Headers],[rtg_sp]])</f>
        <v>BBB-</v>
      </c>
      <c r="Q131" s="2" t="str" cm="1">
        <f t="array" ref="Q131">_xll.BDP(bonds[[#This Row],[use]],bonds[[#Headers],[bb_composite]])</f>
        <v>BBB-</v>
      </c>
      <c r="R131" s="2" t="str" cm="1">
        <f t="array" ref="R131">_xll.BDP(bonds[[#This Row],[use]],bonds[[#Headers],[green_bond_loan_indicator]])</f>
        <v>N</v>
      </c>
      <c r="S131" s="9">
        <f>IFERROR(bonds[[#This Row],[yas_ispread]]-bonds[[#This Row],[blp_i_sprd_mid]],"-")</f>
        <v>-0.67039336733250821</v>
      </c>
      <c r="T131" s="9">
        <f>IFERROR(ABS(bonds[[#This Row],[yas-blp]]),"-")</f>
        <v>0.67039336733250821</v>
      </c>
    </row>
    <row r="132" spans="2:20" ht="10.5" x14ac:dyDescent="0.25">
      <c r="B132" s="2" t="s">
        <v>158</v>
      </c>
      <c r="C132" s="2" t="str">
        <f>bonds[[#This Row],[ID_ISIN]]&amp;" Corp"</f>
        <v>XS1139494493 Corp</v>
      </c>
      <c r="D132" s="2" t="str" cm="1">
        <f t="array" ref="D132">_xll.BDP(bonds[[#This Row],[use]],bonds[[#Headers],[security name]])</f>
        <v>NTGYSM 4 1/8 PERP</v>
      </c>
      <c r="E132" s="2" t="str" cm="1">
        <f t="array" ref="E132">_xll.BDP(bonds[[#This Row],[use]],bonds[[#Headers],[ticker]])</f>
        <v>NTGYSM</v>
      </c>
      <c r="F132" s="2" cm="1">
        <f t="array" ref="F132">_xll.BDP(bonds[[#This Row],[use]],bonds[[#Headers],[coupon]])</f>
        <v>4.125</v>
      </c>
      <c r="G132" s="7" cm="1">
        <f t="array" ref="G132">_xll.BDP(bonds[[#This Row],[use]],bonds[[#Headers],[nxt_call_dt]])*1</f>
        <v>44883</v>
      </c>
      <c r="H132" s="2" t="str" cm="1">
        <f t="array" ref="H132">_xll.BDP(bonds[[#This Row],[use]],bonds[[#Headers],[mty_typ]])</f>
        <v>PERP/CALL</v>
      </c>
      <c r="I132" s="2" t="str" cm="1">
        <f t="array" ref="I132">_xll.BDP(bonds[[#This Row],[use]],bonds[[#Headers],[crncy]])</f>
        <v>EUR</v>
      </c>
      <c r="J132" s="8" cm="1">
        <f t="array" ref="J132">_xll.BDP(bonds[[#This Row],[use]],bonds[[#Headers],[amt_outstanding]])</f>
        <v>1000000000</v>
      </c>
      <c r="K132" s="2" t="str" cm="1">
        <f t="array" ref="K132">_xll.BDP(bonds[[#This Row],[use]],bonds[[#Headers],[industry_sector]])</f>
        <v>Utilities</v>
      </c>
      <c r="L132" s="2" t="str">
        <f>bonds[[#This Row],[security name]]&amp;" nc-"&amp;RIGHT(YEAR(bonds[[#This Row],[nxt_call_dt]]),2)</f>
        <v>NTGYSM 4 1/8 PERP nc-22</v>
      </c>
      <c r="M132" s="9" cm="1">
        <f t="array" ref="M132">_xll.BDP(bonds[[#This Row],[use]],bonds[[#Headers],[yas_ispread]])</f>
        <v>303.99030698512934</v>
      </c>
      <c r="N132" s="9" cm="1">
        <f t="array" ref="N132">_xll.BDP(bonds[[#This Row],[use]],bonds[[#Headers],[blp_i_sprd_mid]])</f>
        <v>304.03857421875</v>
      </c>
      <c r="O132" s="2" t="str" cm="1">
        <f t="array" ref="O132">_xll.BDP(bonds[[#This Row],[use]],bonds[[#Headers],[rtg_moody]])</f>
        <v>Ba1u</v>
      </c>
      <c r="P132" s="2" t="str" cm="1">
        <f t="array" ref="P132">_xll.BDP(bonds[[#This Row],[use]],bonds[[#Headers],[rtg_sp]])</f>
        <v>BB+</v>
      </c>
      <c r="Q132" s="2" t="str" cm="1">
        <f t="array" ref="Q132">_xll.BDP(bonds[[#This Row],[use]],bonds[[#Headers],[bb_composite]])</f>
        <v>BB+</v>
      </c>
      <c r="R132" s="2" t="str" cm="1">
        <f t="array" ref="R132">_xll.BDP(bonds[[#This Row],[use]],bonds[[#Headers],[green_bond_loan_indicator]])</f>
        <v>N</v>
      </c>
      <c r="S132" s="9">
        <f>IFERROR(bonds[[#This Row],[yas_ispread]]-bonds[[#This Row],[blp_i_sprd_mid]],"-")</f>
        <v>-4.8267233620663319E-2</v>
      </c>
      <c r="T132" s="9">
        <f>IFERROR(ABS(bonds[[#This Row],[yas-blp]]),"-")</f>
        <v>4.8267233620663319E-2</v>
      </c>
    </row>
    <row r="133" spans="2:20" ht="10.5" x14ac:dyDescent="0.25">
      <c r="B133" s="2" t="s">
        <v>155</v>
      </c>
      <c r="C133" s="2" t="str">
        <f>bonds[[#This Row],[ID_ISIN]]&amp;" Corp"</f>
        <v>DE000A11QR73 Corp</v>
      </c>
      <c r="D133" s="2" t="str" cm="1">
        <f t="array" ref="D133">_xll.BDP(bonds[[#This Row],[use]],bonds[[#Headers],[security name]])</f>
        <v>BAYNGR 3 3/4 07/01/74</v>
      </c>
      <c r="E133" s="2" t="str" cm="1">
        <f t="array" ref="E133">_xll.BDP(bonds[[#This Row],[use]],bonds[[#Headers],[ticker]])</f>
        <v>BAYNGR</v>
      </c>
      <c r="F133" s="2" cm="1">
        <f t="array" ref="F133">_xll.BDP(bonds[[#This Row],[use]],bonds[[#Headers],[coupon]])</f>
        <v>3.75</v>
      </c>
      <c r="G133" s="7" cm="1">
        <f t="array" ref="G133">_xll.BDP(bonds[[#This Row],[use]],bonds[[#Headers],[nxt_call_dt]])*1</f>
        <v>45474</v>
      </c>
      <c r="H133" s="2" t="str" cm="1">
        <f t="array" ref="H133">_xll.BDP(bonds[[#This Row],[use]],bonds[[#Headers],[mty_typ]])</f>
        <v>CALLABLE</v>
      </c>
      <c r="I133" s="2" t="str" cm="1">
        <f t="array" ref="I133">_xll.BDP(bonds[[#This Row],[use]],bonds[[#Headers],[crncy]])</f>
        <v>EUR</v>
      </c>
      <c r="J133" s="8" cm="1">
        <f t="array" ref="J133">_xll.BDP(bonds[[#This Row],[use]],bonds[[#Headers],[amt_outstanding]])</f>
        <v>1500000000</v>
      </c>
      <c r="K133" s="2" t="str" cm="1">
        <f t="array" ref="K133">_xll.BDP(bonds[[#This Row],[use]],bonds[[#Headers],[industry_sector]])</f>
        <v>Consumer, Non-cyclical</v>
      </c>
      <c r="L133" s="2" t="str">
        <f>bonds[[#This Row],[security name]]&amp;" nc-"&amp;RIGHT(YEAR(bonds[[#This Row],[nxt_call_dt]]),2)</f>
        <v>BAYNGR 3 3/4 07/01/74 nc-24</v>
      </c>
      <c r="M133" s="9" cm="1">
        <f t="array" ref="M133">_xll.BDP(bonds[[#This Row],[use]],bonds[[#Headers],[yas_ispread]])</f>
        <v>296.45603348291638</v>
      </c>
      <c r="N133" s="9" cm="1">
        <f t="array" ref="N133">_xll.BDP(bonds[[#This Row],[use]],bonds[[#Headers],[blp_i_sprd_mid]])</f>
        <v>296.44818115234375</v>
      </c>
      <c r="O133" s="2" t="str" cm="1">
        <f t="array" ref="O133">_xll.BDP(bonds[[#This Row],[use]],bonds[[#Headers],[rtg_moody]])</f>
        <v>Baa3</v>
      </c>
      <c r="P133" s="2" t="str" cm="1">
        <f t="array" ref="P133">_xll.BDP(bonds[[#This Row],[use]],bonds[[#Headers],[rtg_sp]])</f>
        <v>BB+</v>
      </c>
      <c r="Q133" s="2" t="str" cm="1">
        <f t="array" ref="Q133">_xll.BDP(bonds[[#This Row],[use]],bonds[[#Headers],[bb_composite]])</f>
        <v>BB+</v>
      </c>
      <c r="R133" s="2" t="str" cm="1">
        <f t="array" ref="R133">_xll.BDP(bonds[[#This Row],[use]],bonds[[#Headers],[green_bond_loan_indicator]])</f>
        <v>N</v>
      </c>
      <c r="S133" s="9">
        <f>IFERROR(bonds[[#This Row],[yas_ispread]]-bonds[[#This Row],[blp_i_sprd_mid]],"-")</f>
        <v>7.8523305726321269E-3</v>
      </c>
      <c r="T133" s="9">
        <f>IFERROR(ABS(bonds[[#This Row],[yas-blp]]),"-")</f>
        <v>7.8523305726321269E-3</v>
      </c>
    </row>
    <row r="134" spans="2:20" ht="10.5" x14ac:dyDescent="0.25">
      <c r="B134" s="2" t="s">
        <v>119</v>
      </c>
      <c r="C134" s="2" t="str">
        <f>bonds[[#This Row],[ID_ISIN]]&amp;" Corp"</f>
        <v>XS1629658755 Corp</v>
      </c>
      <c r="D134" s="2" t="str" cm="1">
        <f t="array" ref="D134">_xll.BDP(bonds[[#This Row],[use]],bonds[[#Headers],[security name]])</f>
        <v>VW 2.7 PERP</v>
      </c>
      <c r="E134" s="2" t="str" cm="1">
        <f t="array" ref="E134">_xll.BDP(bonds[[#This Row],[use]],bonds[[#Headers],[ticker]])</f>
        <v>VW</v>
      </c>
      <c r="F134" s="2" cm="1">
        <f t="array" ref="F134">_xll.BDP(bonds[[#This Row],[use]],bonds[[#Headers],[coupon]])</f>
        <v>2.7</v>
      </c>
      <c r="G134" s="7" cm="1">
        <f t="array" ref="G134">_xll.BDP(bonds[[#This Row],[use]],bonds[[#Headers],[nxt_call_dt]])*1</f>
        <v>44909</v>
      </c>
      <c r="H134" s="2" t="str" cm="1">
        <f t="array" ref="H134">_xll.BDP(bonds[[#This Row],[use]],bonds[[#Headers],[mty_typ]])</f>
        <v>PERP/CALL</v>
      </c>
      <c r="I134" s="2" t="str" cm="1">
        <f t="array" ref="I134">_xll.BDP(bonds[[#This Row],[use]],bonds[[#Headers],[crncy]])</f>
        <v>EUR</v>
      </c>
      <c r="J134" s="8" cm="1">
        <f t="array" ref="J134">_xll.BDP(bonds[[#This Row],[use]],bonds[[#Headers],[amt_outstanding]])</f>
        <v>1500000000</v>
      </c>
      <c r="K134" s="2" t="str" cm="1">
        <f t="array" ref="K134">_xll.BDP(bonds[[#This Row],[use]],bonds[[#Headers],[industry_sector]])</f>
        <v>Consumer, Cyclical</v>
      </c>
      <c r="L134" s="2" t="str">
        <f>bonds[[#This Row],[security name]]&amp;" nc-"&amp;RIGHT(YEAR(bonds[[#This Row],[nxt_call_dt]]),2)</f>
        <v>VW 2.7 PERP nc-22</v>
      </c>
      <c r="M134" s="9" cm="1">
        <f t="array" ref="M134">_xll.BDP(bonds[[#This Row],[use]],bonds[[#Headers],[yas_ispread]])</f>
        <v>367.47145518744702</v>
      </c>
      <c r="N134" s="9" cm="1">
        <f t="array" ref="N134">_xll.BDP(bonds[[#This Row],[use]],bonds[[#Headers],[blp_i_sprd_mid]])</f>
        <v>367.53854370117188</v>
      </c>
      <c r="O134" s="2" t="str" cm="1">
        <f t="array" ref="O134">_xll.BDP(bonds[[#This Row],[use]],bonds[[#Headers],[rtg_moody]])</f>
        <v>Baa2</v>
      </c>
      <c r="P134" s="2" t="str" cm="1">
        <f t="array" ref="P134">_xll.BDP(bonds[[#This Row],[use]],bonds[[#Headers],[rtg_sp]])</f>
        <v>BBB-</v>
      </c>
      <c r="Q134" s="2" t="str" cm="1">
        <f t="array" ref="Q134">_xll.BDP(bonds[[#This Row],[use]],bonds[[#Headers],[bb_composite]])</f>
        <v>BBB-</v>
      </c>
      <c r="R134" s="2" t="str" cm="1">
        <f t="array" ref="R134">_xll.BDP(bonds[[#This Row],[use]],bonds[[#Headers],[green_bond_loan_indicator]])</f>
        <v>N</v>
      </c>
      <c r="S134" s="9">
        <f>IFERROR(bonds[[#This Row],[yas_ispread]]-bonds[[#This Row],[blp_i_sprd_mid]],"-")</f>
        <v>-6.7088513724854693E-2</v>
      </c>
      <c r="T134" s="9">
        <f>IFERROR(ABS(bonds[[#This Row],[yas-blp]]),"-")</f>
        <v>6.7088513724854693E-2</v>
      </c>
    </row>
    <row r="135" spans="2:20" ht="10.5" x14ac:dyDescent="0.25">
      <c r="B135" s="2" t="s">
        <v>172</v>
      </c>
      <c r="C135" s="2" t="str">
        <f>bonds[[#This Row],[ID_ISIN]]&amp;" Corp"</f>
        <v>XS1797138960 Corp</v>
      </c>
      <c r="D135" s="2" t="str" cm="1">
        <f t="array" ref="D135">_xll.BDP(bonds[[#This Row],[use]],bonds[[#Headers],[security name]])</f>
        <v>IBESM 2 5/8 PERP</v>
      </c>
      <c r="E135" s="2" t="str" cm="1">
        <f t="array" ref="E135">_xll.BDP(bonds[[#This Row],[use]],bonds[[#Headers],[ticker]])</f>
        <v>IBESM</v>
      </c>
      <c r="F135" s="2" cm="1">
        <f t="array" ref="F135">_xll.BDP(bonds[[#This Row],[use]],bonds[[#Headers],[coupon]])</f>
        <v>2.625</v>
      </c>
      <c r="G135" s="7" cm="1">
        <f t="array" ref="G135">_xll.BDP(bonds[[#This Row],[use]],bonds[[#Headers],[nxt_call_dt]])*1</f>
        <v>45377</v>
      </c>
      <c r="H135" s="2" t="str" cm="1">
        <f t="array" ref="H135">_xll.BDP(bonds[[#This Row],[use]],bonds[[#Headers],[mty_typ]])</f>
        <v>PERP/CALL</v>
      </c>
      <c r="I135" s="2" t="str" cm="1">
        <f t="array" ref="I135">_xll.BDP(bonds[[#This Row],[use]],bonds[[#Headers],[crncy]])</f>
        <v>EUR</v>
      </c>
      <c r="J135" s="8" cm="1">
        <f t="array" ref="J135">_xll.BDP(bonds[[#This Row],[use]],bonds[[#Headers],[amt_outstanding]])</f>
        <v>700000000</v>
      </c>
      <c r="K135" s="2" t="str" cm="1">
        <f t="array" ref="K135">_xll.BDP(bonds[[#This Row],[use]],bonds[[#Headers],[industry_sector]])</f>
        <v>Utilities</v>
      </c>
      <c r="L135" s="2" t="str">
        <f>bonds[[#This Row],[security name]]&amp;" nc-"&amp;RIGHT(YEAR(bonds[[#This Row],[nxt_call_dt]]),2)</f>
        <v>IBESM 2 5/8 PERP nc-24</v>
      </c>
      <c r="M135" s="9" cm="1">
        <f t="array" ref="M135">_xll.BDP(bonds[[#This Row],[use]],bonds[[#Headers],[yas_ispread]])</f>
        <v>200.66484916264483</v>
      </c>
      <c r="N135" s="9" cm="1">
        <f t="array" ref="N135">_xll.BDP(bonds[[#This Row],[use]],bonds[[#Headers],[blp_i_sprd_mid]])</f>
        <v>200.64537048339844</v>
      </c>
      <c r="O135" s="2" t="str" cm="1">
        <f t="array" ref="O135">_xll.BDP(bonds[[#This Row],[use]],bonds[[#Headers],[rtg_moody]])</f>
        <v>Baa3</v>
      </c>
      <c r="P135" s="2" t="str" cm="1">
        <f t="array" ref="P135">_xll.BDP(bonds[[#This Row],[use]],bonds[[#Headers],[rtg_sp]])</f>
        <v>BBB-</v>
      </c>
      <c r="Q135" s="2" t="str" cm="1">
        <f t="array" ref="Q135">_xll.BDP(bonds[[#This Row],[use]],bonds[[#Headers],[bb_composite]])</f>
        <v>BBB-</v>
      </c>
      <c r="R135" s="2" t="str" cm="1">
        <f t="array" ref="R135">_xll.BDP(bonds[[#This Row],[use]],bonds[[#Headers],[green_bond_loan_indicator]])</f>
        <v>Y</v>
      </c>
      <c r="S135" s="9">
        <f>IFERROR(bonds[[#This Row],[yas_ispread]]-bonds[[#This Row],[blp_i_sprd_mid]],"-")</f>
        <v>1.9478679246390129E-2</v>
      </c>
      <c r="T135" s="9">
        <f>IFERROR(ABS(bonds[[#This Row],[yas-blp]]),"-")</f>
        <v>1.9478679246390129E-2</v>
      </c>
    </row>
    <row r="136" spans="2:20" ht="10.5" x14ac:dyDescent="0.25">
      <c r="B136" s="2" t="s">
        <v>169</v>
      </c>
      <c r="C136" s="2" t="str">
        <f>bonds[[#This Row],[ID_ISIN]]&amp;" Corp"</f>
        <v>XS1152343668 Corp</v>
      </c>
      <c r="D136" s="2" t="str" cm="1">
        <f t="array" ref="D136">_xll.BDP(bonds[[#This Row],[use]],bonds[[#Headers],[security name]])</f>
        <v>MRKGR 3 3/8 12/12/74</v>
      </c>
      <c r="E136" s="2" t="str" cm="1">
        <f t="array" ref="E136">_xll.BDP(bonds[[#This Row],[use]],bonds[[#Headers],[ticker]])</f>
        <v>MRKGR</v>
      </c>
      <c r="F136" s="2" cm="1">
        <f t="array" ref="F136">_xll.BDP(bonds[[#This Row],[use]],bonds[[#Headers],[coupon]])</f>
        <v>3.375</v>
      </c>
      <c r="G136" s="7" cm="1">
        <f t="array" ref="G136">_xll.BDP(bonds[[#This Row],[use]],bonds[[#Headers],[nxt_call_dt]])*1</f>
        <v>45638</v>
      </c>
      <c r="H136" s="2" t="str" cm="1">
        <f t="array" ref="H136">_xll.BDP(bonds[[#This Row],[use]],bonds[[#Headers],[mty_typ]])</f>
        <v>CALLABLE</v>
      </c>
      <c r="I136" s="2" t="str" cm="1">
        <f t="array" ref="I136">_xll.BDP(bonds[[#This Row],[use]],bonds[[#Headers],[crncy]])</f>
        <v>EUR</v>
      </c>
      <c r="J136" s="8" cm="1">
        <f t="array" ref="J136">_xll.BDP(bonds[[#This Row],[use]],bonds[[#Headers],[amt_outstanding]])</f>
        <v>500000000</v>
      </c>
      <c r="K136" s="2" t="str" cm="1">
        <f t="array" ref="K136">_xll.BDP(bonds[[#This Row],[use]],bonds[[#Headers],[industry_sector]])</f>
        <v>Consumer, Non-cyclical</v>
      </c>
      <c r="L136" s="2" t="str">
        <f>bonds[[#This Row],[security name]]&amp;" nc-"&amp;RIGHT(YEAR(bonds[[#This Row],[nxt_call_dt]]),2)</f>
        <v>MRKGR 3 3/8 12/12/74 nc-24</v>
      </c>
      <c r="M136" s="9" cm="1">
        <f t="array" ref="M136">_xll.BDP(bonds[[#This Row],[use]],bonds[[#Headers],[yas_ispread]])</f>
        <v>179.17562528046349</v>
      </c>
      <c r="N136" s="9" cm="1">
        <f t="array" ref="N136">_xll.BDP(bonds[[#This Row],[use]],bonds[[#Headers],[blp_i_sprd_mid]])</f>
        <v>179.12258911132813</v>
      </c>
      <c r="O136" s="2" t="str" cm="1">
        <f t="array" ref="O136">_xll.BDP(bonds[[#This Row],[use]],bonds[[#Headers],[rtg_moody]])</f>
        <v>Baa3</v>
      </c>
      <c r="P136" s="2" t="str" cm="1">
        <f t="array" ref="P136">_xll.BDP(bonds[[#This Row],[use]],bonds[[#Headers],[rtg_sp]])</f>
        <v>BBB+</v>
      </c>
      <c r="Q136" s="2" t="str" cm="1">
        <f t="array" ref="Q136">_xll.BDP(bonds[[#This Row],[use]],bonds[[#Headers],[bb_composite]])</f>
        <v>BBB</v>
      </c>
      <c r="R136" s="2" t="str" cm="1">
        <f t="array" ref="R136">_xll.BDP(bonds[[#This Row],[use]],bonds[[#Headers],[green_bond_loan_indicator]])</f>
        <v>N</v>
      </c>
      <c r="S136" s="9">
        <f>IFERROR(bonds[[#This Row],[yas_ispread]]-bonds[[#This Row],[blp_i_sprd_mid]],"-")</f>
        <v>5.3036169135367572E-2</v>
      </c>
      <c r="T136" s="9">
        <f>IFERROR(ABS(bonds[[#This Row],[yas-blp]]),"-")</f>
        <v>5.3036169135367572E-2</v>
      </c>
    </row>
    <row r="137" spans="2:20" ht="10.5" x14ac:dyDescent="0.25">
      <c r="B137" s="2" t="s">
        <v>128</v>
      </c>
      <c r="C137" s="2" t="str">
        <f>bonds[[#This Row],[ID_ISIN]]&amp;" Corp"</f>
        <v>XS2182055009 Corp</v>
      </c>
      <c r="D137" s="2" t="str" cm="1">
        <f t="array" ref="D137">_xll.BDP(bonds[[#This Row],[use]],bonds[[#Headers],[security name]])</f>
        <v>FIRMEN 3 3/4 PERP</v>
      </c>
      <c r="E137" s="2" t="str" cm="1">
        <f t="array" ref="E137">_xll.BDP(bonds[[#This Row],[use]],bonds[[#Headers],[ticker]])</f>
        <v>FIRMEN</v>
      </c>
      <c r="F137" s="2" cm="1">
        <f t="array" ref="F137">_xll.BDP(bonds[[#This Row],[use]],bonds[[#Headers],[coupon]])</f>
        <v>3.75</v>
      </c>
      <c r="G137" s="7" cm="1">
        <f t="array" ref="G137">_xll.BDP(bonds[[#This Row],[use]],bonds[[#Headers],[nxt_call_dt]])*1</f>
        <v>45903</v>
      </c>
      <c r="H137" s="2" t="str" cm="1">
        <f t="array" ref="H137">_xll.BDP(bonds[[#This Row],[use]],bonds[[#Headers],[mty_typ]])</f>
        <v>PERP/CALL</v>
      </c>
      <c r="I137" s="2" t="str" cm="1">
        <f t="array" ref="I137">_xll.BDP(bonds[[#This Row],[use]],bonds[[#Headers],[crncy]])</f>
        <v>EUR</v>
      </c>
      <c r="J137" s="8" cm="1">
        <f t="array" ref="J137">_xll.BDP(bonds[[#This Row],[use]],bonds[[#Headers],[amt_outstanding]])</f>
        <v>750000000</v>
      </c>
      <c r="K137" s="2" t="str" cm="1">
        <f t="array" ref="K137">_xll.BDP(bonds[[#This Row],[use]],bonds[[#Headers],[industry_sector]])</f>
        <v>Basic Materials</v>
      </c>
      <c r="L137" s="2" t="str">
        <f>bonds[[#This Row],[security name]]&amp;" nc-"&amp;RIGHT(YEAR(bonds[[#This Row],[nxt_call_dt]]),2)</f>
        <v>FIRMEN 3 3/4 PERP nc-25</v>
      </c>
      <c r="M137" s="9" cm="1">
        <f t="array" ref="M137">_xll.BDP(bonds[[#This Row],[use]],bonds[[#Headers],[yas_ispread]])</f>
        <v>316.12618736053213</v>
      </c>
      <c r="N137" s="9" cm="1">
        <f t="array" ref="N137">_xll.BDP(bonds[[#This Row],[use]],bonds[[#Headers],[blp_i_sprd_mid]])</f>
        <v>315.55880737304688</v>
      </c>
      <c r="O137" s="2" t="str" cm="1">
        <f t="array" ref="O137">_xll.BDP(bonds[[#This Row],[use]],bonds[[#Headers],[rtg_moody]])</f>
        <v>#N/A N/A</v>
      </c>
      <c r="P137" s="2" t="str" cm="1">
        <f t="array" ref="P137">_xll.BDP(bonds[[#This Row],[use]],bonds[[#Headers],[rtg_sp]])</f>
        <v>BB+</v>
      </c>
      <c r="Q137" s="2" t="str" cm="1">
        <f t="array" ref="Q137">_xll.BDP(bonds[[#This Row],[use]],bonds[[#Headers],[bb_composite]])</f>
        <v>NR</v>
      </c>
      <c r="R137" s="2" t="str" cm="1">
        <f t="array" ref="R137">_xll.BDP(bonds[[#This Row],[use]],bonds[[#Headers],[green_bond_loan_indicator]])</f>
        <v>N</v>
      </c>
      <c r="S137" s="9">
        <f>IFERROR(bonds[[#This Row],[yas_ispread]]-bonds[[#This Row],[blp_i_sprd_mid]],"-")</f>
        <v>0.56737998748525342</v>
      </c>
      <c r="T137" s="9">
        <f>IFERROR(ABS(bonds[[#This Row],[yas-blp]]),"-")</f>
        <v>0.56737998748525342</v>
      </c>
    </row>
    <row r="138" spans="2:20" ht="10.5" x14ac:dyDescent="0.25">
      <c r="B138" s="2" t="s">
        <v>198</v>
      </c>
      <c r="C138" s="2" t="str">
        <f>bonds[[#This Row],[ID_ISIN]]&amp;" Corp"</f>
        <v>FR0012648590 Corp</v>
      </c>
      <c r="D138" s="2" t="str" cm="1">
        <f t="array" ref="D138">_xll.BDP(bonds[[#This Row],[use]],bonds[[#Headers],[security name]])</f>
        <v>SEVFP 2 1/2 PERP</v>
      </c>
      <c r="E138" s="2" t="str" cm="1">
        <f t="array" ref="E138">_xll.BDP(bonds[[#This Row],[use]],bonds[[#Headers],[ticker]])</f>
        <v>SEVFP</v>
      </c>
      <c r="F138" s="2" cm="1">
        <f t="array" ref="F138">_xll.BDP(bonds[[#This Row],[use]],bonds[[#Headers],[coupon]])</f>
        <v>2.5</v>
      </c>
      <c r="G138" s="7" cm="1">
        <f t="array" ref="G138">_xll.BDP(bonds[[#This Row],[use]],bonds[[#Headers],[nxt_call_dt]])*1</f>
        <v>44650</v>
      </c>
      <c r="H138" s="2" t="str" cm="1">
        <f t="array" ref="H138">_xll.BDP(bonds[[#This Row],[use]],bonds[[#Headers],[mty_typ]])</f>
        <v>PERP/CALL</v>
      </c>
      <c r="I138" s="2" t="str" cm="1">
        <f t="array" ref="I138">_xll.BDP(bonds[[#This Row],[use]],bonds[[#Headers],[crncy]])</f>
        <v>EUR</v>
      </c>
      <c r="J138" s="8" cm="1">
        <f t="array" ref="J138">_xll.BDP(bonds[[#This Row],[use]],bonds[[#Headers],[amt_outstanding]])</f>
        <v>500000000</v>
      </c>
      <c r="K138" s="2" t="str" cm="1">
        <f t="array" ref="K138">_xll.BDP(bonds[[#This Row],[use]],bonds[[#Headers],[industry_sector]])</f>
        <v>Utilities</v>
      </c>
      <c r="L138" s="2" t="str">
        <f>bonds[[#This Row],[security name]]&amp;" nc-"&amp;RIGHT(YEAR(bonds[[#This Row],[nxt_call_dt]]),2)</f>
        <v>SEVFP 2 1/2 PERP nc-22</v>
      </c>
      <c r="M138" s="9" cm="1">
        <f t="array" ref="M138">_xll.BDP(bonds[[#This Row],[use]],bonds[[#Headers],[yas_ispread]])</f>
        <v>241.8119802322951</v>
      </c>
      <c r="N138" s="9" cm="1">
        <f t="array" ref="N138">_xll.BDP(bonds[[#This Row],[use]],bonds[[#Headers],[blp_i_sprd_mid]])</f>
        <v>242.02494812011719</v>
      </c>
      <c r="O138" s="2" t="str" cm="1">
        <f t="array" ref="O138">_xll.BDP(bonds[[#This Row],[use]],bonds[[#Headers],[rtg_moody]])</f>
        <v>Baa3</v>
      </c>
      <c r="P138" s="2" t="str" cm="1">
        <f t="array" ref="P138">_xll.BDP(bonds[[#This Row],[use]],bonds[[#Headers],[rtg_sp]])</f>
        <v>#N/A N/A</v>
      </c>
      <c r="Q138" s="2" t="str" cm="1">
        <f t="array" ref="Q138">_xll.BDP(bonds[[#This Row],[use]],bonds[[#Headers],[bb_composite]])</f>
        <v>NR</v>
      </c>
      <c r="R138" s="2" t="str" cm="1">
        <f t="array" ref="R138">_xll.BDP(bonds[[#This Row],[use]],bonds[[#Headers],[green_bond_loan_indicator]])</f>
        <v>N</v>
      </c>
      <c r="S138" s="9">
        <f>IFERROR(bonds[[#This Row],[yas_ispread]]-bonds[[#This Row],[blp_i_sprd_mid]],"-")</f>
        <v>-0.21296788782208864</v>
      </c>
      <c r="T138" s="9">
        <f>IFERROR(ABS(bonds[[#This Row],[yas-blp]]),"-")</f>
        <v>0.21296788782208864</v>
      </c>
    </row>
    <row r="139" spans="2:20" ht="10.5" x14ac:dyDescent="0.25">
      <c r="B139" s="2" t="s">
        <v>140</v>
      </c>
      <c r="C139" s="2" t="str">
        <f>bonds[[#This Row],[ID_ISIN]]&amp;" Corp"</f>
        <v>FR0013431244 Corp</v>
      </c>
      <c r="D139" s="2" t="str" cm="1">
        <f t="array" ref="D139">_xll.BDP(bonds[[#This Row],[use]],bonds[[#Headers],[security name]])</f>
        <v>ENGIFP 1 5/8 PERP</v>
      </c>
      <c r="E139" s="2" t="str" cm="1">
        <f t="array" ref="E139">_xll.BDP(bonds[[#This Row],[use]],bonds[[#Headers],[ticker]])</f>
        <v>ENGIFP</v>
      </c>
      <c r="F139" s="2" cm="1">
        <f t="array" ref="F139">_xll.BDP(bonds[[#This Row],[use]],bonds[[#Headers],[coupon]])</f>
        <v>1.625</v>
      </c>
      <c r="G139" s="7" cm="1">
        <f t="array" ref="G139">_xll.BDP(bonds[[#This Row],[use]],bonds[[#Headers],[nxt_call_dt]])*1</f>
        <v>45755</v>
      </c>
      <c r="H139" s="2" t="str" cm="1">
        <f t="array" ref="H139">_xll.BDP(bonds[[#This Row],[use]],bonds[[#Headers],[mty_typ]])</f>
        <v>PERP/CALL</v>
      </c>
      <c r="I139" s="2" t="str" cm="1">
        <f t="array" ref="I139">_xll.BDP(bonds[[#This Row],[use]],bonds[[#Headers],[crncy]])</f>
        <v>EUR</v>
      </c>
      <c r="J139" s="8" cm="1">
        <f t="array" ref="J139">_xll.BDP(bonds[[#This Row],[use]],bonds[[#Headers],[amt_outstanding]])</f>
        <v>500000000</v>
      </c>
      <c r="K139" s="2" t="str" cm="1">
        <f t="array" ref="K139">_xll.BDP(bonds[[#This Row],[use]],bonds[[#Headers],[industry_sector]])</f>
        <v>Utilities</v>
      </c>
      <c r="L139" s="2" t="str">
        <f>bonds[[#This Row],[security name]]&amp;" nc-"&amp;RIGHT(YEAR(bonds[[#This Row],[nxt_call_dt]]),2)</f>
        <v>ENGIFP 1 5/8 PERP nc-25</v>
      </c>
      <c r="M139" s="9" cm="1">
        <f t="array" ref="M139">_xll.BDP(bonds[[#This Row],[use]],bonds[[#Headers],[yas_ispread]])</f>
        <v>245.7016862864624</v>
      </c>
      <c r="N139" s="9" cm="1">
        <f t="array" ref="N139">_xll.BDP(bonds[[#This Row],[use]],bonds[[#Headers],[blp_i_sprd_mid]])</f>
        <v>245.77290344238281</v>
      </c>
      <c r="O139" s="2" t="str" cm="1">
        <f t="array" ref="O139">_xll.BDP(bonds[[#This Row],[use]],bonds[[#Headers],[rtg_moody]])</f>
        <v>Baa2</v>
      </c>
      <c r="P139" s="2" t="str" cm="1">
        <f t="array" ref="P139">_xll.BDP(bonds[[#This Row],[use]],bonds[[#Headers],[rtg_sp]])</f>
        <v>BBB-</v>
      </c>
      <c r="Q139" s="2" t="str" cm="1">
        <f t="array" ref="Q139">_xll.BDP(bonds[[#This Row],[use]],bonds[[#Headers],[bb_composite]])</f>
        <v>BBB</v>
      </c>
      <c r="R139" s="2" t="str" cm="1">
        <f t="array" ref="R139">_xll.BDP(bonds[[#This Row],[use]],bonds[[#Headers],[green_bond_loan_indicator]])</f>
        <v>N</v>
      </c>
      <c r="S139" s="9">
        <f>IFERROR(bonds[[#This Row],[yas_ispread]]-bonds[[#This Row],[blp_i_sprd_mid]],"-")</f>
        <v>-7.1217155920408004E-2</v>
      </c>
      <c r="T139" s="9">
        <f>IFERROR(ABS(bonds[[#This Row],[yas-blp]]),"-")</f>
        <v>7.1217155920408004E-2</v>
      </c>
    </row>
    <row r="140" spans="2:20" ht="10.5" x14ac:dyDescent="0.25">
      <c r="B140" s="2" t="s">
        <v>123</v>
      </c>
      <c r="C140" s="2" t="str">
        <f>bonds[[#This Row],[ID_ISIN]]&amp;" Corp"</f>
        <v>XS2186001314 Corp</v>
      </c>
      <c r="D140" s="2" t="str" cm="1">
        <f t="array" ref="D140">_xll.BDP(bonds[[#This Row],[use]],bonds[[#Headers],[security name]])</f>
        <v>REPSM 4.247 PERP</v>
      </c>
      <c r="E140" s="2" t="str" cm="1">
        <f t="array" ref="E140">_xll.BDP(bonds[[#This Row],[use]],bonds[[#Headers],[ticker]])</f>
        <v>REPSM</v>
      </c>
      <c r="F140" s="2" cm="1">
        <f t="array" ref="F140">_xll.BDP(bonds[[#This Row],[use]],bonds[[#Headers],[coupon]])</f>
        <v>4.2469999999999999</v>
      </c>
      <c r="G140" s="7" cm="1">
        <f t="array" ref="G140">_xll.BDP(bonds[[#This Row],[use]],bonds[[#Headers],[nxt_call_dt]])*1</f>
        <v>47007</v>
      </c>
      <c r="H140" s="2" t="str" cm="1">
        <f t="array" ref="H140">_xll.BDP(bonds[[#This Row],[use]],bonds[[#Headers],[mty_typ]])</f>
        <v>PERP/CALL</v>
      </c>
      <c r="I140" s="2" t="str" cm="1">
        <f t="array" ref="I140">_xll.BDP(bonds[[#This Row],[use]],bonds[[#Headers],[crncy]])</f>
        <v>EUR</v>
      </c>
      <c r="J140" s="8" cm="1">
        <f t="array" ref="J140">_xll.BDP(bonds[[#This Row],[use]],bonds[[#Headers],[amt_outstanding]])</f>
        <v>750000000</v>
      </c>
      <c r="K140" s="2" t="str" cm="1">
        <f t="array" ref="K140">_xll.BDP(bonds[[#This Row],[use]],bonds[[#Headers],[industry_sector]])</f>
        <v>Energy</v>
      </c>
      <c r="L140" s="2" t="str">
        <f>bonds[[#This Row],[security name]]&amp;" nc-"&amp;RIGHT(YEAR(bonds[[#This Row],[nxt_call_dt]]),2)</f>
        <v>REPSM 4.247 PERP nc-28</v>
      </c>
      <c r="M140" s="9" cm="1">
        <f t="array" ref="M140">_xll.BDP(bonds[[#This Row],[use]],bonds[[#Headers],[yas_ispread]])</f>
        <v>413.05940427298458</v>
      </c>
      <c r="N140" s="9" cm="1">
        <f t="array" ref="N140">_xll.BDP(bonds[[#This Row],[use]],bonds[[#Headers],[blp_i_sprd_mid]])</f>
        <v>413.15121459960938</v>
      </c>
      <c r="O140" s="2" t="str" cm="1">
        <f t="array" ref="O140">_xll.BDP(bonds[[#This Row],[use]],bonds[[#Headers],[rtg_moody]])</f>
        <v>Ba1</v>
      </c>
      <c r="P140" s="2" t="str" cm="1">
        <f t="array" ref="P140">_xll.BDP(bonds[[#This Row],[use]],bonds[[#Headers],[rtg_sp]])</f>
        <v>BB+</v>
      </c>
      <c r="Q140" s="2" t="str" cm="1">
        <f t="array" ref="Q140">_xll.BDP(bonds[[#This Row],[use]],bonds[[#Headers],[bb_composite]])</f>
        <v>BB+</v>
      </c>
      <c r="R140" s="2" t="str" cm="1">
        <f t="array" ref="R140">_xll.BDP(bonds[[#This Row],[use]],bonds[[#Headers],[green_bond_loan_indicator]])</f>
        <v>N</v>
      </c>
      <c r="S140" s="9">
        <f>IFERROR(bonds[[#This Row],[yas_ispread]]-bonds[[#This Row],[blp_i_sprd_mid]],"-")</f>
        <v>-9.181032662479538E-2</v>
      </c>
      <c r="T140" s="9">
        <f>IFERROR(ABS(bonds[[#This Row],[yas-blp]]),"-")</f>
        <v>9.181032662479538E-2</v>
      </c>
    </row>
    <row r="141" spans="2:20" ht="10.5" x14ac:dyDescent="0.25">
      <c r="B141" s="2" t="s">
        <v>173</v>
      </c>
      <c r="C141" s="2" t="str">
        <f>bonds[[#This Row],[ID_ISIN]]&amp;" Corp"</f>
        <v>XS1028599287 Corp</v>
      </c>
      <c r="D141" s="2" t="str" cm="1">
        <f t="array" ref="D141">_xll.BDP(bonds[[#This Row],[use]],bonds[[#Headers],[security name]])</f>
        <v>ORAFP 5 1/4 PERP</v>
      </c>
      <c r="E141" s="2" t="str" cm="1">
        <f t="array" ref="E141">_xll.BDP(bonds[[#This Row],[use]],bonds[[#Headers],[ticker]])</f>
        <v>ORAFP</v>
      </c>
      <c r="F141" s="2" cm="1">
        <f t="array" ref="F141">_xll.BDP(bonds[[#This Row],[use]],bonds[[#Headers],[coupon]])</f>
        <v>5.25</v>
      </c>
      <c r="G141" s="7" cm="1">
        <f t="array" ref="G141">_xll.BDP(bonds[[#This Row],[use]],bonds[[#Headers],[nxt_call_dt]])*1</f>
        <v>45329</v>
      </c>
      <c r="H141" s="2" t="str" cm="1">
        <f t="array" ref="H141">_xll.BDP(bonds[[#This Row],[use]],bonds[[#Headers],[mty_typ]])</f>
        <v>PERP/CALL</v>
      </c>
      <c r="I141" s="2" t="str" cm="1">
        <f t="array" ref="I141">_xll.BDP(bonds[[#This Row],[use]],bonds[[#Headers],[crncy]])</f>
        <v>EUR</v>
      </c>
      <c r="J141" s="8" cm="1">
        <f t="array" ref="J141">_xll.BDP(bonds[[#This Row],[use]],bonds[[#Headers],[amt_outstanding]])</f>
        <v>1000000000</v>
      </c>
      <c r="K141" s="2" t="str" cm="1">
        <f t="array" ref="K141">_xll.BDP(bonds[[#This Row],[use]],bonds[[#Headers],[industry_sector]])</f>
        <v>Communications</v>
      </c>
      <c r="L141" s="2" t="str">
        <f>bonds[[#This Row],[security name]]&amp;" nc-"&amp;RIGHT(YEAR(bonds[[#This Row],[nxt_call_dt]]),2)</f>
        <v>ORAFP 5 1/4 PERP nc-24</v>
      </c>
      <c r="M141" s="9" cm="1">
        <f t="array" ref="M141">_xll.BDP(bonds[[#This Row],[use]],bonds[[#Headers],[yas_ispread]])</f>
        <v>202.21850857013735</v>
      </c>
      <c r="N141" s="9" cm="1">
        <f t="array" ref="N141">_xll.BDP(bonds[[#This Row],[use]],bonds[[#Headers],[blp_i_sprd_mid]])</f>
        <v>202.21199035644531</v>
      </c>
      <c r="O141" s="2" t="str" cm="1">
        <f t="array" ref="O141">_xll.BDP(bonds[[#This Row],[use]],bonds[[#Headers],[rtg_moody]])</f>
        <v>Baa3</v>
      </c>
      <c r="P141" s="2" t="str" cm="1">
        <f t="array" ref="P141">_xll.BDP(bonds[[#This Row],[use]],bonds[[#Headers],[rtg_sp]])</f>
        <v>BBB-</v>
      </c>
      <c r="Q141" s="2" t="str" cm="1">
        <f t="array" ref="Q141">_xll.BDP(bonds[[#This Row],[use]],bonds[[#Headers],[bb_composite]])</f>
        <v>BBB-</v>
      </c>
      <c r="R141" s="2" t="str" cm="1">
        <f t="array" ref="R141">_xll.BDP(bonds[[#This Row],[use]],bonds[[#Headers],[green_bond_loan_indicator]])</f>
        <v>N</v>
      </c>
      <c r="S141" s="9">
        <f>IFERROR(bonds[[#This Row],[yas_ispread]]-bonds[[#This Row],[blp_i_sprd_mid]],"-")</f>
        <v>6.5182136920327594E-3</v>
      </c>
      <c r="T141" s="9">
        <f>IFERROR(ABS(bonds[[#This Row],[yas-blp]]),"-")</f>
        <v>6.5182136920327594E-3</v>
      </c>
    </row>
    <row r="142" spans="2:20" ht="10.5" x14ac:dyDescent="0.25">
      <c r="B142" s="2" t="s">
        <v>120</v>
      </c>
      <c r="C142" s="2" t="str">
        <f>bonds[[#This Row],[ID_ISIN]]&amp;" Corp"</f>
        <v>XS2011260531 Corp</v>
      </c>
      <c r="D142" s="2" t="str" cm="1">
        <f t="array" ref="D142">_xll.BDP(bonds[[#This Row],[use]],bonds[[#Headers],[security name]])</f>
        <v>MRKGR 1 5/8 06/25/79</v>
      </c>
      <c r="E142" s="2" t="str" cm="1">
        <f t="array" ref="E142">_xll.BDP(bonds[[#This Row],[use]],bonds[[#Headers],[ticker]])</f>
        <v>MRKGR</v>
      </c>
      <c r="F142" s="2" cm="1">
        <f t="array" ref="F142">_xll.BDP(bonds[[#This Row],[use]],bonds[[#Headers],[coupon]])</f>
        <v>1.625</v>
      </c>
      <c r="G142" s="7" cm="1">
        <f t="array" ref="G142">_xll.BDP(bonds[[#This Row],[use]],bonds[[#Headers],[nxt_call_dt]])*1</f>
        <v>45553</v>
      </c>
      <c r="H142" s="2" t="str" cm="1">
        <f t="array" ref="H142">_xll.BDP(bonds[[#This Row],[use]],bonds[[#Headers],[mty_typ]])</f>
        <v>CALLABLE</v>
      </c>
      <c r="I142" s="2" t="str" cm="1">
        <f t="array" ref="I142">_xll.BDP(bonds[[#This Row],[use]],bonds[[#Headers],[crncy]])</f>
        <v>EUR</v>
      </c>
      <c r="J142" s="8" cm="1">
        <f t="array" ref="J142">_xll.BDP(bonds[[#This Row],[use]],bonds[[#Headers],[amt_outstanding]])</f>
        <v>500000000</v>
      </c>
      <c r="K142" s="2" t="str" cm="1">
        <f t="array" ref="K142">_xll.BDP(bonds[[#This Row],[use]],bonds[[#Headers],[industry_sector]])</f>
        <v>Consumer, Non-cyclical</v>
      </c>
      <c r="L142" s="2" t="str">
        <f>bonds[[#This Row],[security name]]&amp;" nc-"&amp;RIGHT(YEAR(bonds[[#This Row],[nxt_call_dt]]),2)</f>
        <v>MRKGR 1 5/8 06/25/79 nc-24</v>
      </c>
      <c r="M142" s="9" cm="1">
        <f t="array" ref="M142">_xll.BDP(bonds[[#This Row],[use]],bonds[[#Headers],[yas_ispread]])</f>
        <v>189.96786828888816</v>
      </c>
      <c r="N142" s="9" cm="1">
        <f t="array" ref="N142">_xll.BDP(bonds[[#This Row],[use]],bonds[[#Headers],[blp_i_sprd_mid]])</f>
        <v>189.94569396972656</v>
      </c>
      <c r="O142" s="2" t="str" cm="1">
        <f t="array" ref="O142">_xll.BDP(bonds[[#This Row],[use]],bonds[[#Headers],[rtg_moody]])</f>
        <v>Baa3</v>
      </c>
      <c r="P142" s="2" t="str" cm="1">
        <f t="array" ref="P142">_xll.BDP(bonds[[#This Row],[use]],bonds[[#Headers],[rtg_sp]])</f>
        <v>BBB+</v>
      </c>
      <c r="Q142" s="2" t="str" cm="1">
        <f t="array" ref="Q142">_xll.BDP(bonds[[#This Row],[use]],bonds[[#Headers],[bb_composite]])</f>
        <v>BBB</v>
      </c>
      <c r="R142" s="2" t="str" cm="1">
        <f t="array" ref="R142">_xll.BDP(bonds[[#This Row],[use]],bonds[[#Headers],[green_bond_loan_indicator]])</f>
        <v>N</v>
      </c>
      <c r="S142" s="9">
        <f>IFERROR(bonds[[#This Row],[yas_ispread]]-bonds[[#This Row],[blp_i_sprd_mid]],"-")</f>
        <v>2.2174319161592848E-2</v>
      </c>
      <c r="T142" s="9">
        <f>IFERROR(ABS(bonds[[#This Row],[yas-blp]]),"-")</f>
        <v>2.2174319161592848E-2</v>
      </c>
    </row>
    <row r="143" spans="2:20" ht="10.5" x14ac:dyDescent="0.25">
      <c r="B143" s="2" t="s">
        <v>150</v>
      </c>
      <c r="C143" s="2" t="str">
        <f>bonds[[#This Row],[ID_ISIN]]&amp;" Corp"</f>
        <v>XS1205618470 Corp</v>
      </c>
      <c r="D143" s="2" t="str" cm="1">
        <f t="array" ref="D143">_xll.BDP(bonds[[#This Row],[use]],bonds[[#Headers],[security name]])</f>
        <v>VATFAL 3 03/19/77</v>
      </c>
      <c r="E143" s="2" t="str" cm="1">
        <f t="array" ref="E143">_xll.BDP(bonds[[#This Row],[use]],bonds[[#Headers],[ticker]])</f>
        <v>VATFAL</v>
      </c>
      <c r="F143" s="2" cm="1">
        <f t="array" ref="F143">_xll.BDP(bonds[[#This Row],[use]],bonds[[#Headers],[coupon]])</f>
        <v>3</v>
      </c>
      <c r="G143" s="7" cm="1">
        <f t="array" ref="G143">_xll.BDP(bonds[[#This Row],[use]],bonds[[#Headers],[nxt_call_dt]])*1</f>
        <v>46465</v>
      </c>
      <c r="H143" s="2" t="str" cm="1">
        <f t="array" ref="H143">_xll.BDP(bonds[[#This Row],[use]],bonds[[#Headers],[mty_typ]])</f>
        <v>CALLABLE</v>
      </c>
      <c r="I143" s="2" t="str" cm="1">
        <f t="array" ref="I143">_xll.BDP(bonds[[#This Row],[use]],bonds[[#Headers],[crncy]])</f>
        <v>EUR</v>
      </c>
      <c r="J143" s="8" cm="1">
        <f t="array" ref="J143">_xll.BDP(bonds[[#This Row],[use]],bonds[[#Headers],[amt_outstanding]])</f>
        <v>1000000000</v>
      </c>
      <c r="K143" s="2" t="str" cm="1">
        <f t="array" ref="K143">_xll.BDP(bonds[[#This Row],[use]],bonds[[#Headers],[industry_sector]])</f>
        <v>Utilities</v>
      </c>
      <c r="L143" s="2" t="str">
        <f>bonds[[#This Row],[security name]]&amp;" nc-"&amp;RIGHT(YEAR(bonds[[#This Row],[nxt_call_dt]]),2)</f>
        <v>VATFAL 3 03/19/77 nc-27</v>
      </c>
      <c r="M143" s="9" cm="1">
        <f t="array" ref="M143">_xll.BDP(bonds[[#This Row],[use]],bonds[[#Headers],[yas_ispread]])</f>
        <v>265.50160820361396</v>
      </c>
      <c r="N143" s="9" cm="1">
        <f t="array" ref="N143">_xll.BDP(bonds[[#This Row],[use]],bonds[[#Headers],[blp_i_sprd_mid]])</f>
        <v>265.59518432617188</v>
      </c>
      <c r="O143" s="2" t="str" cm="1">
        <f t="array" ref="O143">_xll.BDP(bonds[[#This Row],[use]],bonds[[#Headers],[rtg_moody]])</f>
        <v>Baa2</v>
      </c>
      <c r="P143" s="2" t="str" cm="1">
        <f t="array" ref="P143">_xll.BDP(bonds[[#This Row],[use]],bonds[[#Headers],[rtg_sp]])</f>
        <v>BB+</v>
      </c>
      <c r="Q143" s="2" t="str" cm="1">
        <f t="array" ref="Q143">_xll.BDP(bonds[[#This Row],[use]],bonds[[#Headers],[bb_composite]])</f>
        <v>BBB-</v>
      </c>
      <c r="R143" s="2" t="str" cm="1">
        <f t="array" ref="R143">_xll.BDP(bonds[[#This Row],[use]],bonds[[#Headers],[green_bond_loan_indicator]])</f>
        <v>N</v>
      </c>
      <c r="S143" s="9">
        <f>IFERROR(bonds[[#This Row],[yas_ispread]]-bonds[[#This Row],[blp_i_sprd_mid]],"-")</f>
        <v>-9.3576122557919916E-2</v>
      </c>
      <c r="T143" s="9">
        <f>IFERROR(ABS(bonds[[#This Row],[yas-blp]]),"-")</f>
        <v>9.3576122557919916E-2</v>
      </c>
    </row>
    <row r="144" spans="2:20" ht="10.5" x14ac:dyDescent="0.25">
      <c r="B144" s="2" t="s">
        <v>137</v>
      </c>
      <c r="C144" s="2" t="str">
        <f>bonds[[#This Row],[ID_ISIN]]&amp;" Corp"</f>
        <v>XS2185997884 Corp</v>
      </c>
      <c r="D144" s="2" t="str" cm="1">
        <f t="array" ref="D144">_xll.BDP(bonds[[#This Row],[use]],bonds[[#Headers],[security name]])</f>
        <v>REPSM 3 3/4 PERP</v>
      </c>
      <c r="E144" s="2" t="str" cm="1">
        <f t="array" ref="E144">_xll.BDP(bonds[[#This Row],[use]],bonds[[#Headers],[ticker]])</f>
        <v>REPSM</v>
      </c>
      <c r="F144" s="2" cm="1">
        <f t="array" ref="F144">_xll.BDP(bonds[[#This Row],[use]],bonds[[#Headers],[coupon]])</f>
        <v>3.75</v>
      </c>
      <c r="G144" s="7" cm="1">
        <f t="array" ref="G144">_xll.BDP(bonds[[#This Row],[use]],bonds[[#Headers],[nxt_call_dt]])*1</f>
        <v>46092</v>
      </c>
      <c r="H144" s="2" t="str" cm="1">
        <f t="array" ref="H144">_xll.BDP(bonds[[#This Row],[use]],bonds[[#Headers],[mty_typ]])</f>
        <v>PERP/CALL</v>
      </c>
      <c r="I144" s="2" t="str" cm="1">
        <f t="array" ref="I144">_xll.BDP(bonds[[#This Row],[use]],bonds[[#Headers],[crncy]])</f>
        <v>EUR</v>
      </c>
      <c r="J144" s="8" cm="1">
        <f t="array" ref="J144">_xll.BDP(bonds[[#This Row],[use]],bonds[[#Headers],[amt_outstanding]])</f>
        <v>750000000</v>
      </c>
      <c r="K144" s="2" t="str" cm="1">
        <f t="array" ref="K144">_xll.BDP(bonds[[#This Row],[use]],bonds[[#Headers],[industry_sector]])</f>
        <v>Energy</v>
      </c>
      <c r="L144" s="2" t="str">
        <f>bonds[[#This Row],[security name]]&amp;" nc-"&amp;RIGHT(YEAR(bonds[[#This Row],[nxt_call_dt]]),2)</f>
        <v>REPSM 3 3/4 PERP nc-26</v>
      </c>
      <c r="M144" s="9" cm="1">
        <f t="array" ref="M144">_xll.BDP(bonds[[#This Row],[use]],bonds[[#Headers],[yas_ispread]])</f>
        <v>390.49363993540891</v>
      </c>
      <c r="N144" s="9" cm="1">
        <f t="array" ref="N144">_xll.BDP(bonds[[#This Row],[use]],bonds[[#Headers],[blp_i_sprd_mid]])</f>
        <v>390.67706298828125</v>
      </c>
      <c r="O144" s="2" t="str" cm="1">
        <f t="array" ref="O144">_xll.BDP(bonds[[#This Row],[use]],bonds[[#Headers],[rtg_moody]])</f>
        <v>Ba1</v>
      </c>
      <c r="P144" s="2" t="str" cm="1">
        <f t="array" ref="P144">_xll.BDP(bonds[[#This Row],[use]],bonds[[#Headers],[rtg_sp]])</f>
        <v>BB+</v>
      </c>
      <c r="Q144" s="2" t="str" cm="1">
        <f t="array" ref="Q144">_xll.BDP(bonds[[#This Row],[use]],bonds[[#Headers],[bb_composite]])</f>
        <v>BB+</v>
      </c>
      <c r="R144" s="2" t="str" cm="1">
        <f t="array" ref="R144">_xll.BDP(bonds[[#This Row],[use]],bonds[[#Headers],[green_bond_loan_indicator]])</f>
        <v>N</v>
      </c>
      <c r="S144" s="9">
        <f>IFERROR(bonds[[#This Row],[yas_ispread]]-bonds[[#This Row],[blp_i_sprd_mid]],"-")</f>
        <v>-0.1834230528723424</v>
      </c>
      <c r="T144" s="9">
        <f>IFERROR(ABS(bonds[[#This Row],[yas-blp]]),"-")</f>
        <v>0.1834230528723424</v>
      </c>
    </row>
    <row r="145" spans="2:20" ht="10.5" x14ac:dyDescent="0.25">
      <c r="B145" s="2" t="s">
        <v>130</v>
      </c>
      <c r="C145" s="2" t="str">
        <f>bonds[[#This Row],[ID_ISIN]]&amp;" Corp"</f>
        <v>FR0013457157 Corp</v>
      </c>
      <c r="D145" s="2" t="str" cm="1">
        <f t="array" ref="D145">_xll.BDP(bonds[[#This Row],[use]],bonds[[#Headers],[security name]])</f>
        <v>ACFP 2 5/8 PERP</v>
      </c>
      <c r="E145" s="2" t="str" cm="1">
        <f t="array" ref="E145">_xll.BDP(bonds[[#This Row],[use]],bonds[[#Headers],[ticker]])</f>
        <v>ACFP</v>
      </c>
      <c r="F145" s="2" cm="1">
        <f t="array" ref="F145">_xll.BDP(bonds[[#This Row],[use]],bonds[[#Headers],[coupon]])</f>
        <v>2.625</v>
      </c>
      <c r="G145" s="7" cm="1">
        <f t="array" ref="G145">_xll.BDP(bonds[[#This Row],[use]],bonds[[#Headers],[nxt_call_dt]])*1</f>
        <v>45687</v>
      </c>
      <c r="H145" s="2" t="str" cm="1">
        <f t="array" ref="H145">_xll.BDP(bonds[[#This Row],[use]],bonds[[#Headers],[mty_typ]])</f>
        <v>PERP/CALL</v>
      </c>
      <c r="I145" s="2" t="str" cm="1">
        <f t="array" ref="I145">_xll.BDP(bonds[[#This Row],[use]],bonds[[#Headers],[crncy]])</f>
        <v>EUR</v>
      </c>
      <c r="J145" s="8" cm="1">
        <f t="array" ref="J145">_xll.BDP(bonds[[#This Row],[use]],bonds[[#Headers],[amt_outstanding]])</f>
        <v>500000000</v>
      </c>
      <c r="K145" s="2" t="str" cm="1">
        <f t="array" ref="K145">_xll.BDP(bonds[[#This Row],[use]],bonds[[#Headers],[industry_sector]])</f>
        <v>Consumer, Cyclical</v>
      </c>
      <c r="L145" s="2" t="str">
        <f>bonds[[#This Row],[security name]]&amp;" nc-"&amp;RIGHT(YEAR(bonds[[#This Row],[nxt_call_dt]]),2)</f>
        <v>ACFP 2 5/8 PERP nc-25</v>
      </c>
      <c r="M145" s="9" cm="1">
        <f t="array" ref="M145">_xll.BDP(bonds[[#This Row],[use]],bonds[[#Headers],[yas_ispread]])</f>
        <v>710.70968077203145</v>
      </c>
      <c r="N145" s="9" cm="1">
        <f t="array" ref="N145">_xll.BDP(bonds[[#This Row],[use]],bonds[[#Headers],[blp_i_sprd_mid]])</f>
        <v>710.743408203125</v>
      </c>
      <c r="O145" s="2" t="str" cm="1">
        <f t="array" ref="O145">_xll.BDP(bonds[[#This Row],[use]],bonds[[#Headers],[rtg_moody]])</f>
        <v>#N/A N/A</v>
      </c>
      <c r="P145" s="2" t="str" cm="1">
        <f t="array" ref="P145">_xll.BDP(bonds[[#This Row],[use]],bonds[[#Headers],[rtg_sp]])</f>
        <v>BB *-</v>
      </c>
      <c r="Q145" s="2" t="str" cm="1">
        <f t="array" ref="Q145">_xll.BDP(bonds[[#This Row],[use]],bonds[[#Headers],[bb_composite]])</f>
        <v>BB</v>
      </c>
      <c r="R145" s="2" t="str" cm="1">
        <f t="array" ref="R145">_xll.BDP(bonds[[#This Row],[use]],bonds[[#Headers],[green_bond_loan_indicator]])</f>
        <v>N</v>
      </c>
      <c r="S145" s="9">
        <f>IFERROR(bonds[[#This Row],[yas_ispread]]-bonds[[#This Row],[blp_i_sprd_mid]],"-")</f>
        <v>-3.3727431093552696E-2</v>
      </c>
      <c r="T145" s="9">
        <f>IFERROR(ABS(bonds[[#This Row],[yas-blp]]),"-")</f>
        <v>3.3727431093552696E-2</v>
      </c>
    </row>
    <row r="146" spans="2:20" ht="10.5" x14ac:dyDescent="0.25">
      <c r="B146" s="2" t="s">
        <v>149</v>
      </c>
      <c r="C146" s="2" t="str">
        <f>bonds[[#This Row],[ID_ISIN]]&amp;" Corp"</f>
        <v>XS1050461034 Corp</v>
      </c>
      <c r="D146" s="2" t="str" cm="1">
        <f t="array" ref="D146">_xll.BDP(bonds[[#This Row],[use]],bonds[[#Headers],[security name]])</f>
        <v>TELEFO 5 7/8 PERP</v>
      </c>
      <c r="E146" s="2" t="str" cm="1">
        <f t="array" ref="E146">_xll.BDP(bonds[[#This Row],[use]],bonds[[#Headers],[ticker]])</f>
        <v>TELEFO</v>
      </c>
      <c r="F146" s="2" cm="1">
        <f t="array" ref="F146">_xll.BDP(bonds[[#This Row],[use]],bonds[[#Headers],[coupon]])</f>
        <v>5.875</v>
      </c>
      <c r="G146" s="7" cm="1">
        <f t="array" ref="G146">_xll.BDP(bonds[[#This Row],[use]],bonds[[#Headers],[nxt_call_dt]])*1</f>
        <v>45382</v>
      </c>
      <c r="H146" s="2" t="str" cm="1">
        <f t="array" ref="H146">_xll.BDP(bonds[[#This Row],[use]],bonds[[#Headers],[mty_typ]])</f>
        <v>PERP/CALL</v>
      </c>
      <c r="I146" s="2" t="str" cm="1">
        <f t="array" ref="I146">_xll.BDP(bonds[[#This Row],[use]],bonds[[#Headers],[crncy]])</f>
        <v>EUR</v>
      </c>
      <c r="J146" s="8" cm="1">
        <f t="array" ref="J146">_xll.BDP(bonds[[#This Row],[use]],bonds[[#Headers],[amt_outstanding]])</f>
        <v>1000000000</v>
      </c>
      <c r="K146" s="2" t="str" cm="1">
        <f t="array" ref="K146">_xll.BDP(bonds[[#This Row],[use]],bonds[[#Headers],[industry_sector]])</f>
        <v>Communications</v>
      </c>
      <c r="L146" s="2" t="str">
        <f>bonds[[#This Row],[security name]]&amp;" nc-"&amp;RIGHT(YEAR(bonds[[#This Row],[nxt_call_dt]]),2)</f>
        <v>TELEFO 5 7/8 PERP nc-24</v>
      </c>
      <c r="M146" s="9" cm="1">
        <f t="array" ref="M146">_xll.BDP(bonds[[#This Row],[use]],bonds[[#Headers],[yas_ispread]])</f>
        <v>349.97393832870972</v>
      </c>
      <c r="N146" s="9" cm="1">
        <f t="array" ref="N146">_xll.BDP(bonds[[#This Row],[use]],bonds[[#Headers],[blp_i_sprd_mid]])</f>
        <v>349.99154663085938</v>
      </c>
      <c r="O146" s="2" t="str" cm="1">
        <f t="array" ref="O146">_xll.BDP(bonds[[#This Row],[use]],bonds[[#Headers],[rtg_moody]])</f>
        <v>Ba2</v>
      </c>
      <c r="P146" s="2" t="str" cm="1">
        <f t="array" ref="P146">_xll.BDP(bonds[[#This Row],[use]],bonds[[#Headers],[rtg_sp]])</f>
        <v>BB+</v>
      </c>
      <c r="Q146" s="2" t="str" cm="1">
        <f t="array" ref="Q146">_xll.BDP(bonds[[#This Row],[use]],bonds[[#Headers],[bb_composite]])</f>
        <v>BB</v>
      </c>
      <c r="R146" s="2" t="str" cm="1">
        <f t="array" ref="R146">_xll.BDP(bonds[[#This Row],[use]],bonds[[#Headers],[green_bond_loan_indicator]])</f>
        <v>N</v>
      </c>
      <c r="S146" s="9">
        <f>IFERROR(bonds[[#This Row],[yas_ispread]]-bonds[[#This Row],[blp_i_sprd_mid]],"-")</f>
        <v>-1.7608302149653809E-2</v>
      </c>
      <c r="T146" s="9">
        <f>IFERROR(ABS(bonds[[#This Row],[yas-blp]]),"-")</f>
        <v>1.7608302149653809E-2</v>
      </c>
    </row>
    <row r="147" spans="2:20" ht="10.5" x14ac:dyDescent="0.25">
      <c r="B147" s="2" t="s">
        <v>165</v>
      </c>
      <c r="C147" s="2" t="str">
        <f>bonds[[#This Row],[ID_ISIN]]&amp;" Corp"</f>
        <v>US92857WBQ24 Corp</v>
      </c>
      <c r="D147" s="2" t="str" cm="1">
        <f t="array" ref="D147">_xll.BDP(bonds[[#This Row],[use]],bonds[[#Headers],[security name]])</f>
        <v>VOD 7 04/04/79</v>
      </c>
      <c r="E147" s="2" t="str" cm="1">
        <f t="array" ref="E147">_xll.BDP(bonds[[#This Row],[use]],bonds[[#Headers],[ticker]])</f>
        <v>VOD</v>
      </c>
      <c r="F147" s="2" cm="1">
        <f t="array" ref="F147">_xll.BDP(bonds[[#This Row],[use]],bonds[[#Headers],[coupon]])</f>
        <v>7</v>
      </c>
      <c r="G147" s="7" cm="1">
        <f t="array" ref="G147">_xll.BDP(bonds[[#This Row],[use]],bonds[[#Headers],[nxt_call_dt]])*1</f>
        <v>47122</v>
      </c>
      <c r="H147" s="2" t="str" cm="1">
        <f t="array" ref="H147">_xll.BDP(bonds[[#This Row],[use]],bonds[[#Headers],[mty_typ]])</f>
        <v>CALLABLE</v>
      </c>
      <c r="I147" s="2" t="str" cm="1">
        <f t="array" ref="I147">_xll.BDP(bonds[[#This Row],[use]],bonds[[#Headers],[crncy]])</f>
        <v>USD</v>
      </c>
      <c r="J147" s="8" cm="1">
        <f t="array" ref="J147">_xll.BDP(bonds[[#This Row],[use]],bonds[[#Headers],[amt_outstanding]])</f>
        <v>2000000000</v>
      </c>
      <c r="K147" s="2" t="str" cm="1">
        <f t="array" ref="K147">_xll.BDP(bonds[[#This Row],[use]],bonds[[#Headers],[industry_sector]])</f>
        <v>Communications</v>
      </c>
      <c r="L147" s="2" t="str">
        <f>bonds[[#This Row],[security name]]&amp;" nc-"&amp;RIGHT(YEAR(bonds[[#This Row],[nxt_call_dt]]),2)</f>
        <v>VOD 7 04/04/79 nc-29</v>
      </c>
      <c r="M147" s="9" cm="1">
        <f t="array" ref="M147">_xll.BDP(bonds[[#This Row],[use]],bonds[[#Headers],[yas_ispread]])</f>
        <v>397.78234018868631</v>
      </c>
      <c r="N147" s="9" cm="1">
        <f t="array" ref="N147">_xll.BDP(bonds[[#This Row],[use]],bonds[[#Headers],[blp_i_sprd_mid]])</f>
        <v>397.96804809570313</v>
      </c>
      <c r="O147" s="2" t="str" cm="1">
        <f t="array" ref="O147">_xll.BDP(bonds[[#This Row],[use]],bonds[[#Headers],[rtg_moody]])</f>
        <v>Ba1</v>
      </c>
      <c r="P147" s="2" t="str" cm="1">
        <f t="array" ref="P147">_xll.BDP(bonds[[#This Row],[use]],bonds[[#Headers],[rtg_sp]])</f>
        <v>BB+</v>
      </c>
      <c r="Q147" s="2" t="str" cm="1">
        <f t="array" ref="Q147">_xll.BDP(bonds[[#This Row],[use]],bonds[[#Headers],[bb_composite]])</f>
        <v>BB+</v>
      </c>
      <c r="R147" s="2" t="str" cm="1">
        <f t="array" ref="R147">_xll.BDP(bonds[[#This Row],[use]],bonds[[#Headers],[green_bond_loan_indicator]])</f>
        <v>N</v>
      </c>
      <c r="S147" s="9">
        <f>IFERROR(bonds[[#This Row],[yas_ispread]]-bonds[[#This Row],[blp_i_sprd_mid]],"-")</f>
        <v>-0.18570790701681972</v>
      </c>
      <c r="T147" s="9">
        <f>IFERROR(ABS(bonds[[#This Row],[yas-blp]]),"-")</f>
        <v>0.18570790701681972</v>
      </c>
    </row>
    <row r="148" spans="2:20" ht="10.5" x14ac:dyDescent="0.25">
      <c r="B148" s="2" t="s">
        <v>175</v>
      </c>
      <c r="C148" s="2" t="str">
        <f>bonds[[#This Row],[ID_ISIN]]&amp;" Corp"</f>
        <v>XS2195190876 Corp</v>
      </c>
      <c r="D148" s="2" t="str" cm="1">
        <f t="array" ref="D148">_xll.BDP(bonds[[#This Row],[use]],bonds[[#Headers],[security name]])</f>
        <v>SSELN 3.74 PERP</v>
      </c>
      <c r="E148" s="2" t="str" cm="1">
        <f t="array" ref="E148">_xll.BDP(bonds[[#This Row],[use]],bonds[[#Headers],[ticker]])</f>
        <v>SSELN</v>
      </c>
      <c r="F148" s="2" cm="1">
        <f t="array" ref="F148">_xll.BDP(bonds[[#This Row],[use]],bonds[[#Headers],[coupon]])</f>
        <v>3.74</v>
      </c>
      <c r="G148" s="7" cm="1">
        <f t="array" ref="G148">_xll.BDP(bonds[[#This Row],[use]],bonds[[#Headers],[nxt_call_dt]])*1</f>
        <v>46036</v>
      </c>
      <c r="H148" s="2" t="str" cm="1">
        <f t="array" ref="H148">_xll.BDP(bonds[[#This Row],[use]],bonds[[#Headers],[mty_typ]])</f>
        <v>PERP/CALL</v>
      </c>
      <c r="I148" s="2" t="str" cm="1">
        <f t="array" ref="I148">_xll.BDP(bonds[[#This Row],[use]],bonds[[#Headers],[crncy]])</f>
        <v>GBP</v>
      </c>
      <c r="J148" s="8" cm="1">
        <f t="array" ref="J148">_xll.BDP(bonds[[#This Row],[use]],bonds[[#Headers],[amt_outstanding]])</f>
        <v>600000000</v>
      </c>
      <c r="K148" s="2" t="str" cm="1">
        <f t="array" ref="K148">_xll.BDP(bonds[[#This Row],[use]],bonds[[#Headers],[industry_sector]])</f>
        <v>Utilities</v>
      </c>
      <c r="L148" s="2" t="str">
        <f>bonds[[#This Row],[security name]]&amp;" nc-"&amp;RIGHT(YEAR(bonds[[#This Row],[nxt_call_dt]]),2)</f>
        <v>SSELN 3.74 PERP nc-26</v>
      </c>
      <c r="M148" s="9" cm="1">
        <f t="array" ref="M148">_xll.BDP(bonds[[#This Row],[use]],bonds[[#Headers],[yas_ispread]])</f>
        <v>322.27692395275466</v>
      </c>
      <c r="N148" s="9" cm="1">
        <f t="array" ref="N148">_xll.BDP(bonds[[#This Row],[use]],bonds[[#Headers],[blp_i_sprd_mid]])</f>
        <v>321.86203002929688</v>
      </c>
      <c r="O148" s="2" t="str" cm="1">
        <f t="array" ref="O148">_xll.BDP(bonds[[#This Row],[use]],bonds[[#Headers],[rtg_moody]])</f>
        <v>Baa3</v>
      </c>
      <c r="P148" s="2" t="str" cm="1">
        <f t="array" ref="P148">_xll.BDP(bonds[[#This Row],[use]],bonds[[#Headers],[rtg_sp]])</f>
        <v>BBB-</v>
      </c>
      <c r="Q148" s="2" t="str" cm="1">
        <f t="array" ref="Q148">_xll.BDP(bonds[[#This Row],[use]],bonds[[#Headers],[bb_composite]])</f>
        <v>BBB-</v>
      </c>
      <c r="R148" s="2" t="str" cm="1">
        <f t="array" ref="R148">_xll.BDP(bonds[[#This Row],[use]],bonds[[#Headers],[green_bond_loan_indicator]])</f>
        <v>N</v>
      </c>
      <c r="S148" s="9">
        <f>IFERROR(bonds[[#This Row],[yas_ispread]]-bonds[[#This Row],[blp_i_sprd_mid]],"-")</f>
        <v>0.41489392345778242</v>
      </c>
      <c r="T148" s="9">
        <f>IFERROR(ABS(bonds[[#This Row],[yas-blp]]),"-")</f>
        <v>0.41489392345778242</v>
      </c>
    </row>
    <row r="149" spans="2:20" ht="10.5" x14ac:dyDescent="0.25">
      <c r="B149" s="2" t="s">
        <v>118</v>
      </c>
      <c r="C149" s="2" t="str">
        <f>bonds[[#This Row],[ID_ISIN]]&amp;" Corp"</f>
        <v>XS1216019585 Corp</v>
      </c>
      <c r="D149" s="2" t="str" cm="1">
        <f t="array" ref="D149">_xll.BDP(bonds[[#This Row],[use]],bonds[[#Headers],[security name]])</f>
        <v>CNALN 5 1/4 04/10/75</v>
      </c>
      <c r="E149" s="2" t="str" cm="1">
        <f t="array" ref="E149">_xll.BDP(bonds[[#This Row],[use]],bonds[[#Headers],[ticker]])</f>
        <v>CNALN</v>
      </c>
      <c r="F149" s="2" cm="1">
        <f t="array" ref="F149">_xll.BDP(bonds[[#This Row],[use]],bonds[[#Headers],[coupon]])</f>
        <v>5.25</v>
      </c>
      <c r="G149" s="7" cm="1">
        <f t="array" ref="G149">_xll.BDP(bonds[[#This Row],[use]],bonds[[#Headers],[nxt_call_dt]])*1</f>
        <v>45757</v>
      </c>
      <c r="H149" s="2" t="str" cm="1">
        <f t="array" ref="H149">_xll.BDP(bonds[[#This Row],[use]],bonds[[#Headers],[mty_typ]])</f>
        <v>CALLABLE</v>
      </c>
      <c r="I149" s="2" t="str" cm="1">
        <f t="array" ref="I149">_xll.BDP(bonds[[#This Row],[use]],bonds[[#Headers],[crncy]])</f>
        <v>GBP</v>
      </c>
      <c r="J149" s="8" cm="1">
        <f t="array" ref="J149">_xll.BDP(bonds[[#This Row],[use]],bonds[[#Headers],[amt_outstanding]])</f>
        <v>450000000</v>
      </c>
      <c r="K149" s="2" t="str" cm="1">
        <f t="array" ref="K149">_xll.BDP(bonds[[#This Row],[use]],bonds[[#Headers],[industry_sector]])</f>
        <v>Utilities</v>
      </c>
      <c r="L149" s="2" t="str">
        <f>bonds[[#This Row],[security name]]&amp;" nc-"&amp;RIGHT(YEAR(bonds[[#This Row],[nxt_call_dt]]),2)</f>
        <v>CNALN 5 1/4 04/10/75 nc-25</v>
      </c>
      <c r="M149" s="9" cm="1">
        <f t="array" ref="M149">_xll.BDP(bonds[[#This Row],[use]],bonds[[#Headers],[yas_ispread]])</f>
        <v>483.12319854908139</v>
      </c>
      <c r="N149" s="9" cm="1">
        <f t="array" ref="N149">_xll.BDP(bonds[[#This Row],[use]],bonds[[#Headers],[blp_i_sprd_mid]])</f>
        <v>483.43588256835938</v>
      </c>
      <c r="O149" s="2" t="str" cm="1">
        <f t="array" ref="O149">_xll.BDP(bonds[[#This Row],[use]],bonds[[#Headers],[rtg_moody]])</f>
        <v>Ba1</v>
      </c>
      <c r="P149" s="2" t="str" cm="1">
        <f t="array" ref="P149">_xll.BDP(bonds[[#This Row],[use]],bonds[[#Headers],[rtg_sp]])</f>
        <v>BB+</v>
      </c>
      <c r="Q149" s="2" t="str" cm="1">
        <f t="array" ref="Q149">_xll.BDP(bonds[[#This Row],[use]],bonds[[#Headers],[bb_composite]])</f>
        <v>BB+</v>
      </c>
      <c r="R149" s="2" t="str" cm="1">
        <f t="array" ref="R149">_xll.BDP(bonds[[#This Row],[use]],bonds[[#Headers],[green_bond_loan_indicator]])</f>
        <v>N</v>
      </c>
      <c r="S149" s="9">
        <f>IFERROR(bonds[[#This Row],[yas_ispread]]-bonds[[#This Row],[blp_i_sprd_mid]],"-")</f>
        <v>-0.31268401927798095</v>
      </c>
      <c r="T149" s="9">
        <f>IFERROR(ABS(bonds[[#This Row],[yas-blp]]),"-")</f>
        <v>0.31268401927798095</v>
      </c>
    </row>
    <row r="150" spans="2:20" ht="10.5" x14ac:dyDescent="0.25">
      <c r="B150" s="2" t="s">
        <v>143</v>
      </c>
      <c r="C150" s="2" t="str">
        <f>bonds[[#This Row],[ID_ISIN]]&amp;" Corp"</f>
        <v>XS1677911825 Corp</v>
      </c>
      <c r="D150" s="2" t="str" cm="1">
        <f t="array" ref="D150">_xll.BDP(bonds[[#This Row],[use]],bonds[[#Headers],[security name]])</f>
        <v>BALDER 3 03/07/78</v>
      </c>
      <c r="E150" s="2" t="str" cm="1">
        <f t="array" ref="E150">_xll.BDP(bonds[[#This Row],[use]],bonds[[#Headers],[ticker]])</f>
        <v>BALDER</v>
      </c>
      <c r="F150" s="2" cm="1">
        <f t="array" ref="F150">_xll.BDP(bonds[[#This Row],[use]],bonds[[#Headers],[coupon]])</f>
        <v>3</v>
      </c>
      <c r="G150" s="7" cm="1">
        <f t="array" ref="G150">_xll.BDP(bonds[[#This Row],[use]],bonds[[#Headers],[nxt_call_dt]])*1</f>
        <v>44992</v>
      </c>
      <c r="H150" s="2" t="str" cm="1">
        <f t="array" ref="H150">_xll.BDP(bonds[[#This Row],[use]],bonds[[#Headers],[mty_typ]])</f>
        <v>CALLABLE</v>
      </c>
      <c r="I150" s="2" t="str" cm="1">
        <f t="array" ref="I150">_xll.BDP(bonds[[#This Row],[use]],bonds[[#Headers],[crncy]])</f>
        <v>EUR</v>
      </c>
      <c r="J150" s="8" cm="1">
        <f t="array" ref="J150">_xll.BDP(bonds[[#This Row],[use]],bonds[[#Headers],[amt_outstanding]])</f>
        <v>350000000</v>
      </c>
      <c r="K150" s="2" t="str" cm="1">
        <f t="array" ref="K150">_xll.BDP(bonds[[#This Row],[use]],bonds[[#Headers],[industry_sector]])</f>
        <v>Financial</v>
      </c>
      <c r="L150" s="2" t="str">
        <f>bonds[[#This Row],[security name]]&amp;" nc-"&amp;RIGHT(YEAR(bonds[[#This Row],[nxt_call_dt]]),2)</f>
        <v>BALDER 3 03/07/78 nc-23</v>
      </c>
      <c r="M150" s="9" cm="1">
        <f t="array" ref="M150">_xll.BDP(bonds[[#This Row],[use]],bonds[[#Headers],[yas_ispread]])</f>
        <v>471.80370739015467</v>
      </c>
      <c r="N150" s="9" cm="1">
        <f t="array" ref="N150">_xll.BDP(bonds[[#This Row],[use]],bonds[[#Headers],[blp_i_sprd_mid]])</f>
        <v>471.92974853515625</v>
      </c>
      <c r="O150" s="2" t="str" cm="1">
        <f t="array" ref="O150">_xll.BDP(bonds[[#This Row],[use]],bonds[[#Headers],[rtg_moody]])</f>
        <v>Ba2u</v>
      </c>
      <c r="P150" s="2" t="str" cm="1">
        <f t="array" ref="P150">_xll.BDP(bonds[[#This Row],[use]],bonds[[#Headers],[rtg_sp]])</f>
        <v>BB+</v>
      </c>
      <c r="Q150" s="2" t="str" cm="1">
        <f t="array" ref="Q150">_xll.BDP(bonds[[#This Row],[use]],bonds[[#Headers],[bb_composite]])</f>
        <v>NR</v>
      </c>
      <c r="R150" s="2" t="str" cm="1">
        <f t="array" ref="R150">_xll.BDP(bonds[[#This Row],[use]],bonds[[#Headers],[green_bond_loan_indicator]])</f>
        <v>N</v>
      </c>
      <c r="S150" s="9">
        <f>IFERROR(bonds[[#This Row],[yas_ispread]]-bonds[[#This Row],[blp_i_sprd_mid]],"-")</f>
        <v>-0.12604114500157948</v>
      </c>
      <c r="T150" s="9">
        <f>IFERROR(ABS(bonds[[#This Row],[yas-blp]]),"-")</f>
        <v>0.12604114500157948</v>
      </c>
    </row>
    <row r="151" spans="2:20" ht="10.5" x14ac:dyDescent="0.25">
      <c r="B151" s="2" t="s">
        <v>117</v>
      </c>
      <c r="C151" s="2" t="str">
        <f>bonds[[#This Row],[ID_ISIN]]&amp;" Corp"</f>
        <v>XS1974894138 Corp</v>
      </c>
      <c r="D151" s="2" t="str" cm="1">
        <f t="array" ref="D151">_xll.BDP(bonds[[#This Row],[use]],bonds[[#Headers],[security name]])</f>
        <v>SBBBSS 4 5/8 PERP</v>
      </c>
      <c r="E151" s="2" t="str" cm="1">
        <f t="array" ref="E151">_xll.BDP(bonds[[#This Row],[use]],bonds[[#Headers],[ticker]])</f>
        <v>SBBBSS</v>
      </c>
      <c r="F151" s="2" cm="1">
        <f t="array" ref="F151">_xll.BDP(bonds[[#This Row],[use]],bonds[[#Headers],[coupon]])</f>
        <v>4.625</v>
      </c>
      <c r="G151" s="7" cm="1">
        <f t="array" ref="G151">_xll.BDP(bonds[[#This Row],[use]],bonds[[#Headers],[nxt_call_dt]])*1</f>
        <v>45409</v>
      </c>
      <c r="H151" s="2" t="str" cm="1">
        <f t="array" ref="H151">_xll.BDP(bonds[[#This Row],[use]],bonds[[#Headers],[mty_typ]])</f>
        <v>PERP/CALL</v>
      </c>
      <c r="I151" s="2" t="str" cm="1">
        <f t="array" ref="I151">_xll.BDP(bonds[[#This Row],[use]],bonds[[#Headers],[crncy]])</f>
        <v>EUR</v>
      </c>
      <c r="J151" s="8" cm="1">
        <f t="array" ref="J151">_xll.BDP(bonds[[#This Row],[use]],bonds[[#Headers],[amt_outstanding]])</f>
        <v>300000000</v>
      </c>
      <c r="K151" s="2" t="str" cm="1">
        <f t="array" ref="K151">_xll.BDP(bonds[[#This Row],[use]],bonds[[#Headers],[industry_sector]])</f>
        <v>Financial</v>
      </c>
      <c r="L151" s="2" t="str">
        <f>bonds[[#This Row],[security name]]&amp;" nc-"&amp;RIGHT(YEAR(bonds[[#This Row],[nxt_call_dt]]),2)</f>
        <v>SBBBSS 4 5/8 PERP nc-24</v>
      </c>
      <c r="M151" s="9" cm="1">
        <f t="array" ref="M151">_xll.BDP(bonds[[#This Row],[use]],bonds[[#Headers],[yas_ispread]])</f>
        <v>476.98625743018857</v>
      </c>
      <c r="N151" s="9" cm="1">
        <f t="array" ref="N151">_xll.BDP(bonds[[#This Row],[use]],bonds[[#Headers],[blp_i_sprd_mid]])</f>
        <v>477.06756591796875</v>
      </c>
      <c r="O151" s="2" t="str" cm="1">
        <f t="array" ref="O151">_xll.BDP(bonds[[#This Row],[use]],bonds[[#Headers],[rtg_moody]])</f>
        <v>#N/A N/A</v>
      </c>
      <c r="P151" s="2" t="str" cm="1">
        <f t="array" ref="P151">_xll.BDP(bonds[[#This Row],[use]],bonds[[#Headers],[rtg_sp]])</f>
        <v>BB</v>
      </c>
      <c r="Q151" s="2" t="str" cm="1">
        <f t="array" ref="Q151">_xll.BDP(bonds[[#This Row],[use]],bonds[[#Headers],[bb_composite]])</f>
        <v>BB</v>
      </c>
      <c r="R151" s="2" t="str" cm="1">
        <f t="array" ref="R151">_xll.BDP(bonds[[#This Row],[use]],bonds[[#Headers],[green_bond_loan_indicator]])</f>
        <v>N</v>
      </c>
      <c r="S151" s="9">
        <f>IFERROR(bonds[[#This Row],[yas_ispread]]-bonds[[#This Row],[blp_i_sprd_mid]],"-")</f>
        <v>-8.1308487780177074E-2</v>
      </c>
      <c r="T151" s="9">
        <f>IFERROR(ABS(bonds[[#This Row],[yas-blp]]),"-")</f>
        <v>8.1308487780177074E-2</v>
      </c>
    </row>
    <row r="152" spans="2:20" ht="10.5" x14ac:dyDescent="0.25">
      <c r="B152" s="2" t="s">
        <v>105</v>
      </c>
      <c r="C152" s="2" t="str">
        <f>bonds[[#This Row],[ID_ISIN]]&amp;" Corp"</f>
        <v>XS1716945586 Corp</v>
      </c>
      <c r="D152" s="2" t="str" cm="1">
        <f t="array" ref="D152">_xll.BDP(bonds[[#This Row],[use]],bonds[[#Headers],[security name]])</f>
        <v>ERFFP 3 1/4 PERP</v>
      </c>
      <c r="E152" s="2" t="str" cm="1">
        <f t="array" ref="E152">_xll.BDP(bonds[[#This Row],[use]],bonds[[#Headers],[ticker]])</f>
        <v>ERFFP</v>
      </c>
      <c r="F152" s="2" cm="1">
        <f t="array" ref="F152">_xll.BDP(bonds[[#This Row],[use]],bonds[[#Headers],[coupon]])</f>
        <v>3.25</v>
      </c>
      <c r="G152" s="7" cm="1">
        <f t="array" ref="G152">_xll.BDP(bonds[[#This Row],[use]],bonds[[#Headers],[nxt_call_dt]])*1</f>
        <v>45974</v>
      </c>
      <c r="H152" s="2" t="str" cm="1">
        <f t="array" ref="H152">_xll.BDP(bonds[[#This Row],[use]],bonds[[#Headers],[mty_typ]])</f>
        <v>PERP/CALL</v>
      </c>
      <c r="I152" s="2" t="str" cm="1">
        <f t="array" ref="I152">_xll.BDP(bonds[[#This Row],[use]],bonds[[#Headers],[crncy]])</f>
        <v>EUR</v>
      </c>
      <c r="J152" s="8" cm="1">
        <f t="array" ref="J152">_xll.BDP(bonds[[#This Row],[use]],bonds[[#Headers],[amt_outstanding]])</f>
        <v>400000000</v>
      </c>
      <c r="K152" s="2" t="str" cm="1">
        <f t="array" ref="K152">_xll.BDP(bonds[[#This Row],[use]],bonds[[#Headers],[industry_sector]])</f>
        <v>Consumer, Non-cyclical</v>
      </c>
      <c r="L152" s="2" t="str">
        <f>bonds[[#This Row],[security name]]&amp;" nc-"&amp;RIGHT(YEAR(bonds[[#This Row],[nxt_call_dt]]),2)</f>
        <v>ERFFP 3 1/4 PERP nc-25</v>
      </c>
      <c r="M152" s="9" cm="1">
        <f t="array" ref="M152">_xll.BDP(bonds[[#This Row],[use]],bonds[[#Headers],[yas_ispread]])</f>
        <v>432.98945672416795</v>
      </c>
      <c r="N152" s="9" cm="1">
        <f t="array" ref="N152">_xll.BDP(bonds[[#This Row],[use]],bonds[[#Headers],[blp_i_sprd_mid]])</f>
        <v>433.274169921875</v>
      </c>
      <c r="O152" s="2" t="str" cm="1">
        <f t="array" ref="O152">_xll.BDP(bonds[[#This Row],[use]],bonds[[#Headers],[rtg_moody]])</f>
        <v>#N/A N/A</v>
      </c>
      <c r="P152" s="2" t="str" cm="1">
        <f t="array" ref="P152">_xll.BDP(bonds[[#This Row],[use]],bonds[[#Headers],[rtg_sp]])</f>
        <v>#N/A N/A</v>
      </c>
      <c r="Q152" s="2" t="str" cm="1">
        <f t="array" ref="Q152">_xll.BDP(bonds[[#This Row],[use]],bonds[[#Headers],[bb_composite]])</f>
        <v>#N/A N/A</v>
      </c>
      <c r="R152" s="2" t="str" cm="1">
        <f t="array" ref="R152">_xll.BDP(bonds[[#This Row],[use]],bonds[[#Headers],[green_bond_loan_indicator]])</f>
        <v>N</v>
      </c>
      <c r="S152" s="9">
        <f>IFERROR(bonds[[#This Row],[yas_ispread]]-bonds[[#This Row],[blp_i_sprd_mid]],"-")</f>
        <v>-0.28471319770704895</v>
      </c>
      <c r="T152" s="9">
        <f>IFERROR(ABS(bonds[[#This Row],[yas-blp]]),"-")</f>
        <v>0.28471319770704895</v>
      </c>
    </row>
    <row r="153" spans="2:20" ht="10.5" x14ac:dyDescent="0.25">
      <c r="B153" s="2" t="s">
        <v>142</v>
      </c>
      <c r="C153" s="2" t="str">
        <f>bonds[[#This Row],[ID_ISIN]]&amp;" Corp"</f>
        <v>XS1224953882 Corp</v>
      </c>
      <c r="D153" s="2" t="str" cm="1">
        <f t="array" ref="D153">_xll.BDP(bonds[[#This Row],[use]],bonds[[#Headers],[security name]])</f>
        <v>ERFFP 4 7/8 PERP</v>
      </c>
      <c r="E153" s="2" t="str" cm="1">
        <f t="array" ref="E153">_xll.BDP(bonds[[#This Row],[use]],bonds[[#Headers],[ticker]])</f>
        <v>ERFFP</v>
      </c>
      <c r="F153" s="2" cm="1">
        <f t="array" ref="F153">_xll.BDP(bonds[[#This Row],[use]],bonds[[#Headers],[coupon]])</f>
        <v>4.875</v>
      </c>
      <c r="G153" s="7" cm="1">
        <f t="array" ref="G153">_xll.BDP(bonds[[#This Row],[use]],bonds[[#Headers],[nxt_call_dt]])*1</f>
        <v>45045</v>
      </c>
      <c r="H153" s="2" t="str" cm="1">
        <f t="array" ref="H153">_xll.BDP(bonds[[#This Row],[use]],bonds[[#Headers],[mty_typ]])</f>
        <v>PERP/CALL</v>
      </c>
      <c r="I153" s="2" t="str" cm="1">
        <f t="array" ref="I153">_xll.BDP(bonds[[#This Row],[use]],bonds[[#Headers],[crncy]])</f>
        <v>EUR</v>
      </c>
      <c r="J153" s="8" cm="1">
        <f t="array" ref="J153">_xll.BDP(bonds[[#This Row],[use]],bonds[[#Headers],[amt_outstanding]])</f>
        <v>300000000</v>
      </c>
      <c r="K153" s="2" t="str" cm="1">
        <f t="array" ref="K153">_xll.BDP(bonds[[#This Row],[use]],bonds[[#Headers],[industry_sector]])</f>
        <v>Consumer, Non-cyclical</v>
      </c>
      <c r="L153" s="2" t="str">
        <f>bonds[[#This Row],[security name]]&amp;" nc-"&amp;RIGHT(YEAR(bonds[[#This Row],[nxt_call_dt]]),2)</f>
        <v>ERFFP 4 7/8 PERP nc-23</v>
      </c>
      <c r="M153" s="9" cm="1">
        <f t="array" ref="M153">_xll.BDP(bonds[[#This Row],[use]],bonds[[#Headers],[yas_ispread]])</f>
        <v>356.9777306031101</v>
      </c>
      <c r="N153" s="9" cm="1">
        <f t="array" ref="N153">_xll.BDP(bonds[[#This Row],[use]],bonds[[#Headers],[blp_i_sprd_mid]])</f>
        <v>357.16265869140625</v>
      </c>
      <c r="O153" s="2" t="str" cm="1">
        <f t="array" ref="O153">_xll.BDP(bonds[[#This Row],[use]],bonds[[#Headers],[rtg_moody]])</f>
        <v>#N/A N/A</v>
      </c>
      <c r="P153" s="2" t="str" cm="1">
        <f t="array" ref="P153">_xll.BDP(bonds[[#This Row],[use]],bonds[[#Headers],[rtg_sp]])</f>
        <v>#N/A N/A</v>
      </c>
      <c r="Q153" s="2" t="str" cm="1">
        <f t="array" ref="Q153">_xll.BDP(bonds[[#This Row],[use]],bonds[[#Headers],[bb_composite]])</f>
        <v>#N/A N/A</v>
      </c>
      <c r="R153" s="2" t="str" cm="1">
        <f t="array" ref="R153">_xll.BDP(bonds[[#This Row],[use]],bonds[[#Headers],[green_bond_loan_indicator]])</f>
        <v>N</v>
      </c>
      <c r="S153" s="9">
        <f>IFERROR(bonds[[#This Row],[yas_ispread]]-bonds[[#This Row],[blp_i_sprd_mid]],"-")</f>
        <v>-0.1849280882961466</v>
      </c>
      <c r="T153" s="9">
        <f>IFERROR(ABS(bonds[[#This Row],[yas-blp]]),"-")</f>
        <v>0.1849280882961466</v>
      </c>
    </row>
    <row r="154" spans="2:20" ht="10.5" x14ac:dyDescent="0.25">
      <c r="B154" s="2" t="s">
        <v>199</v>
      </c>
      <c r="C154" s="2" t="str">
        <f>bonds[[#This Row],[ID_ISIN]]&amp;" Corp"</f>
        <v>XS2010044977 Corp</v>
      </c>
      <c r="D154" s="2" t="str" cm="1">
        <f t="array" ref="D154">_xll.BDP(bonds[[#This Row],[use]],bonds[[#Headers],[security name]])</f>
        <v>NGGLN 1 5/8 12/05/79</v>
      </c>
      <c r="E154" s="2" t="str" cm="1">
        <f t="array" ref="E154">_xll.BDP(bonds[[#This Row],[use]],bonds[[#Headers],[ticker]])</f>
        <v>NGGLN</v>
      </c>
      <c r="F154" s="2" cm="1">
        <f t="array" ref="F154">_xll.BDP(bonds[[#This Row],[use]],bonds[[#Headers],[coupon]])</f>
        <v>1.625</v>
      </c>
      <c r="G154" s="7" cm="1">
        <f t="array" ref="G154">_xll.BDP(bonds[[#This Row],[use]],bonds[[#Headers],[nxt_call_dt]])*1</f>
        <v>45540</v>
      </c>
      <c r="H154" s="2" t="str" cm="1">
        <f t="array" ref="H154">_xll.BDP(bonds[[#This Row],[use]],bonds[[#Headers],[mty_typ]])</f>
        <v>CALLABLE</v>
      </c>
      <c r="I154" s="2" t="str" cm="1">
        <f t="array" ref="I154">_xll.BDP(bonds[[#This Row],[use]],bonds[[#Headers],[crncy]])</f>
        <v>EUR</v>
      </c>
      <c r="J154" s="8" cm="1">
        <f t="array" ref="J154">_xll.BDP(bonds[[#This Row],[use]],bonds[[#Headers],[amt_outstanding]])</f>
        <v>500000000</v>
      </c>
      <c r="K154" s="2" t="str" cm="1">
        <f t="array" ref="K154">_xll.BDP(bonds[[#This Row],[use]],bonds[[#Headers],[industry_sector]])</f>
        <v>Utilities</v>
      </c>
      <c r="L154" s="2" t="str">
        <f>bonds[[#This Row],[security name]]&amp;" nc-"&amp;RIGHT(YEAR(bonds[[#This Row],[nxt_call_dt]]),2)</f>
        <v>NGGLN 1 5/8 12/05/79 nc-24</v>
      </c>
      <c r="M154" s="9" cm="1">
        <f t="array" ref="M154">_xll.BDP(bonds[[#This Row],[use]],bonds[[#Headers],[yas_ispread]])</f>
        <v>230.18809227153326</v>
      </c>
      <c r="N154" s="9" cm="1">
        <f t="array" ref="N154">_xll.BDP(bonds[[#This Row],[use]],bonds[[#Headers],[blp_i_sprd_mid]])</f>
        <v>230.1077880859375</v>
      </c>
      <c r="O154" s="2" t="str" cm="1">
        <f t="array" ref="O154">_xll.BDP(bonds[[#This Row],[use]],bonds[[#Headers],[rtg_moody]])</f>
        <v>Baa3</v>
      </c>
      <c r="P154" s="2" t="str" cm="1">
        <f t="array" ref="P154">_xll.BDP(bonds[[#This Row],[use]],bonds[[#Headers],[rtg_sp]])</f>
        <v>BBB</v>
      </c>
      <c r="Q154" s="2" t="str" cm="1">
        <f t="array" ref="Q154">_xll.BDP(bonds[[#This Row],[use]],bonds[[#Headers],[bb_composite]])</f>
        <v>BBB-</v>
      </c>
      <c r="R154" s="2" t="str" cm="1">
        <f t="array" ref="R154">_xll.BDP(bonds[[#This Row],[use]],bonds[[#Headers],[green_bond_loan_indicator]])</f>
        <v>N</v>
      </c>
      <c r="S154" s="9">
        <f>IFERROR(bonds[[#This Row],[yas_ispread]]-bonds[[#This Row],[blp_i_sprd_mid]],"-")</f>
        <v>8.0304185595764466E-2</v>
      </c>
      <c r="T154" s="9">
        <f>IFERROR(ABS(bonds[[#This Row],[yas-blp]]),"-")</f>
        <v>8.0304185595764466E-2</v>
      </c>
    </row>
    <row r="155" spans="2:20" ht="10.5" x14ac:dyDescent="0.25">
      <c r="B155" s="2" t="s">
        <v>122</v>
      </c>
      <c r="C155" s="2" t="str">
        <f>bonds[[#This Row],[ID_ISIN]]&amp;" Corp"</f>
        <v>FR0011401728 Corp</v>
      </c>
      <c r="D155" s="2" t="str" cm="1">
        <f t="array" ref="D155">_xll.BDP(bonds[[#This Row],[use]],bonds[[#Headers],[security name]])</f>
        <v>EDF 6 PERP</v>
      </c>
      <c r="E155" s="2" t="str" cm="1">
        <f t="array" ref="E155">_xll.BDP(bonds[[#This Row],[use]],bonds[[#Headers],[ticker]])</f>
        <v>EDF</v>
      </c>
      <c r="F155" s="2" cm="1">
        <f t="array" ref="F155">_xll.BDP(bonds[[#This Row],[use]],bonds[[#Headers],[coupon]])</f>
        <v>6</v>
      </c>
      <c r="G155" s="7" cm="1">
        <f t="array" ref="G155">_xll.BDP(bonds[[#This Row],[use]],bonds[[#Headers],[nxt_call_dt]])*1</f>
        <v>46051</v>
      </c>
      <c r="H155" s="2" t="str" cm="1">
        <f t="array" ref="H155">_xll.BDP(bonds[[#This Row],[use]],bonds[[#Headers],[mty_typ]])</f>
        <v>PERP/CALL</v>
      </c>
      <c r="I155" s="2" t="str" cm="1">
        <f t="array" ref="I155">_xll.BDP(bonds[[#This Row],[use]],bonds[[#Headers],[crncy]])</f>
        <v>GBP</v>
      </c>
      <c r="J155" s="8" cm="1">
        <f t="array" ref="J155">_xll.BDP(bonds[[#This Row],[use]],bonds[[#Headers],[amt_outstanding]])</f>
        <v>1250000000</v>
      </c>
      <c r="K155" s="2" t="str" cm="1">
        <f t="array" ref="K155">_xll.BDP(bonds[[#This Row],[use]],bonds[[#Headers],[industry_sector]])</f>
        <v>Utilities</v>
      </c>
      <c r="L155" s="2" t="str">
        <f>bonds[[#This Row],[security name]]&amp;" nc-"&amp;RIGHT(YEAR(bonds[[#This Row],[nxt_call_dt]]),2)</f>
        <v>EDF 6 PERP nc-26</v>
      </c>
      <c r="M155" s="9" cm="1">
        <f t="array" ref="M155">_xll.BDP(bonds[[#This Row],[use]],bonds[[#Headers],[yas_ispread]])</f>
        <v>417.95042878037805</v>
      </c>
      <c r="N155" s="9" cm="1">
        <f t="array" ref="N155">_xll.BDP(bonds[[#This Row],[use]],bonds[[#Headers],[blp_i_sprd_mid]])</f>
        <v>417.77053833007813</v>
      </c>
      <c r="O155" s="2" t="str" cm="1">
        <f t="array" ref="O155">_xll.BDP(bonds[[#This Row],[use]],bonds[[#Headers],[rtg_moody]])</f>
        <v>Baa3</v>
      </c>
      <c r="P155" s="2" t="str" cm="1">
        <f t="array" ref="P155">_xll.BDP(bonds[[#This Row],[use]],bonds[[#Headers],[rtg_sp]])</f>
        <v>BB-</v>
      </c>
      <c r="Q155" s="2" t="str" cm="1">
        <f t="array" ref="Q155">_xll.BDP(bonds[[#This Row],[use]],bonds[[#Headers],[bb_composite]])</f>
        <v>BB+</v>
      </c>
      <c r="R155" s="2" t="str" cm="1">
        <f t="array" ref="R155">_xll.BDP(bonds[[#This Row],[use]],bonds[[#Headers],[green_bond_loan_indicator]])</f>
        <v>N</v>
      </c>
      <c r="S155" s="9">
        <f>IFERROR(bonds[[#This Row],[yas_ispread]]-bonds[[#This Row],[blp_i_sprd_mid]],"-")</f>
        <v>0.17989045029992212</v>
      </c>
      <c r="T155" s="9">
        <f>IFERROR(ABS(bonds[[#This Row],[yas-blp]]),"-")</f>
        <v>0.17989045029992212</v>
      </c>
    </row>
    <row r="156" spans="2:20" ht="10.5" x14ac:dyDescent="0.25">
      <c r="B156" s="2" t="s">
        <v>207</v>
      </c>
      <c r="C156" s="2" t="str">
        <f>bonds[[#This Row],[ID_ISIN]]&amp;" Corp"</f>
        <v>XS1150695192 Corp</v>
      </c>
      <c r="D156" s="2" t="str" cm="1">
        <f t="array" ref="D156">_xll.BDP(bonds[[#This Row],[use]],bonds[[#Headers],[security name]])</f>
        <v>VLVY 4.85 03/10/78</v>
      </c>
      <c r="E156" s="2" t="str" cm="1">
        <f t="array" ref="E156">_xll.BDP(bonds[[#This Row],[use]],bonds[[#Headers],[ticker]])</f>
        <v>VLVY</v>
      </c>
      <c r="F156" s="2" cm="1">
        <f t="array" ref="F156">_xll.BDP(bonds[[#This Row],[use]],bonds[[#Headers],[coupon]])</f>
        <v>4.8499999999999996</v>
      </c>
      <c r="G156" s="7" cm="1">
        <f t="array" ref="G156">_xll.BDP(bonds[[#This Row],[use]],bonds[[#Headers],[nxt_call_dt]])*1</f>
        <v>44995</v>
      </c>
      <c r="H156" s="2" t="str" cm="1">
        <f t="array" ref="H156">_xll.BDP(bonds[[#This Row],[use]],bonds[[#Headers],[mty_typ]])</f>
        <v>CALLABLE</v>
      </c>
      <c r="I156" s="2" t="str" cm="1">
        <f t="array" ref="I156">_xll.BDP(bonds[[#This Row],[use]],bonds[[#Headers],[crncy]])</f>
        <v>EUR</v>
      </c>
      <c r="J156" s="8" cm="1">
        <f t="array" ref="J156">_xll.BDP(bonds[[#This Row],[use]],bonds[[#Headers],[amt_outstanding]])</f>
        <v>600000000</v>
      </c>
      <c r="K156" s="2" t="str" cm="1">
        <f t="array" ref="K156">_xll.BDP(bonds[[#This Row],[use]],bonds[[#Headers],[industry_sector]])</f>
        <v>Consumer, Cyclical</v>
      </c>
      <c r="L156" s="2" t="str">
        <f>bonds[[#This Row],[security name]]&amp;" nc-"&amp;RIGHT(YEAR(bonds[[#This Row],[nxt_call_dt]]),2)</f>
        <v>VLVY 4.85 03/10/78 nc-23</v>
      </c>
      <c r="M156" s="9" cm="1">
        <f t="array" ref="M156">_xll.BDP(bonds[[#This Row],[use]],bonds[[#Headers],[yas_ispread]])</f>
        <v>229.08913340505416</v>
      </c>
      <c r="N156" s="9" cm="1">
        <f t="array" ref="N156">_xll.BDP(bonds[[#This Row],[use]],bonds[[#Headers],[blp_i_sprd_mid]])</f>
        <v>229.07452392578125</v>
      </c>
      <c r="O156" s="2" t="str" cm="1">
        <f t="array" ref="O156">_xll.BDP(bonds[[#This Row],[use]],bonds[[#Headers],[rtg_moody]])</f>
        <v>Baa2</v>
      </c>
      <c r="P156" s="2" t="str" cm="1">
        <f t="array" ref="P156">_xll.BDP(bonds[[#This Row],[use]],bonds[[#Headers],[rtg_sp]])</f>
        <v>BBB</v>
      </c>
      <c r="Q156" s="2" t="str" cm="1">
        <f t="array" ref="Q156">_xll.BDP(bonds[[#This Row],[use]],bonds[[#Headers],[bb_composite]])</f>
        <v>BBB</v>
      </c>
      <c r="R156" s="2" t="str" cm="1">
        <f t="array" ref="R156">_xll.BDP(bonds[[#This Row],[use]],bonds[[#Headers],[green_bond_loan_indicator]])</f>
        <v>N</v>
      </c>
      <c r="S156" s="9">
        <f>IFERROR(bonds[[#This Row],[yas_ispread]]-bonds[[#This Row],[blp_i_sprd_mid]],"-")</f>
        <v>1.4609479272905901E-2</v>
      </c>
      <c r="T156" s="9">
        <f>IFERROR(ABS(bonds[[#This Row],[yas-blp]]),"-")</f>
        <v>1.4609479272905901E-2</v>
      </c>
    </row>
    <row r="157" spans="2:20" ht="10.5" x14ac:dyDescent="0.25">
      <c r="B157" s="2" t="s">
        <v>103</v>
      </c>
      <c r="C157" s="2" t="str">
        <f>bonds[[#This Row],[ID_ISIN]]&amp;" Corp"</f>
        <v>XS1888179477 Corp</v>
      </c>
      <c r="D157" s="2" t="str" cm="1">
        <f t="array" ref="D157">_xll.BDP(bonds[[#This Row],[use]],bonds[[#Headers],[security name]])</f>
        <v>VOD 3.1 01/03/79</v>
      </c>
      <c r="E157" s="2" t="str" cm="1">
        <f t="array" ref="E157">_xll.BDP(bonds[[#This Row],[use]],bonds[[#Headers],[ticker]])</f>
        <v>VOD</v>
      </c>
      <c r="F157" s="2" cm="1">
        <f t="array" ref="F157">_xll.BDP(bonds[[#This Row],[use]],bonds[[#Headers],[coupon]])</f>
        <v>3.1</v>
      </c>
      <c r="G157" s="7" cm="1">
        <f t="array" ref="G157">_xll.BDP(bonds[[#This Row],[use]],bonds[[#Headers],[nxt_call_dt]])*1</f>
        <v>45202</v>
      </c>
      <c r="H157" s="2" t="str" cm="1">
        <f t="array" ref="H157">_xll.BDP(bonds[[#This Row],[use]],bonds[[#Headers],[mty_typ]])</f>
        <v>CALLABLE</v>
      </c>
      <c r="I157" s="2" t="str" cm="1">
        <f t="array" ref="I157">_xll.BDP(bonds[[#This Row],[use]],bonds[[#Headers],[crncy]])</f>
        <v>EUR</v>
      </c>
      <c r="J157" s="8" cm="1">
        <f t="array" ref="J157">_xll.BDP(bonds[[#This Row],[use]],bonds[[#Headers],[amt_outstanding]])</f>
        <v>2000000000</v>
      </c>
      <c r="K157" s="2" t="str" cm="1">
        <f t="array" ref="K157">_xll.BDP(bonds[[#This Row],[use]],bonds[[#Headers],[industry_sector]])</f>
        <v>Communications</v>
      </c>
      <c r="L157" s="2" t="str">
        <f>bonds[[#This Row],[security name]]&amp;" nc-"&amp;RIGHT(YEAR(bonds[[#This Row],[nxt_call_dt]]),2)</f>
        <v>VOD 3.1 01/03/79 nc-23</v>
      </c>
      <c r="M157" s="9" cm="1">
        <f t="array" ref="M157">_xll.BDP(bonds[[#This Row],[use]],bonds[[#Headers],[yas_ispread]])</f>
        <v>303.81177505097202</v>
      </c>
      <c r="N157" s="9" cm="1">
        <f t="array" ref="N157">_xll.BDP(bonds[[#This Row],[use]],bonds[[#Headers],[blp_i_sprd_mid]])</f>
        <v>302.35317993164063</v>
      </c>
      <c r="O157" s="2" t="str" cm="1">
        <f t="array" ref="O157">_xll.BDP(bonds[[#This Row],[use]],bonds[[#Headers],[rtg_moody]])</f>
        <v>Ba1</v>
      </c>
      <c r="P157" s="2" t="str" cm="1">
        <f t="array" ref="P157">_xll.BDP(bonds[[#This Row],[use]],bonds[[#Headers],[rtg_sp]])</f>
        <v>BB+</v>
      </c>
      <c r="Q157" s="2" t="str" cm="1">
        <f t="array" ref="Q157">_xll.BDP(bonds[[#This Row],[use]],bonds[[#Headers],[bb_composite]])</f>
        <v>BB+</v>
      </c>
      <c r="R157" s="2" t="str" cm="1">
        <f t="array" ref="R157">_xll.BDP(bonds[[#This Row],[use]],bonds[[#Headers],[green_bond_loan_indicator]])</f>
        <v>N</v>
      </c>
      <c r="S157" s="9">
        <f>IFERROR(bonds[[#This Row],[yas_ispread]]-bonds[[#This Row],[blp_i_sprd_mid]],"-")</f>
        <v>1.4585951193313917</v>
      </c>
      <c r="T157" s="9">
        <f>IFERROR(ABS(bonds[[#This Row],[yas-blp]]),"-")</f>
        <v>1.4585951193313917</v>
      </c>
    </row>
    <row r="158" spans="2:20" ht="10.5" x14ac:dyDescent="0.25">
      <c r="B158" s="2" t="s">
        <v>186</v>
      </c>
      <c r="C158" s="2" t="str">
        <f>bonds[[#This Row],[ID_ISIN]]&amp;" Corp"</f>
        <v>XS2193663619 Corp</v>
      </c>
      <c r="D158" s="2" t="str" cm="1">
        <f t="array" ref="D158">_xll.BDP(bonds[[#This Row],[use]],bonds[[#Headers],[security name]])</f>
        <v>BPLN 4 1/4 PERP</v>
      </c>
      <c r="E158" s="2" t="str" cm="1">
        <f t="array" ref="E158">_xll.BDP(bonds[[#This Row],[use]],bonds[[#Headers],[ticker]])</f>
        <v>BPLN</v>
      </c>
      <c r="F158" s="2" cm="1">
        <f t="array" ref="F158">_xll.BDP(bonds[[#This Row],[use]],bonds[[#Headers],[coupon]])</f>
        <v>4.25</v>
      </c>
      <c r="G158" s="7" cm="1">
        <f t="array" ref="G158">_xll.BDP(bonds[[#This Row],[use]],bonds[[#Headers],[nxt_call_dt]])*1</f>
        <v>46468</v>
      </c>
      <c r="H158" s="2" t="str" cm="1">
        <f t="array" ref="H158">_xll.BDP(bonds[[#This Row],[use]],bonds[[#Headers],[mty_typ]])</f>
        <v>PERP/CALL</v>
      </c>
      <c r="I158" s="2" t="str" cm="1">
        <f t="array" ref="I158">_xll.BDP(bonds[[#This Row],[use]],bonds[[#Headers],[crncy]])</f>
        <v>GBP</v>
      </c>
      <c r="J158" s="8" cm="1">
        <f t="array" ref="J158">_xll.BDP(bonds[[#This Row],[use]],bonds[[#Headers],[amt_outstanding]])</f>
        <v>1250000000</v>
      </c>
      <c r="K158" s="2" t="str" cm="1">
        <f t="array" ref="K158">_xll.BDP(bonds[[#This Row],[use]],bonds[[#Headers],[industry_sector]])</f>
        <v>Energy</v>
      </c>
      <c r="L158" s="2" t="str">
        <f>bonds[[#This Row],[security name]]&amp;" nc-"&amp;RIGHT(YEAR(bonds[[#This Row],[nxt_call_dt]]),2)</f>
        <v>BPLN 4 1/4 PERP nc-27</v>
      </c>
      <c r="M158" s="9" cm="1">
        <f t="array" ref="M158">_xll.BDP(bonds[[#This Row],[use]],bonds[[#Headers],[yas_ispread]])</f>
        <v>357.62523561909302</v>
      </c>
      <c r="N158" s="9" cm="1">
        <f t="array" ref="N158">_xll.BDP(bonds[[#This Row],[use]],bonds[[#Headers],[blp_i_sprd_mid]])</f>
        <v>357.33419799804688</v>
      </c>
      <c r="O158" s="2" t="str" cm="1">
        <f t="array" ref="O158">_xll.BDP(bonds[[#This Row],[use]],bonds[[#Headers],[rtg_moody]])</f>
        <v>A3</v>
      </c>
      <c r="P158" s="2" t="str" cm="1">
        <f t="array" ref="P158">_xll.BDP(bonds[[#This Row],[use]],bonds[[#Headers],[rtg_sp]])</f>
        <v>BBB</v>
      </c>
      <c r="Q158" s="2" t="str" cm="1">
        <f t="array" ref="Q158">_xll.BDP(bonds[[#This Row],[use]],bonds[[#Headers],[bb_composite]])</f>
        <v>BBB+</v>
      </c>
      <c r="R158" s="2" t="str" cm="1">
        <f t="array" ref="R158">_xll.BDP(bonds[[#This Row],[use]],bonds[[#Headers],[green_bond_loan_indicator]])</f>
        <v>N</v>
      </c>
      <c r="S158" s="9">
        <f>IFERROR(bonds[[#This Row],[yas_ispread]]-bonds[[#This Row],[blp_i_sprd_mid]],"-")</f>
        <v>0.29103762104614361</v>
      </c>
      <c r="T158" s="9">
        <f>IFERROR(ABS(bonds[[#This Row],[yas-blp]]),"-")</f>
        <v>0.29103762104614361</v>
      </c>
    </row>
    <row r="159" spans="2:20" ht="10.5" x14ac:dyDescent="0.25">
      <c r="B159" s="2" t="s">
        <v>135</v>
      </c>
      <c r="C159" s="2" t="str">
        <f>bonds[[#This Row],[ID_ISIN]]&amp;" Corp"</f>
        <v>XS1888180996 Corp</v>
      </c>
      <c r="D159" s="2" t="str" cm="1">
        <f t="array" ref="D159">_xll.BDP(bonds[[#This Row],[use]],bonds[[#Headers],[security name]])</f>
        <v>VOD 4 7/8 10/03/78</v>
      </c>
      <c r="E159" s="2" t="str" cm="1">
        <f t="array" ref="E159">_xll.BDP(bonds[[#This Row],[use]],bonds[[#Headers],[ticker]])</f>
        <v>VOD</v>
      </c>
      <c r="F159" s="2" cm="1">
        <f t="array" ref="F159">_xll.BDP(bonds[[#This Row],[use]],bonds[[#Headers],[coupon]])</f>
        <v>4.875</v>
      </c>
      <c r="G159" s="7" cm="1">
        <f t="array" ref="G159">_xll.BDP(bonds[[#This Row],[use]],bonds[[#Headers],[nxt_call_dt]])*1</f>
        <v>45841</v>
      </c>
      <c r="H159" s="2" t="str" cm="1">
        <f t="array" ref="H159">_xll.BDP(bonds[[#This Row],[use]],bonds[[#Headers],[mty_typ]])</f>
        <v>CALLABLE</v>
      </c>
      <c r="I159" s="2" t="str" cm="1">
        <f t="array" ref="I159">_xll.BDP(bonds[[#This Row],[use]],bonds[[#Headers],[crncy]])</f>
        <v>GBP</v>
      </c>
      <c r="J159" s="8" cm="1">
        <f t="array" ref="J159">_xll.BDP(bonds[[#This Row],[use]],bonds[[#Headers],[amt_outstanding]])</f>
        <v>500000000</v>
      </c>
      <c r="K159" s="2" t="str" cm="1">
        <f t="array" ref="K159">_xll.BDP(bonds[[#This Row],[use]],bonds[[#Headers],[industry_sector]])</f>
        <v>Communications</v>
      </c>
      <c r="L159" s="2" t="str">
        <f>bonds[[#This Row],[security name]]&amp;" nc-"&amp;RIGHT(YEAR(bonds[[#This Row],[nxt_call_dt]]),2)</f>
        <v>VOD 4 7/8 10/03/78 nc-25</v>
      </c>
      <c r="M159" s="9" cm="1">
        <f t="array" ref="M159">_xll.BDP(bonds[[#This Row],[use]],bonds[[#Headers],[yas_ispread]])</f>
        <v>337.27799739765834</v>
      </c>
      <c r="N159" s="9" cm="1">
        <f t="array" ref="N159">_xll.BDP(bonds[[#This Row],[use]],bonds[[#Headers],[blp_i_sprd_mid]])</f>
        <v>337.311279296875</v>
      </c>
      <c r="O159" s="2" t="str" cm="1">
        <f t="array" ref="O159">_xll.BDP(bonds[[#This Row],[use]],bonds[[#Headers],[rtg_moody]])</f>
        <v>Ba1</v>
      </c>
      <c r="P159" s="2" t="str" cm="1">
        <f t="array" ref="P159">_xll.BDP(bonds[[#This Row],[use]],bonds[[#Headers],[rtg_sp]])</f>
        <v>BB+</v>
      </c>
      <c r="Q159" s="2" t="str" cm="1">
        <f t="array" ref="Q159">_xll.BDP(bonds[[#This Row],[use]],bonds[[#Headers],[bb_composite]])</f>
        <v>BB+</v>
      </c>
      <c r="R159" s="2" t="str" cm="1">
        <f t="array" ref="R159">_xll.BDP(bonds[[#This Row],[use]],bonds[[#Headers],[green_bond_loan_indicator]])</f>
        <v>N</v>
      </c>
      <c r="S159" s="9">
        <f>IFERROR(bonds[[#This Row],[yas_ispread]]-bonds[[#This Row],[blp_i_sprd_mid]],"-")</f>
        <v>-3.3281899216660804E-2</v>
      </c>
      <c r="T159" s="9">
        <f>IFERROR(ABS(bonds[[#This Row],[yas-blp]]),"-")</f>
        <v>3.3281899216660804E-2</v>
      </c>
    </row>
    <row r="160" spans="2:20" ht="10.5" x14ac:dyDescent="0.25">
      <c r="B160" s="2" t="s">
        <v>177</v>
      </c>
      <c r="C160" s="2" t="str">
        <f>bonds[[#This Row],[ID_ISIN]]&amp;" Corp"</f>
        <v>XS1934875219 Corp</v>
      </c>
      <c r="D160" s="2" t="str" cm="1">
        <f t="array" ref="D160">_xll.BDP(bonds[[#This Row],[use]],bonds[[#Headers],[security name]])</f>
        <v>JUSTLN 9 3/8 PERP</v>
      </c>
      <c r="E160" s="2" t="str" cm="1">
        <f t="array" ref="E160">_xll.BDP(bonds[[#This Row],[use]],bonds[[#Headers],[ticker]])</f>
        <v>JUSTLN</v>
      </c>
      <c r="F160" s="2" cm="1">
        <f t="array" ref="F160">_xll.BDP(bonds[[#This Row],[use]],bonds[[#Headers],[coupon]])</f>
        <v>9.375</v>
      </c>
      <c r="G160" s="7" cm="1">
        <f t="array" ref="G160">_xll.BDP(bonds[[#This Row],[use]],bonds[[#Headers],[nxt_call_dt]])*1</f>
        <v>45408</v>
      </c>
      <c r="H160" s="2" t="str" cm="1">
        <f t="array" ref="H160">_xll.BDP(bonds[[#This Row],[use]],bonds[[#Headers],[mty_typ]])</f>
        <v>PERP/CALL</v>
      </c>
      <c r="I160" s="2" t="str" cm="1">
        <f t="array" ref="I160">_xll.BDP(bonds[[#This Row],[use]],bonds[[#Headers],[crncy]])</f>
        <v>GBP</v>
      </c>
      <c r="J160" s="8" cm="1">
        <f t="array" ref="J160">_xll.BDP(bonds[[#This Row],[use]],bonds[[#Headers],[amt_outstanding]])</f>
        <v>300000000</v>
      </c>
      <c r="K160" s="2" t="str" cm="1">
        <f t="array" ref="K160">_xll.BDP(bonds[[#This Row],[use]],bonds[[#Headers],[industry_sector]])</f>
        <v>Financial</v>
      </c>
      <c r="L160" s="2" t="str">
        <f>bonds[[#This Row],[security name]]&amp;" nc-"&amp;RIGHT(YEAR(bonds[[#This Row],[nxt_call_dt]]),2)</f>
        <v>JUSTLN 9 3/8 PERP nc-24</v>
      </c>
      <c r="M160" s="9" cm="1">
        <f t="array" ref="M160">_xll.BDP(bonds[[#This Row],[use]],bonds[[#Headers],[yas_ispread]])</f>
        <v>1043.4651808513804</v>
      </c>
      <c r="N160" s="9" cm="1">
        <f t="array" ref="N160">_xll.BDP(bonds[[#This Row],[use]],bonds[[#Headers],[blp_i_sprd_mid]])</f>
        <v>1043.2784423828125</v>
      </c>
      <c r="O160" s="2" t="str" cm="1">
        <f t="array" ref="O160">_xll.BDP(bonds[[#This Row],[use]],bonds[[#Headers],[rtg_moody]])</f>
        <v>#N/A N/A</v>
      </c>
      <c r="P160" s="2" t="str" cm="1">
        <f t="array" ref="P160">_xll.BDP(bonds[[#This Row],[use]],bonds[[#Headers],[rtg_sp]])</f>
        <v>#N/A N/A</v>
      </c>
      <c r="Q160" s="2" t="str" cm="1">
        <f t="array" ref="Q160">_xll.BDP(bonds[[#This Row],[use]],bonds[[#Headers],[bb_composite]])</f>
        <v>NR</v>
      </c>
      <c r="R160" s="2" t="str" cm="1">
        <f t="array" ref="R160">_xll.BDP(bonds[[#This Row],[use]],bonds[[#Headers],[green_bond_loan_indicator]])</f>
        <v>N</v>
      </c>
      <c r="S160" s="9">
        <f>IFERROR(bonds[[#This Row],[yas_ispread]]-bonds[[#This Row],[blp_i_sprd_mid]],"-")</f>
        <v>0.18673846856790988</v>
      </c>
      <c r="T160" s="9">
        <f>IFERROR(ABS(bonds[[#This Row],[yas-blp]]),"-")</f>
        <v>0.18673846856790988</v>
      </c>
    </row>
    <row r="161" spans="2:20" ht="10.5" x14ac:dyDescent="0.25">
      <c r="B161" s="2" t="s">
        <v>184</v>
      </c>
      <c r="C161" s="2" t="str">
        <f>bonds[[#This Row],[ID_ISIN]]&amp;" Corp"</f>
        <v>XS1405763019 Corp</v>
      </c>
      <c r="D161" s="2" t="str" cm="1">
        <f t="array" ref="D161">_xll.BDP(bonds[[#This Row],[use]],bonds[[#Headers],[security name]])</f>
        <v>LXSGR 4 1/2 12/06/76</v>
      </c>
      <c r="E161" s="2" t="str" cm="1">
        <f t="array" ref="E161">_xll.BDP(bonds[[#This Row],[use]],bonds[[#Headers],[ticker]])</f>
        <v>LXSGR</v>
      </c>
      <c r="F161" s="2" cm="1">
        <f t="array" ref="F161">_xll.BDP(bonds[[#This Row],[use]],bonds[[#Headers],[coupon]])</f>
        <v>4.5</v>
      </c>
      <c r="G161" s="7" cm="1">
        <f t="array" ref="G161">_xll.BDP(bonds[[#This Row],[use]],bonds[[#Headers],[nxt_call_dt]])*1</f>
        <v>45083</v>
      </c>
      <c r="H161" s="2" t="str" cm="1">
        <f t="array" ref="H161">_xll.BDP(bonds[[#This Row],[use]],bonds[[#Headers],[mty_typ]])</f>
        <v>CALLABLE</v>
      </c>
      <c r="I161" s="2" t="str" cm="1">
        <f t="array" ref="I161">_xll.BDP(bonds[[#This Row],[use]],bonds[[#Headers],[crncy]])</f>
        <v>EUR</v>
      </c>
      <c r="J161" s="8" cm="1">
        <f t="array" ref="J161">_xll.BDP(bonds[[#This Row],[use]],bonds[[#Headers],[amt_outstanding]])</f>
        <v>500000000</v>
      </c>
      <c r="K161" s="2" t="str" cm="1">
        <f t="array" ref="K161">_xll.BDP(bonds[[#This Row],[use]],bonds[[#Headers],[industry_sector]])</f>
        <v>Basic Materials</v>
      </c>
      <c r="L161" s="2" t="str">
        <f>bonds[[#This Row],[security name]]&amp;" nc-"&amp;RIGHT(YEAR(bonds[[#This Row],[nxt_call_dt]]),2)</f>
        <v>LXSGR 4 1/2 12/06/76 nc-23</v>
      </c>
      <c r="M161" s="9" cm="1">
        <f t="array" ref="M161">_xll.BDP(bonds[[#This Row],[use]],bonds[[#Headers],[yas_ispread]])</f>
        <v>320.17378142527508</v>
      </c>
      <c r="N161" s="9" cm="1">
        <f t="array" ref="N161">_xll.BDP(bonds[[#This Row],[use]],bonds[[#Headers],[blp_i_sprd_mid]])</f>
        <v>319.74853515625</v>
      </c>
      <c r="O161" s="2" t="str" cm="1">
        <f t="array" ref="O161">_xll.BDP(bonds[[#This Row],[use]],bonds[[#Headers],[rtg_moody]])</f>
        <v>Ba1</v>
      </c>
      <c r="P161" s="2" t="str" cm="1">
        <f t="array" ref="P161">_xll.BDP(bonds[[#This Row],[use]],bonds[[#Headers],[rtg_sp]])</f>
        <v>BB+</v>
      </c>
      <c r="Q161" s="2" t="str" cm="1">
        <f t="array" ref="Q161">_xll.BDP(bonds[[#This Row],[use]],bonds[[#Headers],[bb_composite]])</f>
        <v>BB+</v>
      </c>
      <c r="R161" s="2" t="str" cm="1">
        <f t="array" ref="R161">_xll.BDP(bonds[[#This Row],[use]],bonds[[#Headers],[green_bond_loan_indicator]])</f>
        <v>N</v>
      </c>
      <c r="S161" s="9">
        <f>IFERROR(bonds[[#This Row],[yas_ispread]]-bonds[[#This Row],[blp_i_sprd_mid]],"-")</f>
        <v>0.42524626902508089</v>
      </c>
      <c r="T161" s="9">
        <f>IFERROR(ABS(bonds[[#This Row],[yas-blp]]),"-")</f>
        <v>0.42524626902508089</v>
      </c>
    </row>
    <row r="162" spans="2:20" ht="10.5" x14ac:dyDescent="0.25">
      <c r="B162" s="2" t="s">
        <v>112</v>
      </c>
      <c r="C162" s="2" t="str">
        <f>bonds[[#This Row],[ID_ISIN]]&amp;" Corp"</f>
        <v>XS2017788592 Corp</v>
      </c>
      <c r="D162" s="2" t="str" cm="1">
        <f t="array" ref="D162">_xll.BDP(bonds[[#This Row],[use]],bonds[[#Headers],[security name]])</f>
        <v>ARNDTN 4 3/4 PERP</v>
      </c>
      <c r="E162" s="2" t="str" cm="1">
        <f t="array" ref="E162">_xll.BDP(bonds[[#This Row],[use]],bonds[[#Headers],[ticker]])</f>
        <v>ARNDTN</v>
      </c>
      <c r="F162" s="2" cm="1">
        <f t="array" ref="F162">_xll.BDP(bonds[[#This Row],[use]],bonds[[#Headers],[coupon]])</f>
        <v>4.75</v>
      </c>
      <c r="G162" s="7" cm="1">
        <f t="array" ref="G162">_xll.BDP(bonds[[#This Row],[use]],bonds[[#Headers],[nxt_call_dt]])*1</f>
        <v>45468</v>
      </c>
      <c r="H162" s="2" t="str" cm="1">
        <f t="array" ref="H162">_xll.BDP(bonds[[#This Row],[use]],bonds[[#Headers],[mty_typ]])</f>
        <v>PERP/CALL</v>
      </c>
      <c r="I162" s="2" t="str" cm="1">
        <f t="array" ref="I162">_xll.BDP(bonds[[#This Row],[use]],bonds[[#Headers],[crncy]])</f>
        <v>GBP</v>
      </c>
      <c r="J162" s="8" cm="1">
        <f t="array" ref="J162">_xll.BDP(bonds[[#This Row],[use]],bonds[[#Headers],[amt_outstanding]])</f>
        <v>400000000</v>
      </c>
      <c r="K162" s="2" t="str" cm="1">
        <f t="array" ref="K162">_xll.BDP(bonds[[#This Row],[use]],bonds[[#Headers],[industry_sector]])</f>
        <v>Financial</v>
      </c>
      <c r="L162" s="2" t="str">
        <f>bonds[[#This Row],[security name]]&amp;" nc-"&amp;RIGHT(YEAR(bonds[[#This Row],[nxt_call_dt]]),2)</f>
        <v>ARNDTN 4 3/4 PERP nc-24</v>
      </c>
      <c r="M162" s="9" cm="1">
        <f t="array" ref="M162">_xll.BDP(bonds[[#This Row],[use]],bonds[[#Headers],[yas_ispread]])</f>
        <v>439.15341718602684</v>
      </c>
      <c r="N162" s="9" cm="1">
        <f t="array" ref="N162">_xll.BDP(bonds[[#This Row],[use]],bonds[[#Headers],[blp_i_sprd_mid]])</f>
        <v>439.21551513671875</v>
      </c>
      <c r="O162" s="2" t="str" cm="1">
        <f t="array" ref="O162">_xll.BDP(bonds[[#This Row],[use]],bonds[[#Headers],[rtg_moody]])</f>
        <v>#N/A N/A</v>
      </c>
      <c r="P162" s="2" t="str" cm="1">
        <f t="array" ref="P162">_xll.BDP(bonds[[#This Row],[use]],bonds[[#Headers],[rtg_sp]])</f>
        <v>BBB-</v>
      </c>
      <c r="Q162" s="2" t="str" cm="1">
        <f t="array" ref="Q162">_xll.BDP(bonds[[#This Row],[use]],bonds[[#Headers],[bb_composite]])</f>
        <v>NR</v>
      </c>
      <c r="R162" s="2" t="str" cm="1">
        <f t="array" ref="R162">_xll.BDP(bonds[[#This Row],[use]],bonds[[#Headers],[green_bond_loan_indicator]])</f>
        <v>N</v>
      </c>
      <c r="S162" s="9">
        <f>IFERROR(bonds[[#This Row],[yas_ispread]]-bonds[[#This Row],[blp_i_sprd_mid]],"-")</f>
        <v>-6.2097950691907045E-2</v>
      </c>
      <c r="T162" s="9">
        <f>IFERROR(ABS(bonds[[#This Row],[yas-blp]]),"-")</f>
        <v>6.2097950691907045E-2</v>
      </c>
    </row>
    <row r="163" spans="2:20" ht="10.5" x14ac:dyDescent="0.25">
      <c r="B163" s="2" t="s">
        <v>113</v>
      </c>
      <c r="C163" s="2" t="str">
        <f>bonds[[#This Row],[ID_ISIN]]&amp;" Corp"</f>
        <v>FR0011700293 Corp</v>
      </c>
      <c r="D163" s="2" t="str" cm="1">
        <f t="array" ref="D163">_xll.BDP(bonds[[#This Row],[use]],bonds[[#Headers],[security name]])</f>
        <v>EDF 5 7/8 PERP</v>
      </c>
      <c r="E163" s="2" t="str" cm="1">
        <f t="array" ref="E163">_xll.BDP(bonds[[#This Row],[use]],bonds[[#Headers],[ticker]])</f>
        <v>EDF</v>
      </c>
      <c r="F163" s="2" cm="1">
        <f t="array" ref="F163">_xll.BDP(bonds[[#This Row],[use]],bonds[[#Headers],[coupon]])</f>
        <v>5.875</v>
      </c>
      <c r="G163" s="7" cm="1">
        <f t="array" ref="G163">_xll.BDP(bonds[[#This Row],[use]],bonds[[#Headers],[nxt_call_dt]])*1</f>
        <v>47140</v>
      </c>
      <c r="H163" s="2" t="str" cm="1">
        <f t="array" ref="H163">_xll.BDP(bonds[[#This Row],[use]],bonds[[#Headers],[mty_typ]])</f>
        <v>PERP/CALL</v>
      </c>
      <c r="I163" s="2" t="str" cm="1">
        <f t="array" ref="I163">_xll.BDP(bonds[[#This Row],[use]],bonds[[#Headers],[crncy]])</f>
        <v>GBP</v>
      </c>
      <c r="J163" s="8" cm="1">
        <f t="array" ref="J163">_xll.BDP(bonds[[#This Row],[use]],bonds[[#Headers],[amt_outstanding]])</f>
        <v>750000000</v>
      </c>
      <c r="K163" s="2" t="str" cm="1">
        <f t="array" ref="K163">_xll.BDP(bonds[[#This Row],[use]],bonds[[#Headers],[industry_sector]])</f>
        <v>Utilities</v>
      </c>
      <c r="L163" s="2" t="str">
        <f>bonds[[#This Row],[security name]]&amp;" nc-"&amp;RIGHT(YEAR(bonds[[#This Row],[nxt_call_dt]]),2)</f>
        <v>EDF 5 7/8 PERP nc-29</v>
      </c>
      <c r="M163" s="9" cm="1">
        <f t="array" ref="M163">_xll.BDP(bonds[[#This Row],[use]],bonds[[#Headers],[yas_ispread]])</f>
        <v>473.5948814863379</v>
      </c>
      <c r="N163" s="9" cm="1">
        <f t="array" ref="N163">_xll.BDP(bonds[[#This Row],[use]],bonds[[#Headers],[blp_i_sprd_mid]])</f>
        <v>473.4381103515625</v>
      </c>
      <c r="O163" s="2" t="str" cm="1">
        <f t="array" ref="O163">_xll.BDP(bonds[[#This Row],[use]],bonds[[#Headers],[rtg_moody]])</f>
        <v>Baa3</v>
      </c>
      <c r="P163" s="2" t="str" cm="1">
        <f t="array" ref="P163">_xll.BDP(bonds[[#This Row],[use]],bonds[[#Headers],[rtg_sp]])</f>
        <v>BB-</v>
      </c>
      <c r="Q163" s="2" t="str" cm="1">
        <f t="array" ref="Q163">_xll.BDP(bonds[[#This Row],[use]],bonds[[#Headers],[bb_composite]])</f>
        <v>BB+</v>
      </c>
      <c r="R163" s="2" t="str" cm="1">
        <f t="array" ref="R163">_xll.BDP(bonds[[#This Row],[use]],bonds[[#Headers],[green_bond_loan_indicator]])</f>
        <v>N</v>
      </c>
      <c r="S163" s="9">
        <f>IFERROR(bonds[[#This Row],[yas_ispread]]-bonds[[#This Row],[blp_i_sprd_mid]],"-")</f>
        <v>0.15677113477539706</v>
      </c>
      <c r="T163" s="9">
        <f>IFERROR(ABS(bonds[[#This Row],[yas-blp]]),"-")</f>
        <v>0.15677113477539706</v>
      </c>
    </row>
    <row r="164" spans="2:20" ht="10.5" x14ac:dyDescent="0.25">
      <c r="B164" s="2" t="s">
        <v>111</v>
      </c>
      <c r="C164" s="2" t="str">
        <f>bonds[[#This Row],[ID_ISIN]]&amp;" Corp"</f>
        <v>XS2010032618 Corp</v>
      </c>
      <c r="D164" s="2" t="str" cm="1">
        <f t="array" ref="D164">_xll.BDP(bonds[[#This Row],[use]],bonds[[#Headers],[security name]])</f>
        <v>SBBBSS 2.624 PERP</v>
      </c>
      <c r="E164" s="2" t="str" cm="1">
        <f t="array" ref="E164">_xll.BDP(bonds[[#This Row],[use]],bonds[[#Headers],[ticker]])</f>
        <v>SBBBSS</v>
      </c>
      <c r="F164" s="2" cm="1">
        <f t="array" ref="F164">_xll.BDP(bonds[[#This Row],[use]],bonds[[#Headers],[coupon]])</f>
        <v>2.6240000000000001</v>
      </c>
      <c r="G164" s="7" cm="1">
        <f t="array" ref="G164">_xll.BDP(bonds[[#This Row],[use]],bonds[[#Headers],[nxt_call_dt]])*1</f>
        <v>45687</v>
      </c>
      <c r="H164" s="2" t="str" cm="1">
        <f t="array" ref="H164">_xll.BDP(bonds[[#This Row],[use]],bonds[[#Headers],[mty_typ]])</f>
        <v>PERP/CALL</v>
      </c>
      <c r="I164" s="2" t="str" cm="1">
        <f t="array" ref="I164">_xll.BDP(bonds[[#This Row],[use]],bonds[[#Headers],[crncy]])</f>
        <v>EUR</v>
      </c>
      <c r="J164" s="8" cm="1">
        <f t="array" ref="J164">_xll.BDP(bonds[[#This Row],[use]],bonds[[#Headers],[amt_outstanding]])</f>
        <v>500000000</v>
      </c>
      <c r="K164" s="2" t="str" cm="1">
        <f t="array" ref="K164">_xll.BDP(bonds[[#This Row],[use]],bonds[[#Headers],[industry_sector]])</f>
        <v>Financial</v>
      </c>
      <c r="L164" s="2" t="str">
        <f>bonds[[#This Row],[security name]]&amp;" nc-"&amp;RIGHT(YEAR(bonds[[#This Row],[nxt_call_dt]]),2)</f>
        <v>SBBBSS 2.624 PERP nc-25</v>
      </c>
      <c r="M164" s="9" cm="1">
        <f t="array" ref="M164">_xll.BDP(bonds[[#This Row],[use]],bonds[[#Headers],[yas_ispread]])</f>
        <v>491.71389004837869</v>
      </c>
      <c r="N164" s="9" cm="1">
        <f t="array" ref="N164">_xll.BDP(bonds[[#This Row],[use]],bonds[[#Headers],[blp_i_sprd_mid]])</f>
        <v>491.19879150390625</v>
      </c>
      <c r="O164" s="2" t="str" cm="1">
        <f t="array" ref="O164">_xll.BDP(bonds[[#This Row],[use]],bonds[[#Headers],[rtg_moody]])</f>
        <v>#N/A N/A</v>
      </c>
      <c r="P164" s="2" t="str" cm="1">
        <f t="array" ref="P164">_xll.BDP(bonds[[#This Row],[use]],bonds[[#Headers],[rtg_sp]])</f>
        <v>BB</v>
      </c>
      <c r="Q164" s="2" t="str" cm="1">
        <f t="array" ref="Q164">_xll.BDP(bonds[[#This Row],[use]],bonds[[#Headers],[bb_composite]])</f>
        <v>BB</v>
      </c>
      <c r="R164" s="2" t="str" cm="1">
        <f t="array" ref="R164">_xll.BDP(bonds[[#This Row],[use]],bonds[[#Headers],[green_bond_loan_indicator]])</f>
        <v>N</v>
      </c>
      <c r="S164" s="9">
        <f>IFERROR(bonds[[#This Row],[yas_ispread]]-bonds[[#This Row],[blp_i_sprd_mid]],"-")</f>
        <v>0.51509854447243697</v>
      </c>
      <c r="T164" s="9">
        <f>IFERROR(ABS(bonds[[#This Row],[yas-blp]]),"-")</f>
        <v>0.51509854447243697</v>
      </c>
    </row>
    <row r="165" spans="2:20" ht="10.5" x14ac:dyDescent="0.25">
      <c r="B165" s="2" t="s">
        <v>100</v>
      </c>
      <c r="C165" s="2" t="str">
        <f>bonds[[#This Row],[ID_ISIN]]&amp;" Corp"</f>
        <v>XS2056730679 Corp</v>
      </c>
      <c r="D165" s="2" t="str" cm="1">
        <f t="array" ref="D165">_xll.BDP(bonds[[#This Row],[use]],bonds[[#Headers],[security name]])</f>
        <v>IFXGR 3 5/8 PERP</v>
      </c>
      <c r="E165" s="2" t="str" cm="1">
        <f t="array" ref="E165">_xll.BDP(bonds[[#This Row],[use]],bonds[[#Headers],[ticker]])</f>
        <v>IFXGR</v>
      </c>
      <c r="F165" s="2" cm="1">
        <f t="array" ref="F165">_xll.BDP(bonds[[#This Row],[use]],bonds[[#Headers],[coupon]])</f>
        <v>3.625</v>
      </c>
      <c r="G165" s="7" cm="1">
        <f t="array" ref="G165">_xll.BDP(bonds[[#This Row],[use]],bonds[[#Headers],[nxt_call_dt]])*1</f>
        <v>46753</v>
      </c>
      <c r="H165" s="2" t="str" cm="1">
        <f t="array" ref="H165">_xll.BDP(bonds[[#This Row],[use]],bonds[[#Headers],[mty_typ]])</f>
        <v>PERP/CALL</v>
      </c>
      <c r="I165" s="2" t="str" cm="1">
        <f t="array" ref="I165">_xll.BDP(bonds[[#This Row],[use]],bonds[[#Headers],[crncy]])</f>
        <v>EUR</v>
      </c>
      <c r="J165" s="8" cm="1">
        <f t="array" ref="J165">_xll.BDP(bonds[[#This Row],[use]],bonds[[#Headers],[amt_outstanding]])</f>
        <v>600000000</v>
      </c>
      <c r="K165" s="2" t="str" cm="1">
        <f t="array" ref="K165">_xll.BDP(bonds[[#This Row],[use]],bonds[[#Headers],[industry_sector]])</f>
        <v>Technology</v>
      </c>
      <c r="L165" s="2" t="str">
        <f>bonds[[#This Row],[security name]]&amp;" nc-"&amp;RIGHT(YEAR(bonds[[#This Row],[nxt_call_dt]]),2)</f>
        <v>IFXGR 3 5/8 PERP nc-28</v>
      </c>
      <c r="M165" s="9" cm="1">
        <f t="array" ref="M165">_xll.BDP(bonds[[#This Row],[use]],bonds[[#Headers],[yas_ispread]])</f>
        <v>370.41929897051125</v>
      </c>
      <c r="N165" s="9" cm="1">
        <f t="array" ref="N165">_xll.BDP(bonds[[#This Row],[use]],bonds[[#Headers],[blp_i_sprd_mid]])</f>
        <v>370.55111694335938</v>
      </c>
      <c r="O165" s="2" t="str" cm="1">
        <f t="array" ref="O165">_xll.BDP(bonds[[#This Row],[use]],bonds[[#Headers],[rtg_moody]])</f>
        <v>#N/A N/A</v>
      </c>
      <c r="P165" s="2" t="str" cm="1">
        <f t="array" ref="P165">_xll.BDP(bonds[[#This Row],[use]],bonds[[#Headers],[rtg_sp]])</f>
        <v>BB</v>
      </c>
      <c r="Q165" s="2" t="str" cm="1">
        <f t="array" ref="Q165">_xll.BDP(bonds[[#This Row],[use]],bonds[[#Headers],[bb_composite]])</f>
        <v>NR</v>
      </c>
      <c r="R165" s="2" t="str" cm="1">
        <f t="array" ref="R165">_xll.BDP(bonds[[#This Row],[use]],bonds[[#Headers],[green_bond_loan_indicator]])</f>
        <v>N</v>
      </c>
      <c r="S165" s="9">
        <f>IFERROR(bonds[[#This Row],[yas_ispread]]-bonds[[#This Row],[blp_i_sprd_mid]],"-")</f>
        <v>-0.13181797284812546</v>
      </c>
      <c r="T165" s="9">
        <f>IFERROR(ABS(bonds[[#This Row],[yas-blp]]),"-")</f>
        <v>0.13181797284812546</v>
      </c>
    </row>
    <row r="166" spans="2:20" ht="10.5" x14ac:dyDescent="0.25">
      <c r="B166" s="2" t="s">
        <v>98</v>
      </c>
      <c r="C166" s="2" t="str">
        <f>bonds[[#This Row],[ID_ISIN]]&amp;" Corp"</f>
        <v>XS2077670342 Corp</v>
      </c>
      <c r="D166" s="2" t="str" cm="1">
        <f t="array" ref="D166">_xll.BDP(bonds[[#This Row],[use]],bonds[[#Headers],[security name]])</f>
        <v>BAYNGR 3 1/8 11/12/79</v>
      </c>
      <c r="E166" s="2" t="str" cm="1">
        <f t="array" ref="E166">_xll.BDP(bonds[[#This Row],[use]],bonds[[#Headers],[ticker]])</f>
        <v>BAYNGR</v>
      </c>
      <c r="F166" s="2" cm="1">
        <f t="array" ref="F166">_xll.BDP(bonds[[#This Row],[use]],bonds[[#Headers],[coupon]])</f>
        <v>3.125</v>
      </c>
      <c r="G166" s="7" cm="1">
        <f t="array" ref="G166">_xll.BDP(bonds[[#This Row],[use]],bonds[[#Headers],[nxt_call_dt]])*1</f>
        <v>46611</v>
      </c>
      <c r="H166" s="2" t="str" cm="1">
        <f t="array" ref="H166">_xll.BDP(bonds[[#This Row],[use]],bonds[[#Headers],[mty_typ]])</f>
        <v>CALLABLE</v>
      </c>
      <c r="I166" s="2" t="str" cm="1">
        <f t="array" ref="I166">_xll.BDP(bonds[[#This Row],[use]],bonds[[#Headers],[crncy]])</f>
        <v>EUR</v>
      </c>
      <c r="J166" s="8" cm="1">
        <f t="array" ref="J166">_xll.BDP(bonds[[#This Row],[use]],bonds[[#Headers],[amt_outstanding]])</f>
        <v>750000000</v>
      </c>
      <c r="K166" s="2" t="str" cm="1">
        <f t="array" ref="K166">_xll.BDP(bonds[[#This Row],[use]],bonds[[#Headers],[industry_sector]])</f>
        <v>Consumer, Non-cyclical</v>
      </c>
      <c r="L166" s="2" t="str">
        <f>bonds[[#This Row],[security name]]&amp;" nc-"&amp;RIGHT(YEAR(bonds[[#This Row],[nxt_call_dt]]),2)</f>
        <v>BAYNGR 3 1/8 11/12/79 nc-27</v>
      </c>
      <c r="M166" s="9" cm="1">
        <f t="array" ref="M166">_xll.BDP(bonds[[#This Row],[use]],bonds[[#Headers],[yas_ispread]])</f>
        <v>337.5437941992314</v>
      </c>
      <c r="N166" s="9" cm="1">
        <f t="array" ref="N166">_xll.BDP(bonds[[#This Row],[use]],bonds[[#Headers],[blp_i_sprd_mid]])</f>
        <v>338.63052368164063</v>
      </c>
      <c r="O166" s="2" t="str" cm="1">
        <f t="array" ref="O166">_xll.BDP(bonds[[#This Row],[use]],bonds[[#Headers],[rtg_moody]])</f>
        <v>Baa3</v>
      </c>
      <c r="P166" s="2" t="str" cm="1">
        <f t="array" ref="P166">_xll.BDP(bonds[[#This Row],[use]],bonds[[#Headers],[rtg_sp]])</f>
        <v>BB+</v>
      </c>
      <c r="Q166" s="2" t="str" cm="1">
        <f t="array" ref="Q166">_xll.BDP(bonds[[#This Row],[use]],bonds[[#Headers],[bb_composite]])</f>
        <v>BB+</v>
      </c>
      <c r="R166" s="2" t="str" cm="1">
        <f t="array" ref="R166">_xll.BDP(bonds[[#This Row],[use]],bonds[[#Headers],[green_bond_loan_indicator]])</f>
        <v>N</v>
      </c>
      <c r="S166" s="9">
        <f>IFERROR(bonds[[#This Row],[yas_ispread]]-bonds[[#This Row],[blp_i_sprd_mid]],"-")</f>
        <v>-1.0867294824092255</v>
      </c>
      <c r="T166" s="9">
        <f>IFERROR(ABS(bonds[[#This Row],[yas-blp]]),"-")</f>
        <v>1.0867294824092255</v>
      </c>
    </row>
    <row r="167" spans="2:20" ht="10.5" x14ac:dyDescent="0.25">
      <c r="B167" s="2" t="s">
        <v>95</v>
      </c>
      <c r="C167" s="2" t="str">
        <f>bonds[[#This Row],[ID_ISIN]]&amp;" Corp"</f>
        <v>FR0011606169 Corp</v>
      </c>
      <c r="D167" s="2" t="str" cm="1">
        <f t="array" ref="D167">_xll.BDP(bonds[[#This Row],[use]],bonds[[#Headers],[security name]])</f>
        <v>COFP 3.992 PERP</v>
      </c>
      <c r="E167" s="2" t="str" cm="1">
        <f t="array" ref="E167">_xll.BDP(bonds[[#This Row],[use]],bonds[[#Headers],[ticker]])</f>
        <v>COFP</v>
      </c>
      <c r="F167" s="2" cm="1">
        <f t="array" ref="F167">_xll.BDP(bonds[[#This Row],[use]],bonds[[#Headers],[coupon]])</f>
        <v>3.992</v>
      </c>
      <c r="G167" s="7" cm="1">
        <f t="array" ref="G167">_xll.BDP(bonds[[#This Row],[use]],bonds[[#Headers],[nxt_call_dt]])*1</f>
        <v>45322</v>
      </c>
      <c r="H167" s="2" t="str" cm="1">
        <f t="array" ref="H167">_xll.BDP(bonds[[#This Row],[use]],bonds[[#Headers],[mty_typ]])</f>
        <v>PERP/CALL</v>
      </c>
      <c r="I167" s="2" t="str" cm="1">
        <f t="array" ref="I167">_xll.BDP(bonds[[#This Row],[use]],bonds[[#Headers],[crncy]])</f>
        <v>EUR</v>
      </c>
      <c r="J167" s="8" cm="1">
        <f t="array" ref="J167">_xll.BDP(bonds[[#This Row],[use]],bonds[[#Headers],[amt_outstanding]])</f>
        <v>750000000</v>
      </c>
      <c r="K167" s="2" t="str" cm="1">
        <f t="array" ref="K167">_xll.BDP(bonds[[#This Row],[use]],bonds[[#Headers],[industry_sector]])</f>
        <v>Consumer, Non-cyclical</v>
      </c>
      <c r="L167" s="2" t="str">
        <f>bonds[[#This Row],[security name]]&amp;" nc-"&amp;RIGHT(YEAR(bonds[[#This Row],[nxt_call_dt]]),2)</f>
        <v>COFP 3.992 PERP nc-24</v>
      </c>
      <c r="M167" s="9" cm="1">
        <f t="array" ref="M167">_xll.BDP(bonds[[#This Row],[use]],bonds[[#Headers],[yas_ispread]])</f>
        <v>2700.8160669464628</v>
      </c>
      <c r="N167" s="9" cm="1">
        <f t="array" ref="N167">_xll.BDP(bonds[[#This Row],[use]],bonds[[#Headers],[blp_i_sprd_mid]])</f>
        <v>2702.297607421875</v>
      </c>
      <c r="O167" s="2" t="str" cm="1">
        <f t="array" ref="O167">_xll.BDP(bonds[[#This Row],[use]],bonds[[#Headers],[rtg_moody]])</f>
        <v>Caa1</v>
      </c>
      <c r="P167" s="2" t="str" cm="1">
        <f t="array" ref="P167">_xll.BDP(bonds[[#This Row],[use]],bonds[[#Headers],[rtg_sp]])</f>
        <v>CCC</v>
      </c>
      <c r="Q167" s="2" t="str" cm="1">
        <f t="array" ref="Q167">_xll.BDP(bonds[[#This Row],[use]],bonds[[#Headers],[bb_composite]])</f>
        <v>CCC</v>
      </c>
      <c r="R167" s="2" t="str" cm="1">
        <f t="array" ref="R167">_xll.BDP(bonds[[#This Row],[use]],bonds[[#Headers],[green_bond_loan_indicator]])</f>
        <v>N</v>
      </c>
      <c r="S167" s="9">
        <f>IFERROR(bonds[[#This Row],[yas_ispread]]-bonds[[#This Row],[blp_i_sprd_mid]],"-")</f>
        <v>-1.4815404754122028</v>
      </c>
      <c r="T167" s="9">
        <f>IFERROR(ABS(bonds[[#This Row],[yas-blp]]),"-")</f>
        <v>1.4815404754122028</v>
      </c>
    </row>
    <row r="168" spans="2:20" ht="10.5" x14ac:dyDescent="0.25">
      <c r="B168" s="2" t="s">
        <v>96</v>
      </c>
      <c r="C168" s="2" t="str">
        <f>bonds[[#This Row],[ID_ISIN]]&amp;" Corp"</f>
        <v>XS2033327854 Corp</v>
      </c>
      <c r="D168" s="2" t="str" cm="1">
        <f t="array" ref="D168">_xll.BDP(bonds[[#This Row],[use]],bonds[[#Headers],[security name]])</f>
        <v>TRAFIG 7 1/2 PERP</v>
      </c>
      <c r="E168" s="2" t="str" cm="1">
        <f t="array" ref="E168">_xll.BDP(bonds[[#This Row],[use]],bonds[[#Headers],[ticker]])</f>
        <v>TRAFIG</v>
      </c>
      <c r="F168" s="2" cm="1">
        <f t="array" ref="F168">_xll.BDP(bonds[[#This Row],[use]],bonds[[#Headers],[coupon]])</f>
        <v>7.5</v>
      </c>
      <c r="G168" s="7" cm="1">
        <f t="array" ref="G168">_xll.BDP(bonds[[#This Row],[use]],bonds[[#Headers],[nxt_call_dt]])*1</f>
        <v>45504</v>
      </c>
      <c r="H168" s="2" t="str" cm="1">
        <f t="array" ref="H168">_xll.BDP(bonds[[#This Row],[use]],bonds[[#Headers],[mty_typ]])</f>
        <v>PERP/CALL</v>
      </c>
      <c r="I168" s="2" t="str" cm="1">
        <f t="array" ref="I168">_xll.BDP(bonds[[#This Row],[use]],bonds[[#Headers],[crncy]])</f>
        <v>EUR</v>
      </c>
      <c r="J168" s="8" cm="1">
        <f t="array" ref="J168">_xll.BDP(bonds[[#This Row],[use]],bonds[[#Headers],[amt_outstanding]])</f>
        <v>232936000</v>
      </c>
      <c r="K168" s="2" t="str" cm="1">
        <f t="array" ref="K168">_xll.BDP(bonds[[#This Row],[use]],bonds[[#Headers],[industry_sector]])</f>
        <v>Energy</v>
      </c>
      <c r="L168" s="2" t="str">
        <f>bonds[[#This Row],[security name]]&amp;" nc-"&amp;RIGHT(YEAR(bonds[[#This Row],[nxt_call_dt]]),2)</f>
        <v>TRAFIG 7 1/2 PERP nc-24</v>
      </c>
      <c r="M168" s="9" cm="1">
        <f t="array" ref="M168">_xll.BDP(bonds[[#This Row],[use]],bonds[[#Headers],[yas_ispread]])</f>
        <v>892.65600848291717</v>
      </c>
      <c r="N168" s="9" cm="1">
        <f t="array" ref="N168">_xll.BDP(bonds[[#This Row],[use]],bonds[[#Headers],[blp_i_sprd_mid]])</f>
        <v>893.47357177734375</v>
      </c>
      <c r="O168" s="2" t="str" cm="1">
        <f t="array" ref="O168">_xll.BDP(bonds[[#This Row],[use]],bonds[[#Headers],[rtg_moody]])</f>
        <v>#N/A N/A</v>
      </c>
      <c r="P168" s="2" t="str" cm="1">
        <f t="array" ref="P168">_xll.BDP(bonds[[#This Row],[use]],bonds[[#Headers],[rtg_sp]])</f>
        <v>#N/A N/A</v>
      </c>
      <c r="Q168" s="2" t="str" cm="1">
        <f t="array" ref="Q168">_xll.BDP(bonds[[#This Row],[use]],bonds[[#Headers],[bb_composite]])</f>
        <v>#N/A N/A</v>
      </c>
      <c r="R168" s="2" t="str" cm="1">
        <f t="array" ref="R168">_xll.BDP(bonds[[#This Row],[use]],bonds[[#Headers],[green_bond_loan_indicator]])</f>
        <v>N</v>
      </c>
      <c r="S168" s="9">
        <f>IFERROR(bonds[[#This Row],[yas_ispread]]-bonds[[#This Row],[blp_i_sprd_mid]],"-")</f>
        <v>-0.81756329442657716</v>
      </c>
      <c r="T168" s="9">
        <f>IFERROR(ABS(bonds[[#This Row],[yas-blp]]),"-")</f>
        <v>0.81756329442657716</v>
      </c>
    </row>
    <row r="169" spans="2:20" ht="10.5" x14ac:dyDescent="0.25">
      <c r="B169" s="2" t="s">
        <v>86</v>
      </c>
      <c r="C169" s="2" t="str">
        <f>bonds[[#This Row],[ID_ISIN]]&amp;" Corp"</f>
        <v>XS2010039548 Corp</v>
      </c>
      <c r="D169" s="2" t="str" cm="1">
        <f t="array" ref="D169">_xll.BDP(bonds[[#This Row],[use]],bonds[[#Headers],[security name]])</f>
        <v>DBHNGR 1.6 PERP</v>
      </c>
      <c r="E169" s="2" t="str" cm="1">
        <f t="array" ref="E169">_xll.BDP(bonds[[#This Row],[use]],bonds[[#Headers],[ticker]])</f>
        <v>DBHNGR</v>
      </c>
      <c r="F169" s="2" cm="1">
        <f t="array" ref="F169">_xll.BDP(bonds[[#This Row],[use]],bonds[[#Headers],[coupon]])</f>
        <v>1.6</v>
      </c>
      <c r="G169" s="7" cm="1">
        <f t="array" ref="G169">_xll.BDP(bonds[[#This Row],[use]],bonds[[#Headers],[nxt_call_dt]])*1</f>
        <v>47317</v>
      </c>
      <c r="H169" s="2" t="str" cm="1">
        <f t="array" ref="H169">_xll.BDP(bonds[[#This Row],[use]],bonds[[#Headers],[mty_typ]])</f>
        <v>PERP/CALL</v>
      </c>
      <c r="I169" s="2" t="str" cm="1">
        <f t="array" ref="I169">_xll.BDP(bonds[[#This Row],[use]],bonds[[#Headers],[crncy]])</f>
        <v>EUR</v>
      </c>
      <c r="J169" s="8" cm="1">
        <f t="array" ref="J169">_xll.BDP(bonds[[#This Row],[use]],bonds[[#Headers],[amt_outstanding]])</f>
        <v>1000000000</v>
      </c>
      <c r="K169" s="2" t="str" cm="1">
        <f t="array" ref="K169">_xll.BDP(bonds[[#This Row],[use]],bonds[[#Headers],[industry_sector]])</f>
        <v>Industrial</v>
      </c>
      <c r="L169" s="2" t="str">
        <f>bonds[[#This Row],[security name]]&amp;" nc-"&amp;RIGHT(YEAR(bonds[[#This Row],[nxt_call_dt]]),2)</f>
        <v>DBHNGR 1.6 PERP nc-29</v>
      </c>
      <c r="M169" s="9" cm="1">
        <f t="array" ref="M169">_xll.BDP(bonds[[#This Row],[use]],bonds[[#Headers],[yas_ispread]])</f>
        <v>205.05531262353904</v>
      </c>
      <c r="N169" s="9" cm="1">
        <f t="array" ref="N169">_xll.BDP(bonds[[#This Row],[use]],bonds[[#Headers],[blp_i_sprd_mid]])</f>
        <v>206.55152893066406</v>
      </c>
      <c r="O169" s="2" t="str" cm="1">
        <f t="array" ref="O169">_xll.BDP(bonds[[#This Row],[use]],bonds[[#Headers],[rtg_moody]])</f>
        <v>A2</v>
      </c>
      <c r="P169" s="2" t="str" cm="1">
        <f t="array" ref="P169">_xll.BDP(bonds[[#This Row],[use]],bonds[[#Headers],[rtg_sp]])</f>
        <v>BBB-</v>
      </c>
      <c r="Q169" s="2" t="str" cm="1">
        <f t="array" ref="Q169">_xll.BDP(bonds[[#This Row],[use]],bonds[[#Headers],[bb_composite]])</f>
        <v>BBB+</v>
      </c>
      <c r="R169" s="2" t="str" cm="1">
        <f t="array" ref="R169">_xll.BDP(bonds[[#This Row],[use]],bonds[[#Headers],[green_bond_loan_indicator]])</f>
        <v>N</v>
      </c>
      <c r="S169" s="9">
        <f>IFERROR(bonds[[#This Row],[yas_ispread]]-bonds[[#This Row],[blp_i_sprd_mid]],"-")</f>
        <v>-1.4962163071250245</v>
      </c>
      <c r="T169" s="9">
        <f>IFERROR(ABS(bonds[[#This Row],[yas-blp]]),"-")</f>
        <v>1.4962163071250245</v>
      </c>
    </row>
    <row r="170" spans="2:20" ht="10.5" x14ac:dyDescent="0.25">
      <c r="B170" s="2" t="s">
        <v>84</v>
      </c>
      <c r="C170" s="2" t="str">
        <f>bonds[[#This Row],[ID_ISIN]]&amp;" Corp"</f>
        <v>FR0013447877 Corp</v>
      </c>
      <c r="D170" s="2" t="str" cm="1">
        <f t="array" ref="D170">_xll.BDP(bonds[[#This Row],[use]],bonds[[#Headers],[security name]])</f>
        <v>ORAFP 1 3/4 PERP</v>
      </c>
      <c r="E170" s="2" t="str" cm="1">
        <f t="array" ref="E170">_xll.BDP(bonds[[#This Row],[use]],bonds[[#Headers],[ticker]])</f>
        <v>ORAFP</v>
      </c>
      <c r="F170" s="2" cm="1">
        <f t="array" ref="F170">_xll.BDP(bonds[[#This Row],[use]],bonds[[#Headers],[coupon]])</f>
        <v>1.75</v>
      </c>
      <c r="G170" s="7" cm="1">
        <f t="array" ref="G170">_xll.BDP(bonds[[#This Row],[use]],bonds[[#Headers],[nxt_call_dt]])*1</f>
        <v>46375</v>
      </c>
      <c r="H170" s="2" t="str" cm="1">
        <f t="array" ref="H170">_xll.BDP(bonds[[#This Row],[use]],bonds[[#Headers],[mty_typ]])</f>
        <v>PERP/CALL</v>
      </c>
      <c r="I170" s="2" t="str" cm="1">
        <f t="array" ref="I170">_xll.BDP(bonds[[#This Row],[use]],bonds[[#Headers],[crncy]])</f>
        <v>EUR</v>
      </c>
      <c r="J170" s="8" cm="1">
        <f t="array" ref="J170">_xll.BDP(bonds[[#This Row],[use]],bonds[[#Headers],[amt_outstanding]])</f>
        <v>500000000</v>
      </c>
      <c r="K170" s="2" t="str" cm="1">
        <f t="array" ref="K170">_xll.BDP(bonds[[#This Row],[use]],bonds[[#Headers],[industry_sector]])</f>
        <v>Communications</v>
      </c>
      <c r="L170" s="2" t="str">
        <f>bonds[[#This Row],[security name]]&amp;" nc-"&amp;RIGHT(YEAR(bonds[[#This Row],[nxt_call_dt]]),2)</f>
        <v>ORAFP 1 3/4 PERP nc-26</v>
      </c>
      <c r="M170" s="9" cm="1">
        <f t="array" ref="M170">_xll.BDP(bonds[[#This Row],[use]],bonds[[#Headers],[yas_ispread]])</f>
        <v>230.44233188370526</v>
      </c>
      <c r="N170" s="9" cm="1">
        <f t="array" ref="N170">_xll.BDP(bonds[[#This Row],[use]],bonds[[#Headers],[blp_i_sprd_mid]])</f>
        <v>232.29969787597656</v>
      </c>
      <c r="O170" s="2" t="str" cm="1">
        <f t="array" ref="O170">_xll.BDP(bonds[[#This Row],[use]],bonds[[#Headers],[rtg_moody]])</f>
        <v>Baa3</v>
      </c>
      <c r="P170" s="2" t="str" cm="1">
        <f t="array" ref="P170">_xll.BDP(bonds[[#This Row],[use]],bonds[[#Headers],[rtg_sp]])</f>
        <v>BBB-</v>
      </c>
      <c r="Q170" s="2" t="str" cm="1">
        <f t="array" ref="Q170">_xll.BDP(bonds[[#This Row],[use]],bonds[[#Headers],[bb_composite]])</f>
        <v>BBB-</v>
      </c>
      <c r="R170" s="2" t="str" cm="1">
        <f t="array" ref="R170">_xll.BDP(bonds[[#This Row],[use]],bonds[[#Headers],[green_bond_loan_indicator]])</f>
        <v>N</v>
      </c>
      <c r="S170" s="9">
        <f>IFERROR(bonds[[#This Row],[yas_ispread]]-bonds[[#This Row],[blp_i_sprd_mid]],"-")</f>
        <v>-1.8573659922712977</v>
      </c>
      <c r="T170" s="9">
        <f>IFERROR(ABS(bonds[[#This Row],[yas-blp]]),"-")</f>
        <v>1.8573659922712977</v>
      </c>
    </row>
    <row r="171" spans="2:20" ht="10.5" x14ac:dyDescent="0.25">
      <c r="B171" s="2" t="s">
        <v>83</v>
      </c>
      <c r="C171" s="2" t="str">
        <f>bonds[[#This Row],[ID_ISIN]]&amp;" Corp"</f>
        <v>XS1982704824 Corp</v>
      </c>
      <c r="D171" s="2" t="str" cm="1">
        <f t="array" ref="D171">_xll.BDP(bonds[[#This Row],[use]],bonds[[#Headers],[security name]])</f>
        <v>CPIPGR 4 7/8 PERP</v>
      </c>
      <c r="E171" s="2" t="str" cm="1">
        <f t="array" ref="E171">_xll.BDP(bonds[[#This Row],[use]],bonds[[#Headers],[ticker]])</f>
        <v>CPIPGR</v>
      </c>
      <c r="F171" s="2" cm="1">
        <f t="array" ref="F171">_xll.BDP(bonds[[#This Row],[use]],bonds[[#Headers],[coupon]])</f>
        <v>4.875</v>
      </c>
      <c r="G171" s="7" cm="1">
        <f t="array" ref="G171">_xll.BDP(bonds[[#This Row],[use]],bonds[[#Headers],[nxt_call_dt]])*1</f>
        <v>45854</v>
      </c>
      <c r="H171" s="2" t="str" cm="1">
        <f t="array" ref="H171">_xll.BDP(bonds[[#This Row],[use]],bonds[[#Headers],[mty_typ]])</f>
        <v>PERP/CALL</v>
      </c>
      <c r="I171" s="2" t="str" cm="1">
        <f t="array" ref="I171">_xll.BDP(bonds[[#This Row],[use]],bonds[[#Headers],[crncy]])</f>
        <v>EUR</v>
      </c>
      <c r="J171" s="8" cm="1">
        <f t="array" ref="J171">_xll.BDP(bonds[[#This Row],[use]],bonds[[#Headers],[amt_outstanding]])</f>
        <v>550000000</v>
      </c>
      <c r="K171" s="2" t="str" cm="1">
        <f t="array" ref="K171">_xll.BDP(bonds[[#This Row],[use]],bonds[[#Headers],[industry_sector]])</f>
        <v>Financial</v>
      </c>
      <c r="L171" s="2" t="str">
        <f>bonds[[#This Row],[security name]]&amp;" nc-"&amp;RIGHT(YEAR(bonds[[#This Row],[nxt_call_dt]]),2)</f>
        <v>CPIPGR 4 7/8 PERP nc-25</v>
      </c>
      <c r="M171" s="9" cm="1">
        <f t="array" ref="M171">_xll.BDP(bonds[[#This Row],[use]],bonds[[#Headers],[yas_ispread]])</f>
        <v>546.66535862449757</v>
      </c>
      <c r="N171" s="9" cm="1">
        <f t="array" ref="N171">_xll.BDP(bonds[[#This Row],[use]],bonds[[#Headers],[blp_i_sprd_mid]])</f>
        <v>548.57489013671875</v>
      </c>
      <c r="O171" s="2" t="str" cm="1">
        <f t="array" ref="O171">_xll.BDP(bonds[[#This Row],[use]],bonds[[#Headers],[rtg_moody]])</f>
        <v>Ba1</v>
      </c>
      <c r="P171" s="2" t="str" cm="1">
        <f t="array" ref="P171">_xll.BDP(bonds[[#This Row],[use]],bonds[[#Headers],[rtg_sp]])</f>
        <v>BB+</v>
      </c>
      <c r="Q171" s="2" t="str" cm="1">
        <f t="array" ref="Q171">_xll.BDP(bonds[[#This Row],[use]],bonds[[#Headers],[bb_composite]])</f>
        <v>BB+</v>
      </c>
      <c r="R171" s="2" t="str" cm="1">
        <f t="array" ref="R171">_xll.BDP(bonds[[#This Row],[use]],bonds[[#Headers],[green_bond_loan_indicator]])</f>
        <v>N</v>
      </c>
      <c r="S171" s="9">
        <f>IFERROR(bonds[[#This Row],[yas_ispread]]-bonds[[#This Row],[blp_i_sprd_mid]],"-")</f>
        <v>-1.9095315122211787</v>
      </c>
      <c r="T171" s="9">
        <f>IFERROR(ABS(bonds[[#This Row],[yas-blp]]),"-")</f>
        <v>1.9095315122211787</v>
      </c>
    </row>
    <row r="172" spans="2:20" ht="10.5" x14ac:dyDescent="0.25">
      <c r="B172" s="2" t="s">
        <v>85</v>
      </c>
      <c r="C172" s="2" t="str">
        <f>bonds[[#This Row],[ID_ISIN]]&amp;" Corp"</f>
        <v>XS2056730323 Corp</v>
      </c>
      <c r="D172" s="2" t="str" cm="1">
        <f t="array" ref="D172">_xll.BDP(bonds[[#This Row],[use]],bonds[[#Headers],[security name]])</f>
        <v>IFXGR 2 7/8 PERP</v>
      </c>
      <c r="E172" s="2" t="str" cm="1">
        <f t="array" ref="E172">_xll.BDP(bonds[[#This Row],[use]],bonds[[#Headers],[ticker]])</f>
        <v>IFXGR</v>
      </c>
      <c r="F172" s="2" cm="1">
        <f t="array" ref="F172">_xll.BDP(bonds[[#This Row],[use]],bonds[[#Headers],[coupon]])</f>
        <v>2.875</v>
      </c>
      <c r="G172" s="7" cm="1">
        <f t="array" ref="G172">_xll.BDP(bonds[[#This Row],[use]],bonds[[#Headers],[nxt_call_dt]])*1</f>
        <v>45658</v>
      </c>
      <c r="H172" s="2" t="str" cm="1">
        <f t="array" ref="H172">_xll.BDP(bonds[[#This Row],[use]],bonds[[#Headers],[mty_typ]])</f>
        <v>PERP/CALL</v>
      </c>
      <c r="I172" s="2" t="str" cm="1">
        <f t="array" ref="I172">_xll.BDP(bonds[[#This Row],[use]],bonds[[#Headers],[crncy]])</f>
        <v>EUR</v>
      </c>
      <c r="J172" s="8" cm="1">
        <f t="array" ref="J172">_xll.BDP(bonds[[#This Row],[use]],bonds[[#Headers],[amt_outstanding]])</f>
        <v>600000000</v>
      </c>
      <c r="K172" s="2" t="str" cm="1">
        <f t="array" ref="K172">_xll.BDP(bonds[[#This Row],[use]],bonds[[#Headers],[industry_sector]])</f>
        <v>Technology</v>
      </c>
      <c r="L172" s="2" t="str">
        <f>bonds[[#This Row],[security name]]&amp;" nc-"&amp;RIGHT(YEAR(bonds[[#This Row],[nxt_call_dt]]),2)</f>
        <v>IFXGR 2 7/8 PERP nc-25</v>
      </c>
      <c r="M172" s="9" cm="1">
        <f t="array" ref="M172">_xll.BDP(bonds[[#This Row],[use]],bonds[[#Headers],[yas_ispread]])</f>
        <v>343.87225419913943</v>
      </c>
      <c r="N172" s="9" cm="1">
        <f t="array" ref="N172">_xll.BDP(bonds[[#This Row],[use]],bonds[[#Headers],[blp_i_sprd_mid]])</f>
        <v>344.9415283203125</v>
      </c>
      <c r="O172" s="2" t="str" cm="1">
        <f t="array" ref="O172">_xll.BDP(bonds[[#This Row],[use]],bonds[[#Headers],[rtg_moody]])</f>
        <v>#N/A N/A</v>
      </c>
      <c r="P172" s="2" t="str" cm="1">
        <f t="array" ref="P172">_xll.BDP(bonds[[#This Row],[use]],bonds[[#Headers],[rtg_sp]])</f>
        <v>BB</v>
      </c>
      <c r="Q172" s="2" t="str" cm="1">
        <f t="array" ref="Q172">_xll.BDP(bonds[[#This Row],[use]],bonds[[#Headers],[bb_composite]])</f>
        <v>NR</v>
      </c>
      <c r="R172" s="2" t="str" cm="1">
        <f t="array" ref="R172">_xll.BDP(bonds[[#This Row],[use]],bonds[[#Headers],[green_bond_loan_indicator]])</f>
        <v>N</v>
      </c>
      <c r="S172" s="9">
        <f>IFERROR(bonds[[#This Row],[yas_ispread]]-bonds[[#This Row],[blp_i_sprd_mid]],"-")</f>
        <v>-1.0692741211730663</v>
      </c>
      <c r="T172" s="9">
        <f>IFERROR(ABS(bonds[[#This Row],[yas-blp]]),"-")</f>
        <v>1.0692741211730663</v>
      </c>
    </row>
    <row r="173" spans="2:20" ht="10.5" x14ac:dyDescent="0.25">
      <c r="B173" s="2" t="s">
        <v>90</v>
      </c>
      <c r="C173" s="2" t="str">
        <f>bonds[[#This Row],[ID_ISIN]]&amp;" Corp"</f>
        <v>XS1795406575 Corp</v>
      </c>
      <c r="D173" s="2" t="str" cm="1">
        <f t="array" ref="D173">_xll.BDP(bonds[[#This Row],[use]],bonds[[#Headers],[security name]])</f>
        <v>TELEFO 3 PERP</v>
      </c>
      <c r="E173" s="2" t="str" cm="1">
        <f t="array" ref="E173">_xll.BDP(bonds[[#This Row],[use]],bonds[[#Headers],[ticker]])</f>
        <v>TELEFO</v>
      </c>
      <c r="F173" s="2" cm="1">
        <f t="array" ref="F173">_xll.BDP(bonds[[#This Row],[use]],bonds[[#Headers],[coupon]])</f>
        <v>3</v>
      </c>
      <c r="G173" s="7" cm="1">
        <f t="array" ref="G173">_xll.BDP(bonds[[#This Row],[use]],bonds[[#Headers],[nxt_call_dt]])*1</f>
        <v>45173</v>
      </c>
      <c r="H173" s="2" t="str" cm="1">
        <f t="array" ref="H173">_xll.BDP(bonds[[#This Row],[use]],bonds[[#Headers],[mty_typ]])</f>
        <v>PERP/CALL</v>
      </c>
      <c r="I173" s="2" t="str" cm="1">
        <f t="array" ref="I173">_xll.BDP(bonds[[#This Row],[use]],bonds[[#Headers],[crncy]])</f>
        <v>EUR</v>
      </c>
      <c r="J173" s="8" cm="1">
        <f t="array" ref="J173">_xll.BDP(bonds[[#This Row],[use]],bonds[[#Headers],[amt_outstanding]])</f>
        <v>1250000000</v>
      </c>
      <c r="K173" s="2" t="str" cm="1">
        <f t="array" ref="K173">_xll.BDP(bonds[[#This Row],[use]],bonds[[#Headers],[industry_sector]])</f>
        <v>Communications</v>
      </c>
      <c r="L173" s="2" t="str">
        <f>bonds[[#This Row],[security name]]&amp;" nc-"&amp;RIGHT(YEAR(bonds[[#This Row],[nxt_call_dt]]),2)</f>
        <v>TELEFO 3 PERP nc-23</v>
      </c>
      <c r="M173" s="9" cm="1">
        <f t="array" ref="M173">_xll.BDP(bonds[[#This Row],[use]],bonds[[#Headers],[yas_ispread]])</f>
        <v>357.45952287185798</v>
      </c>
      <c r="N173" s="9" cm="1">
        <f t="array" ref="N173">_xll.BDP(bonds[[#This Row],[use]],bonds[[#Headers],[blp_i_sprd_mid]])</f>
        <v>357.62786865234375</v>
      </c>
      <c r="O173" s="2" t="str" cm="1">
        <f t="array" ref="O173">_xll.BDP(bonds[[#This Row],[use]],bonds[[#Headers],[rtg_moody]])</f>
        <v>Ba2</v>
      </c>
      <c r="P173" s="2" t="str" cm="1">
        <f t="array" ref="P173">_xll.BDP(bonds[[#This Row],[use]],bonds[[#Headers],[rtg_sp]])</f>
        <v>BB+</v>
      </c>
      <c r="Q173" s="2" t="str" cm="1">
        <f t="array" ref="Q173">_xll.BDP(bonds[[#This Row],[use]],bonds[[#Headers],[bb_composite]])</f>
        <v>BB</v>
      </c>
      <c r="R173" s="2" t="str" cm="1">
        <f t="array" ref="R173">_xll.BDP(bonds[[#This Row],[use]],bonds[[#Headers],[green_bond_loan_indicator]])</f>
        <v>N</v>
      </c>
      <c r="S173" s="9">
        <f>IFERROR(bonds[[#This Row],[yas_ispread]]-bonds[[#This Row],[blp_i_sprd_mid]],"-")</f>
        <v>-0.16834578048576532</v>
      </c>
      <c r="T173" s="9">
        <f>IFERROR(ABS(bonds[[#This Row],[yas-blp]]),"-")</f>
        <v>0.16834578048576532</v>
      </c>
    </row>
    <row r="174" spans="2:20" ht="10.5" x14ac:dyDescent="0.25">
      <c r="B174" s="2" t="s">
        <v>160</v>
      </c>
      <c r="C174" s="2" t="str">
        <f>bonds[[#This Row],[ID_ISIN]]&amp;" Corp"</f>
        <v>XS1028597315 Corp</v>
      </c>
      <c r="D174" s="2" t="str" cm="1">
        <f t="array" ref="D174">_xll.BDP(bonds[[#This Row],[use]],bonds[[#Headers],[security name]])</f>
        <v>ORAFP 5 7/8 PERP</v>
      </c>
      <c r="E174" s="2" t="str" cm="1">
        <f t="array" ref="E174">_xll.BDP(bonds[[#This Row],[use]],bonds[[#Headers],[ticker]])</f>
        <v>ORAFP</v>
      </c>
      <c r="F174" s="2" cm="1">
        <f t="array" ref="F174">_xll.BDP(bonds[[#This Row],[use]],bonds[[#Headers],[coupon]])</f>
        <v>5.875</v>
      </c>
      <c r="G174" s="7" cm="1">
        <f t="array" ref="G174">_xll.BDP(bonds[[#This Row],[use]],bonds[[#Headers],[nxt_call_dt]])*1</f>
        <v>44599</v>
      </c>
      <c r="H174" s="2" t="str" cm="1">
        <f t="array" ref="H174">_xll.BDP(bonds[[#This Row],[use]],bonds[[#Headers],[mty_typ]])</f>
        <v>PERP/CALL</v>
      </c>
      <c r="I174" s="2" t="str" cm="1">
        <f t="array" ref="I174">_xll.BDP(bonds[[#This Row],[use]],bonds[[#Headers],[crncy]])</f>
        <v>GBP</v>
      </c>
      <c r="J174" s="8" cm="1">
        <f t="array" ref="J174">_xll.BDP(bonds[[#This Row],[use]],bonds[[#Headers],[amt_outstanding]])</f>
        <v>650000000</v>
      </c>
      <c r="K174" s="2" t="str" cm="1">
        <f t="array" ref="K174">_xll.BDP(bonds[[#This Row],[use]],bonds[[#Headers],[industry_sector]])</f>
        <v>Communications</v>
      </c>
      <c r="L174" s="2" t="str">
        <f>bonds[[#This Row],[security name]]&amp;" nc-"&amp;RIGHT(YEAR(bonds[[#This Row],[nxt_call_dt]]),2)</f>
        <v>ORAFP 5 7/8 PERP nc-22</v>
      </c>
      <c r="M174" s="9" cm="1">
        <f t="array" ref="M174">_xll.BDP(bonds[[#This Row],[use]],bonds[[#Headers],[yas_ispread]])</f>
        <v>178.15274860283375</v>
      </c>
      <c r="N174" s="9" cm="1">
        <f t="array" ref="N174">_xll.BDP(bonds[[#This Row],[use]],bonds[[#Headers],[blp_i_sprd_mid]])</f>
        <v>178.3001708984375</v>
      </c>
      <c r="O174" s="2" t="str" cm="1">
        <f t="array" ref="O174">_xll.BDP(bonds[[#This Row],[use]],bonds[[#Headers],[rtg_moody]])</f>
        <v>Baa3</v>
      </c>
      <c r="P174" s="2" t="str" cm="1">
        <f t="array" ref="P174">_xll.BDP(bonds[[#This Row],[use]],bonds[[#Headers],[rtg_sp]])</f>
        <v>BBB-</v>
      </c>
      <c r="Q174" s="2" t="str" cm="1">
        <f t="array" ref="Q174">_xll.BDP(bonds[[#This Row],[use]],bonds[[#Headers],[bb_composite]])</f>
        <v>BBB-</v>
      </c>
      <c r="R174" s="2" t="str" cm="1">
        <f t="array" ref="R174">_xll.BDP(bonds[[#This Row],[use]],bonds[[#Headers],[green_bond_loan_indicator]])</f>
        <v>N</v>
      </c>
      <c r="S174" s="9">
        <f>IFERROR(bonds[[#This Row],[yas_ispread]]-bonds[[#This Row],[blp_i_sprd_mid]],"-")</f>
        <v>-0.14742229560374653</v>
      </c>
      <c r="T174" s="9">
        <f>IFERROR(ABS(bonds[[#This Row],[yas-blp]]),"-")</f>
        <v>0.14742229560374653</v>
      </c>
    </row>
    <row r="175" spans="2:20" ht="10.5" x14ac:dyDescent="0.25">
      <c r="B175" s="2" t="s">
        <v>80</v>
      </c>
      <c r="C175" s="2" t="str">
        <f>bonds[[#This Row],[ID_ISIN]]&amp;" Corp"</f>
        <v>XS2077670003 Corp</v>
      </c>
      <c r="D175" s="2" t="str" cm="1">
        <f t="array" ref="D175">_xll.BDP(bonds[[#This Row],[use]],bonds[[#Headers],[security name]])</f>
        <v>BAYNGR 2 3/8 11/12/79</v>
      </c>
      <c r="E175" s="2" t="str" cm="1">
        <f t="array" ref="E175">_xll.BDP(bonds[[#This Row],[use]],bonds[[#Headers],[ticker]])</f>
        <v>BAYNGR</v>
      </c>
      <c r="F175" s="2" cm="1">
        <f t="array" ref="F175">_xll.BDP(bonds[[#This Row],[use]],bonds[[#Headers],[coupon]])</f>
        <v>2.375</v>
      </c>
      <c r="G175" s="7" cm="1">
        <f t="array" ref="G175">_xll.BDP(bonds[[#This Row],[use]],bonds[[#Headers],[nxt_call_dt]])*1</f>
        <v>45700</v>
      </c>
      <c r="H175" s="2" t="str" cm="1">
        <f t="array" ref="H175">_xll.BDP(bonds[[#This Row],[use]],bonds[[#Headers],[mty_typ]])</f>
        <v>CALLABLE</v>
      </c>
      <c r="I175" s="2" t="str" cm="1">
        <f t="array" ref="I175">_xll.BDP(bonds[[#This Row],[use]],bonds[[#Headers],[crncy]])</f>
        <v>EUR</v>
      </c>
      <c r="J175" s="8" cm="1">
        <f t="array" ref="J175">_xll.BDP(bonds[[#This Row],[use]],bonds[[#Headers],[amt_outstanding]])</f>
        <v>1000000000</v>
      </c>
      <c r="K175" s="2" t="str" cm="1">
        <f t="array" ref="K175">_xll.BDP(bonds[[#This Row],[use]],bonds[[#Headers],[industry_sector]])</f>
        <v>Consumer, Non-cyclical</v>
      </c>
      <c r="L175" s="2" t="str">
        <f>bonds[[#This Row],[security name]]&amp;" nc-"&amp;RIGHT(YEAR(bonds[[#This Row],[nxt_call_dt]]),2)</f>
        <v>BAYNGR 2 3/8 11/12/79 nc-25</v>
      </c>
      <c r="M175" s="9" cm="1">
        <f t="array" ref="M175">_xll.BDP(bonds[[#This Row],[use]],bonds[[#Headers],[yas_ispread]])</f>
        <v>314.97588623184066</v>
      </c>
      <c r="N175" s="9" cm="1">
        <f t="array" ref="N175">_xll.BDP(bonds[[#This Row],[use]],bonds[[#Headers],[blp_i_sprd_mid]])</f>
        <v>317.3719482421875</v>
      </c>
      <c r="O175" s="2" t="str" cm="1">
        <f t="array" ref="O175">_xll.BDP(bonds[[#This Row],[use]],bonds[[#Headers],[rtg_moody]])</f>
        <v>Baa3</v>
      </c>
      <c r="P175" s="2" t="str" cm="1">
        <f t="array" ref="P175">_xll.BDP(bonds[[#This Row],[use]],bonds[[#Headers],[rtg_sp]])</f>
        <v>BB+</v>
      </c>
      <c r="Q175" s="2" t="str" cm="1">
        <f t="array" ref="Q175">_xll.BDP(bonds[[#This Row],[use]],bonds[[#Headers],[bb_composite]])</f>
        <v>BB+</v>
      </c>
      <c r="R175" s="2" t="str" cm="1">
        <f t="array" ref="R175">_xll.BDP(bonds[[#This Row],[use]],bonds[[#Headers],[green_bond_loan_indicator]])</f>
        <v>N</v>
      </c>
      <c r="S175" s="9">
        <f>IFERROR(bonds[[#This Row],[yas_ispread]]-bonds[[#This Row],[blp_i_sprd_mid]],"-")</f>
        <v>-2.3960620103468386</v>
      </c>
      <c r="T175" s="9">
        <f>IFERROR(ABS(bonds[[#This Row],[yas-blp]]),"-")</f>
        <v>2.3960620103468386</v>
      </c>
    </row>
    <row r="176" spans="2:20" ht="10.5" x14ac:dyDescent="0.25">
      <c r="B176" s="2" t="s">
        <v>78</v>
      </c>
      <c r="C176" s="2" t="str">
        <f>bonds[[#This Row],[ID_ISIN]]&amp;" Corp"</f>
        <v>XS1811181566 Corp</v>
      </c>
      <c r="D176" s="2" t="str" cm="1">
        <f t="array" ref="D176">_xll.BDP(bonds[[#This Row],[use]],bonds[[#Headers],[security name]])</f>
        <v>GYCGR 2 1/2 PERP</v>
      </c>
      <c r="E176" s="2" t="str" cm="1">
        <f t="array" ref="E176">_xll.BDP(bonds[[#This Row],[use]],bonds[[#Headers],[ticker]])</f>
        <v>GYCGR</v>
      </c>
      <c r="F176" s="2" cm="1">
        <f t="array" ref="F176">_xll.BDP(bonds[[#This Row],[use]],bonds[[#Headers],[coupon]])</f>
        <v>2.5</v>
      </c>
      <c r="G176" s="7" cm="1">
        <f t="array" ref="G176">_xll.BDP(bonds[[#This Row],[use]],bonds[[#Headers],[nxt_call_dt]])*1</f>
        <v>45131</v>
      </c>
      <c r="H176" s="2" t="str" cm="1">
        <f t="array" ref="H176">_xll.BDP(bonds[[#This Row],[use]],bonds[[#Headers],[mty_typ]])</f>
        <v>PERP/CALL</v>
      </c>
      <c r="I176" s="2" t="str" cm="1">
        <f t="array" ref="I176">_xll.BDP(bonds[[#This Row],[use]],bonds[[#Headers],[crncy]])</f>
        <v>EUR</v>
      </c>
      <c r="J176" s="8" cm="1">
        <f t="array" ref="J176">_xll.BDP(bonds[[#This Row],[use]],bonds[[#Headers],[amt_outstanding]])</f>
        <v>350000000</v>
      </c>
      <c r="K176" s="2" t="str" cm="1">
        <f t="array" ref="K176">_xll.BDP(bonds[[#This Row],[use]],bonds[[#Headers],[industry_sector]])</f>
        <v>Financial</v>
      </c>
      <c r="L176" s="2" t="str">
        <f>bonds[[#This Row],[security name]]&amp;" nc-"&amp;RIGHT(YEAR(bonds[[#This Row],[nxt_call_dt]]),2)</f>
        <v>GYCGR 2 1/2 PERP nc-23</v>
      </c>
      <c r="M176" s="9" cm="1">
        <f t="array" ref="M176">_xll.BDP(bonds[[#This Row],[use]],bonds[[#Headers],[yas_ispread]])</f>
        <v>318.66297407026292</v>
      </c>
      <c r="N176" s="9" cm="1">
        <f t="array" ref="N176">_xll.BDP(bonds[[#This Row],[use]],bonds[[#Headers],[blp_i_sprd_mid]])</f>
        <v>321.50177001953125</v>
      </c>
      <c r="O176" s="2" t="str" cm="1">
        <f t="array" ref="O176">_xll.BDP(bonds[[#This Row],[use]],bonds[[#Headers],[rtg_moody]])</f>
        <v>Baa3</v>
      </c>
      <c r="P176" s="2" t="str" cm="1">
        <f t="array" ref="P176">_xll.BDP(bonds[[#This Row],[use]],bonds[[#Headers],[rtg_sp]])</f>
        <v>BBB-</v>
      </c>
      <c r="Q176" s="2" t="str" cm="1">
        <f t="array" ref="Q176">_xll.BDP(bonds[[#This Row],[use]],bonds[[#Headers],[bb_composite]])</f>
        <v>BBB-</v>
      </c>
      <c r="R176" s="2" t="str" cm="1">
        <f t="array" ref="R176">_xll.BDP(bonds[[#This Row],[use]],bonds[[#Headers],[green_bond_loan_indicator]])</f>
        <v>N</v>
      </c>
      <c r="S176" s="9">
        <f>IFERROR(bonds[[#This Row],[yas_ispread]]-bonds[[#This Row],[blp_i_sprd_mid]],"-")</f>
        <v>-2.8387959492683308</v>
      </c>
      <c r="T176" s="9">
        <f>IFERROR(ABS(bonds[[#This Row],[yas-blp]]),"-")</f>
        <v>2.8387959492683308</v>
      </c>
    </row>
    <row r="177" spans="2:20" ht="10.5" x14ac:dyDescent="0.25">
      <c r="B177" s="2" t="s">
        <v>79</v>
      </c>
      <c r="C177" s="2" t="str">
        <f>bonds[[#This Row],[ID_ISIN]]&amp;" Corp"</f>
        <v>XS2010039035 Corp</v>
      </c>
      <c r="D177" s="2" t="str" cm="1">
        <f t="array" ref="D177">_xll.BDP(bonds[[#This Row],[use]],bonds[[#Headers],[security name]])</f>
        <v>DBHNGR 0.95 PERP</v>
      </c>
      <c r="E177" s="2" t="str" cm="1">
        <f t="array" ref="E177">_xll.BDP(bonds[[#This Row],[use]],bonds[[#Headers],[ticker]])</f>
        <v>DBHNGR</v>
      </c>
      <c r="F177" s="2" cm="1">
        <f t="array" ref="F177">_xll.BDP(bonds[[#This Row],[use]],bonds[[#Headers],[coupon]])</f>
        <v>0.95</v>
      </c>
      <c r="G177" s="7" cm="1">
        <f t="array" ref="G177">_xll.BDP(bonds[[#This Row],[use]],bonds[[#Headers],[nxt_call_dt]])*1</f>
        <v>45679</v>
      </c>
      <c r="H177" s="2" t="str" cm="1">
        <f t="array" ref="H177">_xll.BDP(bonds[[#This Row],[use]],bonds[[#Headers],[mty_typ]])</f>
        <v>PERP/CALL</v>
      </c>
      <c r="I177" s="2" t="str" cm="1">
        <f t="array" ref="I177">_xll.BDP(bonds[[#This Row],[use]],bonds[[#Headers],[crncy]])</f>
        <v>EUR</v>
      </c>
      <c r="J177" s="8" cm="1">
        <f t="array" ref="J177">_xll.BDP(bonds[[#This Row],[use]],bonds[[#Headers],[amt_outstanding]])</f>
        <v>1000000000</v>
      </c>
      <c r="K177" s="2" t="str" cm="1">
        <f t="array" ref="K177">_xll.BDP(bonds[[#This Row],[use]],bonds[[#Headers],[industry_sector]])</f>
        <v>Industrial</v>
      </c>
      <c r="L177" s="2" t="str">
        <f>bonds[[#This Row],[security name]]&amp;" nc-"&amp;RIGHT(YEAR(bonds[[#This Row],[nxt_call_dt]]),2)</f>
        <v>DBHNGR 0.95 PERP nc-25</v>
      </c>
      <c r="M177" s="9" cm="1">
        <f t="array" ref="M177">_xll.BDP(bonds[[#This Row],[use]],bonds[[#Headers],[yas_ispread]])</f>
        <v>195.3834956845846</v>
      </c>
      <c r="N177" s="9" cm="1">
        <f t="array" ref="N177">_xll.BDP(bonds[[#This Row],[use]],bonds[[#Headers],[blp_i_sprd_mid]])</f>
        <v>199.43519592285156</v>
      </c>
      <c r="O177" s="2" t="str" cm="1">
        <f t="array" ref="O177">_xll.BDP(bonds[[#This Row],[use]],bonds[[#Headers],[rtg_moody]])</f>
        <v>A2</v>
      </c>
      <c r="P177" s="2" t="str" cm="1">
        <f t="array" ref="P177">_xll.BDP(bonds[[#This Row],[use]],bonds[[#Headers],[rtg_sp]])</f>
        <v>BBB-</v>
      </c>
      <c r="Q177" s="2" t="str" cm="1">
        <f t="array" ref="Q177">_xll.BDP(bonds[[#This Row],[use]],bonds[[#Headers],[bb_composite]])</f>
        <v>BBB+</v>
      </c>
      <c r="R177" s="2" t="str" cm="1">
        <f t="array" ref="R177">_xll.BDP(bonds[[#This Row],[use]],bonds[[#Headers],[green_bond_loan_indicator]])</f>
        <v>N</v>
      </c>
      <c r="S177" s="9">
        <f>IFERROR(bonds[[#This Row],[yas_ispread]]-bonds[[#This Row],[blp_i_sprd_mid]],"-")</f>
        <v>-4.0517002382669602</v>
      </c>
      <c r="T177" s="9">
        <f>IFERROR(ABS(bonds[[#This Row],[yas-blp]]),"-")</f>
        <v>4.0517002382669602</v>
      </c>
    </row>
    <row r="178" spans="2:20" ht="10.5" x14ac:dyDescent="0.25">
      <c r="B178" s="2" t="s">
        <v>68</v>
      </c>
      <c r="C178" s="2" t="str">
        <f>bonds[[#This Row],[ID_ISIN]]&amp;" Corp"</f>
        <v>FR0013478252 Corp</v>
      </c>
      <c r="D178" s="2" t="str" cm="1">
        <f t="array" ref="D178">_xll.BDP(bonds[[#This Row],[use]],bonds[[#Headers],[security name]])</f>
        <v>AKEFP 1 1/2 PERP</v>
      </c>
      <c r="E178" s="2" t="str" cm="1">
        <f t="array" ref="E178">_xll.BDP(bonds[[#This Row],[use]],bonds[[#Headers],[ticker]])</f>
        <v>AKEFP</v>
      </c>
      <c r="F178" s="2" cm="1">
        <f t="array" ref="F178">_xll.BDP(bonds[[#This Row],[use]],bonds[[#Headers],[coupon]])</f>
        <v>1.5</v>
      </c>
      <c r="G178" s="7" cm="1">
        <f t="array" ref="G178">_xll.BDP(bonds[[#This Row],[use]],bonds[[#Headers],[nxt_call_dt]])*1</f>
        <v>45951</v>
      </c>
      <c r="H178" s="2" t="str" cm="1">
        <f t="array" ref="H178">_xll.BDP(bonds[[#This Row],[use]],bonds[[#Headers],[mty_typ]])</f>
        <v>PERP/CALL</v>
      </c>
      <c r="I178" s="2" t="str" cm="1">
        <f t="array" ref="I178">_xll.BDP(bonds[[#This Row],[use]],bonds[[#Headers],[crncy]])</f>
        <v>EUR</v>
      </c>
      <c r="J178" s="8" cm="1">
        <f t="array" ref="J178">_xll.BDP(bonds[[#This Row],[use]],bonds[[#Headers],[amt_outstanding]])</f>
        <v>300000000</v>
      </c>
      <c r="K178" s="2" t="str" cm="1">
        <f t="array" ref="K178">_xll.BDP(bonds[[#This Row],[use]],bonds[[#Headers],[industry_sector]])</f>
        <v>Basic Materials</v>
      </c>
      <c r="L178" s="2" t="str">
        <f>bonds[[#This Row],[security name]]&amp;" nc-"&amp;RIGHT(YEAR(bonds[[#This Row],[nxt_call_dt]]),2)</f>
        <v>AKEFP 1 1/2 PERP nc-25</v>
      </c>
      <c r="M178" s="9" cm="1">
        <f t="array" ref="M178">_xll.BDP(bonds[[#This Row],[use]],bonds[[#Headers],[yas_ispread]])</f>
        <v>286.85849117406042</v>
      </c>
      <c r="N178" s="9" cm="1">
        <f t="array" ref="N178">_xll.BDP(bonds[[#This Row],[use]],bonds[[#Headers],[blp_i_sprd_mid]])</f>
        <v>292.37368774414063</v>
      </c>
      <c r="O178" s="2" t="str" cm="1">
        <f t="array" ref="O178">_xll.BDP(bonds[[#This Row],[use]],bonds[[#Headers],[rtg_moody]])</f>
        <v>Baa3</v>
      </c>
      <c r="P178" s="2" t="str" cm="1">
        <f t="array" ref="P178">_xll.BDP(bonds[[#This Row],[use]],bonds[[#Headers],[rtg_sp]])</f>
        <v>BBB-</v>
      </c>
      <c r="Q178" s="2" t="str" cm="1">
        <f t="array" ref="Q178">_xll.BDP(bonds[[#This Row],[use]],bonds[[#Headers],[bb_composite]])</f>
        <v>BBB-</v>
      </c>
      <c r="R178" s="2" t="str" cm="1">
        <f t="array" ref="R178">_xll.BDP(bonds[[#This Row],[use]],bonds[[#Headers],[green_bond_loan_indicator]])</f>
        <v>N</v>
      </c>
      <c r="S178" s="9">
        <f>IFERROR(bonds[[#This Row],[yas_ispread]]-bonds[[#This Row],[blp_i_sprd_mid]],"-")</f>
        <v>-5.5151965700802066</v>
      </c>
      <c r="T178" s="9">
        <f>IFERROR(ABS(bonds[[#This Row],[yas-blp]]),"-")</f>
        <v>5.5151965700802066</v>
      </c>
    </row>
    <row r="179" spans="2:20" ht="10.5" x14ac:dyDescent="0.25">
      <c r="B179" s="2" t="s">
        <v>76</v>
      </c>
      <c r="C179" s="2" t="str">
        <f>bonds[[#This Row],[ID_ISIN]]&amp;" Corp"</f>
        <v>XS2051471105 Corp</v>
      </c>
      <c r="D179" s="2" t="str" cm="1">
        <f t="array" ref="D179">_xll.BDP(bonds[[#This Row],[use]],bonds[[#Headers],[security name]])</f>
        <v>ERFFP 2 7/8 PERP</v>
      </c>
      <c r="E179" s="2" t="str" cm="1">
        <f t="array" ref="E179">_xll.BDP(bonds[[#This Row],[use]],bonds[[#Headers],[ticker]])</f>
        <v>ERFFP</v>
      </c>
      <c r="F179" s="2" cm="1">
        <f t="array" ref="F179">_xll.BDP(bonds[[#This Row],[use]],bonds[[#Headers],[coupon]])</f>
        <v>2.875</v>
      </c>
      <c r="G179" s="7" cm="1">
        <f t="array" ref="G179">_xll.BDP(bonds[[#This Row],[use]],bonds[[#Headers],[nxt_call_dt]])*1</f>
        <v>44784</v>
      </c>
      <c r="H179" s="2" t="str" cm="1">
        <f t="array" ref="H179">_xll.BDP(bonds[[#This Row],[use]],bonds[[#Headers],[mty_typ]])</f>
        <v>PERP/CALL</v>
      </c>
      <c r="I179" s="2" t="str" cm="1">
        <f t="array" ref="I179">_xll.BDP(bonds[[#This Row],[use]],bonds[[#Headers],[crncy]])</f>
        <v>EUR</v>
      </c>
      <c r="J179" s="8" cm="1">
        <f t="array" ref="J179">_xll.BDP(bonds[[#This Row],[use]],bonds[[#Headers],[amt_outstanding]])</f>
        <v>300000000</v>
      </c>
      <c r="K179" s="2" t="str" cm="1">
        <f t="array" ref="K179">_xll.BDP(bonds[[#This Row],[use]],bonds[[#Headers],[industry_sector]])</f>
        <v>Consumer, Non-cyclical</v>
      </c>
      <c r="L179" s="2" t="str">
        <f>bonds[[#This Row],[security name]]&amp;" nc-"&amp;RIGHT(YEAR(bonds[[#This Row],[nxt_call_dt]]),2)</f>
        <v>ERFFP 2 7/8 PERP nc-22</v>
      </c>
      <c r="M179" s="9" cm="1">
        <f t="array" ref="M179">_xll.BDP(bonds[[#This Row],[use]],bonds[[#Headers],[yas_ispread]])</f>
        <v>425.83570521726904</v>
      </c>
      <c r="N179" s="9" cm="1">
        <f t="array" ref="N179">_xll.BDP(bonds[[#This Row],[use]],bonds[[#Headers],[blp_i_sprd_mid]])</f>
        <v>430.30258178710938</v>
      </c>
      <c r="O179" s="2" t="str" cm="1">
        <f t="array" ref="O179">_xll.BDP(bonds[[#This Row],[use]],bonds[[#Headers],[rtg_moody]])</f>
        <v>#N/A N/A</v>
      </c>
      <c r="P179" s="2" t="str" cm="1">
        <f t="array" ref="P179">_xll.BDP(bonds[[#This Row],[use]],bonds[[#Headers],[rtg_sp]])</f>
        <v>#N/A N/A</v>
      </c>
      <c r="Q179" s="2" t="str" cm="1">
        <f t="array" ref="Q179">_xll.BDP(bonds[[#This Row],[use]],bonds[[#Headers],[bb_composite]])</f>
        <v>#N/A N/A</v>
      </c>
      <c r="R179" s="2" t="str" cm="1">
        <f t="array" ref="R179">_xll.BDP(bonds[[#This Row],[use]],bonds[[#Headers],[green_bond_loan_indicator]])</f>
        <v>N</v>
      </c>
      <c r="S179" s="9">
        <f>IFERROR(bonds[[#This Row],[yas_ispread]]-bonds[[#This Row],[blp_i_sprd_mid]],"-")</f>
        <v>-4.4668765698403377</v>
      </c>
      <c r="T179" s="9">
        <f>IFERROR(ABS(bonds[[#This Row],[yas-blp]]),"-")</f>
        <v>4.4668765698403377</v>
      </c>
    </row>
    <row r="180" spans="2:20" ht="10.5" x14ac:dyDescent="0.25">
      <c r="B180" s="2" t="s">
        <v>73</v>
      </c>
      <c r="C180" s="2" t="str">
        <f>bonds[[#This Row],[ID_ISIN]]&amp;" Corp"</f>
        <v>XS2010037765 Corp</v>
      </c>
      <c r="D180" s="2" t="str" cm="1">
        <f t="array" ref="D180">_xll.BDP(bonds[[#This Row],[use]],bonds[[#Headers],[security name]])</f>
        <v>HEIBOS 3.248 PERP</v>
      </c>
      <c r="E180" s="2" t="str" cm="1">
        <f t="array" ref="E180">_xll.BDP(bonds[[#This Row],[use]],bonds[[#Headers],[ticker]])</f>
        <v>HEIBOS</v>
      </c>
      <c r="F180" s="2" cm="1">
        <f t="array" ref="F180">_xll.BDP(bonds[[#This Row],[use]],bonds[[#Headers],[coupon]])</f>
        <v>3.2480000000000002</v>
      </c>
      <c r="G180" s="7" cm="1">
        <f t="array" ref="G180">_xll.BDP(bonds[[#This Row],[use]],bonds[[#Headers],[nxt_call_dt]])*1</f>
        <v>45615</v>
      </c>
      <c r="H180" s="2" t="str" cm="1">
        <f t="array" ref="H180">_xll.BDP(bonds[[#This Row],[use]],bonds[[#Headers],[mty_typ]])</f>
        <v>PERP/CALL</v>
      </c>
      <c r="I180" s="2" t="str" cm="1">
        <f t="array" ref="I180">_xll.BDP(bonds[[#This Row],[use]],bonds[[#Headers],[crncy]])</f>
        <v>EUR</v>
      </c>
      <c r="J180" s="8" cm="1">
        <f t="array" ref="J180">_xll.BDP(bonds[[#This Row],[use]],bonds[[#Headers],[amt_outstanding]])</f>
        <v>800000000</v>
      </c>
      <c r="K180" s="2" t="str" cm="1">
        <f t="array" ref="K180">_xll.BDP(bonds[[#This Row],[use]],bonds[[#Headers],[industry_sector]])</f>
        <v>Financial</v>
      </c>
      <c r="L180" s="2" t="str">
        <f>bonds[[#This Row],[security name]]&amp;" nc-"&amp;RIGHT(YEAR(bonds[[#This Row],[nxt_call_dt]]),2)</f>
        <v>HEIBOS 3.248 PERP nc-24</v>
      </c>
      <c r="M180" s="9" cm="1">
        <f t="array" ref="M180">_xll.BDP(bonds[[#This Row],[use]],bonds[[#Headers],[yas_ispread]])</f>
        <v>435.50470306091256</v>
      </c>
      <c r="N180" s="9" cm="1">
        <f t="array" ref="N180">_xll.BDP(bonds[[#This Row],[use]],bonds[[#Headers],[blp_i_sprd_mid]])</f>
        <v>440.33779907226563</v>
      </c>
      <c r="O180" s="2" t="str" cm="1">
        <f t="array" ref="O180">_xll.BDP(bonds[[#This Row],[use]],bonds[[#Headers],[rtg_moody]])</f>
        <v>#N/A N/A</v>
      </c>
      <c r="P180" s="2" t="str" cm="1">
        <f t="array" ref="P180">_xll.BDP(bonds[[#This Row],[use]],bonds[[#Headers],[rtg_sp]])</f>
        <v>BB</v>
      </c>
      <c r="Q180" s="2" t="str" cm="1">
        <f t="array" ref="Q180">_xll.BDP(bonds[[#This Row],[use]],bonds[[#Headers],[bb_composite]])</f>
        <v>NR</v>
      </c>
      <c r="R180" s="2" t="str" cm="1">
        <f t="array" ref="R180">_xll.BDP(bonds[[#This Row],[use]],bonds[[#Headers],[green_bond_loan_indicator]])</f>
        <v>N</v>
      </c>
      <c r="S180" s="9">
        <f>IFERROR(bonds[[#This Row],[yas_ispread]]-bonds[[#This Row],[blp_i_sprd_mid]],"-")</f>
        <v>-4.8330960113530637</v>
      </c>
      <c r="T180" s="9">
        <f>IFERROR(ABS(bonds[[#This Row],[yas-blp]]),"-")</f>
        <v>4.8330960113530637</v>
      </c>
    </row>
    <row r="181" spans="2:20" ht="10.5" x14ac:dyDescent="0.25">
      <c r="B181" s="2" t="s">
        <v>69</v>
      </c>
      <c r="C181" s="2" t="str">
        <f>bonds[[#This Row],[ID_ISIN]]&amp;" Corp"</f>
        <v>FR0013445335 Corp</v>
      </c>
      <c r="D181" s="2" t="str" cm="1">
        <f t="array" ref="D181">_xll.BDP(bonds[[#This Row],[use]],bonds[[#Headers],[security name]])</f>
        <v>SEVFP 1 5/8 PERP</v>
      </c>
      <c r="E181" s="2" t="str" cm="1">
        <f t="array" ref="E181">_xll.BDP(bonds[[#This Row],[use]],bonds[[#Headers],[ticker]])</f>
        <v>SEVFP</v>
      </c>
      <c r="F181" s="2" cm="1">
        <f t="array" ref="F181">_xll.BDP(bonds[[#This Row],[use]],bonds[[#Headers],[coupon]])</f>
        <v>1.625</v>
      </c>
      <c r="G181" s="7" cm="1">
        <f t="array" ref="G181">_xll.BDP(bonds[[#This Row],[use]],bonds[[#Headers],[nxt_call_dt]])*1</f>
        <v>46174</v>
      </c>
      <c r="H181" s="2" t="str" cm="1">
        <f t="array" ref="H181">_xll.BDP(bonds[[#This Row],[use]],bonds[[#Headers],[mty_typ]])</f>
        <v>PERP/CALL</v>
      </c>
      <c r="I181" s="2" t="str" cm="1">
        <f t="array" ref="I181">_xll.BDP(bonds[[#This Row],[use]],bonds[[#Headers],[crncy]])</f>
        <v>EUR</v>
      </c>
      <c r="J181" s="8" cm="1">
        <f t="array" ref="J181">_xll.BDP(bonds[[#This Row],[use]],bonds[[#Headers],[amt_outstanding]])</f>
        <v>500000000</v>
      </c>
      <c r="K181" s="2" t="str" cm="1">
        <f t="array" ref="K181">_xll.BDP(bonds[[#This Row],[use]],bonds[[#Headers],[industry_sector]])</f>
        <v>Utilities</v>
      </c>
      <c r="L181" s="2" t="str">
        <f>bonds[[#This Row],[security name]]&amp;" nc-"&amp;RIGHT(YEAR(bonds[[#This Row],[nxt_call_dt]]),2)</f>
        <v>SEVFP 1 5/8 PERP nc-26</v>
      </c>
      <c r="M181" s="9" cm="1">
        <f t="array" ref="M181">_xll.BDP(bonds[[#This Row],[use]],bonds[[#Headers],[yas_ispread]])</f>
        <v>285.97938722731186</v>
      </c>
      <c r="N181" s="9" cm="1">
        <f t="array" ref="N181">_xll.BDP(bonds[[#This Row],[use]],bonds[[#Headers],[blp_i_sprd_mid]])</f>
        <v>290.79998779296875</v>
      </c>
      <c r="O181" s="2" t="str" cm="1">
        <f t="array" ref="O181">_xll.BDP(bonds[[#This Row],[use]],bonds[[#Headers],[rtg_moody]])</f>
        <v>Baa3</v>
      </c>
      <c r="P181" s="2" t="str" cm="1">
        <f t="array" ref="P181">_xll.BDP(bonds[[#This Row],[use]],bonds[[#Headers],[rtg_sp]])</f>
        <v>#N/A N/A</v>
      </c>
      <c r="Q181" s="2" t="str" cm="1">
        <f t="array" ref="Q181">_xll.BDP(bonds[[#This Row],[use]],bonds[[#Headers],[bb_composite]])</f>
        <v>NR</v>
      </c>
      <c r="R181" s="2" t="str" cm="1">
        <f t="array" ref="R181">_xll.BDP(bonds[[#This Row],[use]],bonds[[#Headers],[green_bond_loan_indicator]])</f>
        <v>N</v>
      </c>
      <c r="S181" s="9">
        <f>IFERROR(bonds[[#This Row],[yas_ispread]]-bonds[[#This Row],[blp_i_sprd_mid]],"-")</f>
        <v>-4.8206005656568891</v>
      </c>
      <c r="T181" s="9">
        <f>IFERROR(ABS(bonds[[#This Row],[yas-blp]]),"-")</f>
        <v>4.8206005656568891</v>
      </c>
    </row>
    <row r="182" spans="2:20" ht="10.5" x14ac:dyDescent="0.25">
      <c r="B182" s="2" t="s">
        <v>71</v>
      </c>
      <c r="C182" s="2" t="str">
        <f>bonds[[#This Row],[ID_ISIN]]&amp;" Corp"</f>
        <v>XS1819537132 Corp</v>
      </c>
      <c r="D182" s="2" t="str" cm="1">
        <f t="array" ref="D182">_xll.BDP(bonds[[#This Row],[use]],bonds[[#Headers],[security name]])</f>
        <v>CPIPGR 4 3/8 PERP</v>
      </c>
      <c r="E182" s="2" t="str" cm="1">
        <f t="array" ref="E182">_xll.BDP(bonds[[#This Row],[use]],bonds[[#Headers],[ticker]])</f>
        <v>CPIPGR</v>
      </c>
      <c r="F182" s="2" cm="1">
        <f t="array" ref="F182">_xll.BDP(bonds[[#This Row],[use]],bonds[[#Headers],[coupon]])</f>
        <v>4.375</v>
      </c>
      <c r="G182" s="7" cm="1">
        <f t="array" ref="G182">_xll.BDP(bonds[[#This Row],[use]],bonds[[#Headers],[nxt_call_dt]])*1</f>
        <v>45147</v>
      </c>
      <c r="H182" s="2" t="str" cm="1">
        <f t="array" ref="H182">_xll.BDP(bonds[[#This Row],[use]],bonds[[#Headers],[mty_typ]])</f>
        <v>PERP/CALL</v>
      </c>
      <c r="I182" s="2" t="str" cm="1">
        <f t="array" ref="I182">_xll.BDP(bonds[[#This Row],[use]],bonds[[#Headers],[crncy]])</f>
        <v>EUR</v>
      </c>
      <c r="J182" s="8" cm="1">
        <f t="array" ref="J182">_xll.BDP(bonds[[#This Row],[use]],bonds[[#Headers],[amt_outstanding]])</f>
        <v>550000000</v>
      </c>
      <c r="K182" s="2" t="str" cm="1">
        <f t="array" ref="K182">_xll.BDP(bonds[[#This Row],[use]],bonds[[#Headers],[industry_sector]])</f>
        <v>Financial</v>
      </c>
      <c r="L182" s="2" t="str">
        <f>bonds[[#This Row],[security name]]&amp;" nc-"&amp;RIGHT(YEAR(bonds[[#This Row],[nxt_call_dt]]),2)</f>
        <v>CPIPGR 4 3/8 PERP nc-23</v>
      </c>
      <c r="M182" s="9" cm="1">
        <f t="array" ref="M182">_xll.BDP(bonds[[#This Row],[use]],bonds[[#Headers],[yas_ispread]])</f>
        <v>527.90501418507392</v>
      </c>
      <c r="N182" s="9" cm="1">
        <f t="array" ref="N182">_xll.BDP(bonds[[#This Row],[use]],bonds[[#Headers],[blp_i_sprd_mid]])</f>
        <v>533.07574462890625</v>
      </c>
      <c r="O182" s="2" t="str" cm="1">
        <f t="array" ref="O182">_xll.BDP(bonds[[#This Row],[use]],bonds[[#Headers],[rtg_moody]])</f>
        <v>Ba1</v>
      </c>
      <c r="P182" s="2" t="str" cm="1">
        <f t="array" ref="P182">_xll.BDP(bonds[[#This Row],[use]],bonds[[#Headers],[rtg_sp]])</f>
        <v>BB+</v>
      </c>
      <c r="Q182" s="2" t="str" cm="1">
        <f t="array" ref="Q182">_xll.BDP(bonds[[#This Row],[use]],bonds[[#Headers],[bb_composite]])</f>
        <v>BB+</v>
      </c>
      <c r="R182" s="2" t="str" cm="1">
        <f t="array" ref="R182">_xll.BDP(bonds[[#This Row],[use]],bonds[[#Headers],[green_bond_loan_indicator]])</f>
        <v>N</v>
      </c>
      <c r="S182" s="9">
        <f>IFERROR(bonds[[#This Row],[yas_ispread]]-bonds[[#This Row],[blp_i_sprd_mid]],"-")</f>
        <v>-5.1707304438323263</v>
      </c>
      <c r="T182" s="9">
        <f>IFERROR(ABS(bonds[[#This Row],[yas-blp]]),"-")</f>
        <v>5.1707304438323263</v>
      </c>
    </row>
    <row r="183" spans="2:20" ht="10.5" x14ac:dyDescent="0.25">
      <c r="B183" s="2" t="s">
        <v>72</v>
      </c>
      <c r="C183" s="2" t="str">
        <f>bonds[[#This Row],[ID_ISIN]]&amp;" Corp"</f>
        <v>DE000A2GSFF1 Corp</v>
      </c>
      <c r="D183" s="2" t="str" cm="1">
        <f t="array" ref="D183">_xll.BDP(bonds[[#This Row],[use]],bonds[[#Headers],[security name]])</f>
        <v>EVKGR 2 1/8 07/07/77</v>
      </c>
      <c r="E183" s="2" t="str" cm="1">
        <f t="array" ref="E183">_xll.BDP(bonds[[#This Row],[use]],bonds[[#Headers],[ticker]])</f>
        <v>EVKGR</v>
      </c>
      <c r="F183" s="2" cm="1">
        <f t="array" ref="F183">_xll.BDP(bonds[[#This Row],[use]],bonds[[#Headers],[coupon]])</f>
        <v>2.125</v>
      </c>
      <c r="G183" s="7" cm="1">
        <f t="array" ref="G183">_xll.BDP(bonds[[#This Row],[use]],bonds[[#Headers],[nxt_call_dt]])*1</f>
        <v>44780</v>
      </c>
      <c r="H183" s="2" t="str" cm="1">
        <f t="array" ref="H183">_xll.BDP(bonds[[#This Row],[use]],bonds[[#Headers],[mty_typ]])</f>
        <v>CALLABLE</v>
      </c>
      <c r="I183" s="2" t="str" cm="1">
        <f t="array" ref="I183">_xll.BDP(bonds[[#This Row],[use]],bonds[[#Headers],[crncy]])</f>
        <v>EUR</v>
      </c>
      <c r="J183" s="8" cm="1">
        <f t="array" ref="J183">_xll.BDP(bonds[[#This Row],[use]],bonds[[#Headers],[amt_outstanding]])</f>
        <v>500000000</v>
      </c>
      <c r="K183" s="2" t="str" cm="1">
        <f t="array" ref="K183">_xll.BDP(bonds[[#This Row],[use]],bonds[[#Headers],[industry_sector]])</f>
        <v>Basic Materials</v>
      </c>
      <c r="L183" s="2" t="str">
        <f>bonds[[#This Row],[security name]]&amp;" nc-"&amp;RIGHT(YEAR(bonds[[#This Row],[nxt_call_dt]]),2)</f>
        <v>EVKGR 2 1/8 07/07/77 nc-22</v>
      </c>
      <c r="M183" s="9" cm="1">
        <f t="array" ref="M183">_xll.BDP(bonds[[#This Row],[use]],bonds[[#Headers],[yas_ispread]])</f>
        <v>293.54971037400037</v>
      </c>
      <c r="N183" s="9" cm="1">
        <f t="array" ref="N183">_xll.BDP(bonds[[#This Row],[use]],bonds[[#Headers],[blp_i_sprd_mid]])</f>
        <v>298.5318603515625</v>
      </c>
      <c r="O183" s="2" t="str" cm="1">
        <f t="array" ref="O183">_xll.BDP(bonds[[#This Row],[use]],bonds[[#Headers],[rtg_moody]])</f>
        <v>Baa3</v>
      </c>
      <c r="P183" s="2" t="str" cm="1">
        <f t="array" ref="P183">_xll.BDP(bonds[[#This Row],[use]],bonds[[#Headers],[rtg_sp]])</f>
        <v>BBB-</v>
      </c>
      <c r="Q183" s="2" t="str" cm="1">
        <f t="array" ref="Q183">_xll.BDP(bonds[[#This Row],[use]],bonds[[#Headers],[bb_composite]])</f>
        <v>BBB-</v>
      </c>
      <c r="R183" s="2" t="str" cm="1">
        <f t="array" ref="R183">_xll.BDP(bonds[[#This Row],[use]],bonds[[#Headers],[green_bond_loan_indicator]])</f>
        <v>N</v>
      </c>
      <c r="S183" s="9">
        <f>IFERROR(bonds[[#This Row],[yas_ispread]]-bonds[[#This Row],[blp_i_sprd_mid]],"-")</f>
        <v>-4.9821499775621305</v>
      </c>
      <c r="T183" s="9">
        <f>IFERROR(ABS(bonds[[#This Row],[yas-blp]]),"-")</f>
        <v>4.9821499775621305</v>
      </c>
    </row>
    <row r="184" spans="2:20" ht="10.5" x14ac:dyDescent="0.25">
      <c r="B184" s="2" t="s">
        <v>62</v>
      </c>
      <c r="C184" s="2" t="str">
        <f>bonds[[#This Row],[ID_ISIN]]&amp;" Corp"</f>
        <v>FR0013310505 Corp</v>
      </c>
      <c r="D184" s="2" t="str" cm="1">
        <f t="array" ref="D184">_xll.BDP(bonds[[#This Row],[use]],bonds[[#Headers],[security name]])</f>
        <v>ENGIFP 1 3/8 PERP</v>
      </c>
      <c r="E184" s="2" t="str" cm="1">
        <f t="array" ref="E184">_xll.BDP(bonds[[#This Row],[use]],bonds[[#Headers],[ticker]])</f>
        <v>ENGIFP</v>
      </c>
      <c r="F184" s="2" cm="1">
        <f t="array" ref="F184">_xll.BDP(bonds[[#This Row],[use]],bonds[[#Headers],[coupon]])</f>
        <v>1.375</v>
      </c>
      <c r="G184" s="7" cm="1">
        <f t="array" ref="G184">_xll.BDP(bonds[[#This Row],[use]],bonds[[#Headers],[nxt_call_dt]])*1</f>
        <v>44942</v>
      </c>
      <c r="H184" s="2" t="str" cm="1">
        <f t="array" ref="H184">_xll.BDP(bonds[[#This Row],[use]],bonds[[#Headers],[mty_typ]])</f>
        <v>PERP/CALL</v>
      </c>
      <c r="I184" s="2" t="str" cm="1">
        <f t="array" ref="I184">_xll.BDP(bonds[[#This Row],[use]],bonds[[#Headers],[crncy]])</f>
        <v>EUR</v>
      </c>
      <c r="J184" s="8" cm="1">
        <f t="array" ref="J184">_xll.BDP(bonds[[#This Row],[use]],bonds[[#Headers],[amt_outstanding]])</f>
        <v>1000000000</v>
      </c>
      <c r="K184" s="2" t="str" cm="1">
        <f t="array" ref="K184">_xll.BDP(bonds[[#This Row],[use]],bonds[[#Headers],[industry_sector]])</f>
        <v>Utilities</v>
      </c>
      <c r="L184" s="2" t="str">
        <f>bonds[[#This Row],[security name]]&amp;" nc-"&amp;RIGHT(YEAR(bonds[[#This Row],[nxt_call_dt]]),2)</f>
        <v>ENGIFP 1 3/8 PERP nc-23</v>
      </c>
      <c r="M184" s="9" cm="1">
        <f t="array" ref="M184">_xll.BDP(bonds[[#This Row],[use]],bonds[[#Headers],[yas_ispread]])</f>
        <v>243.30088564886441</v>
      </c>
      <c r="N184" s="9" cm="1">
        <f t="array" ref="N184">_xll.BDP(bonds[[#This Row],[use]],bonds[[#Headers],[blp_i_sprd_mid]])</f>
        <v>249.90348815917969</v>
      </c>
      <c r="O184" s="2" t="str" cm="1">
        <f t="array" ref="O184">_xll.BDP(bonds[[#This Row],[use]],bonds[[#Headers],[rtg_moody]])</f>
        <v>Baa2</v>
      </c>
      <c r="P184" s="2" t="str" cm="1">
        <f t="array" ref="P184">_xll.BDP(bonds[[#This Row],[use]],bonds[[#Headers],[rtg_sp]])</f>
        <v>BBB-</v>
      </c>
      <c r="Q184" s="2" t="str" cm="1">
        <f t="array" ref="Q184">_xll.BDP(bonds[[#This Row],[use]],bonds[[#Headers],[bb_composite]])</f>
        <v>BBB</v>
      </c>
      <c r="R184" s="2" t="str" cm="1">
        <f t="array" ref="R184">_xll.BDP(bonds[[#This Row],[use]],bonds[[#Headers],[green_bond_loan_indicator]])</f>
        <v>Y</v>
      </c>
      <c r="S184" s="9">
        <f>IFERROR(bonds[[#This Row],[yas_ispread]]-bonds[[#This Row],[blp_i_sprd_mid]],"-")</f>
        <v>-6.602602510315279</v>
      </c>
      <c r="T184" s="9">
        <f>IFERROR(ABS(bonds[[#This Row],[yas-blp]]),"-")</f>
        <v>6.602602510315279</v>
      </c>
    </row>
    <row r="185" spans="2:20" ht="10.5" x14ac:dyDescent="0.25">
      <c r="B185" s="2" t="s">
        <v>56</v>
      </c>
      <c r="C185" s="2" t="str">
        <f>bonds[[#This Row],[ID_ISIN]]&amp;" Corp"</f>
        <v>XS2069101868 Corp</v>
      </c>
      <c r="D185" s="2" t="str" cm="1">
        <f t="array" ref="D185">_xll.BDP(bonds[[#This Row],[use]],bonds[[#Headers],[security name]])</f>
        <v>KPN 2 PERP</v>
      </c>
      <c r="E185" s="2" t="str" cm="1">
        <f t="array" ref="E185">_xll.BDP(bonds[[#This Row],[use]],bonds[[#Headers],[ticker]])</f>
        <v>KPN</v>
      </c>
      <c r="F185" s="2" cm="1">
        <f t="array" ref="F185">_xll.BDP(bonds[[#This Row],[use]],bonds[[#Headers],[coupon]])</f>
        <v>2</v>
      </c>
      <c r="G185" s="7" cm="1">
        <f t="array" ref="G185">_xll.BDP(bonds[[#This Row],[use]],bonds[[#Headers],[nxt_call_dt]])*1</f>
        <v>45604</v>
      </c>
      <c r="H185" s="2" t="str" cm="1">
        <f t="array" ref="H185">_xll.BDP(bonds[[#This Row],[use]],bonds[[#Headers],[mty_typ]])</f>
        <v>PERP/CALL</v>
      </c>
      <c r="I185" s="2" t="str" cm="1">
        <f t="array" ref="I185">_xll.BDP(bonds[[#This Row],[use]],bonds[[#Headers],[crncy]])</f>
        <v>EUR</v>
      </c>
      <c r="J185" s="8" cm="1">
        <f t="array" ref="J185">_xll.BDP(bonds[[#This Row],[use]],bonds[[#Headers],[amt_outstanding]])</f>
        <v>500000000</v>
      </c>
      <c r="K185" s="2" t="str" cm="1">
        <f t="array" ref="K185">_xll.BDP(bonds[[#This Row],[use]],bonds[[#Headers],[industry_sector]])</f>
        <v>Communications</v>
      </c>
      <c r="L185" s="2" t="str">
        <f>bonds[[#This Row],[security name]]&amp;" nc-"&amp;RIGHT(YEAR(bonds[[#This Row],[nxt_call_dt]]),2)</f>
        <v>KPN 2 PERP nc-24</v>
      </c>
      <c r="M185" s="9" cm="1">
        <f t="array" ref="M185">_xll.BDP(bonds[[#This Row],[use]],bonds[[#Headers],[yas_ispread]])</f>
        <v>347.41427011174346</v>
      </c>
      <c r="N185" s="9" cm="1">
        <f t="array" ref="N185">_xll.BDP(bonds[[#This Row],[use]],bonds[[#Headers],[blp_i_sprd_mid]])</f>
        <v>354.32510375976563</v>
      </c>
      <c r="O185" s="2" t="str" cm="1">
        <f t="array" ref="O185">_xll.BDP(bonds[[#This Row],[use]],bonds[[#Headers],[rtg_moody]])</f>
        <v>Ba2</v>
      </c>
      <c r="P185" s="2" t="str" cm="1">
        <f t="array" ref="P185">_xll.BDP(bonds[[#This Row],[use]],bonds[[#Headers],[rtg_sp]])</f>
        <v>BB+</v>
      </c>
      <c r="Q185" s="2" t="str" cm="1">
        <f t="array" ref="Q185">_xll.BDP(bonds[[#This Row],[use]],bonds[[#Headers],[bb_composite]])</f>
        <v>BB</v>
      </c>
      <c r="R185" s="2" t="str" cm="1">
        <f t="array" ref="R185">_xll.BDP(bonds[[#This Row],[use]],bonds[[#Headers],[green_bond_loan_indicator]])</f>
        <v>N</v>
      </c>
      <c r="S185" s="9">
        <f>IFERROR(bonds[[#This Row],[yas_ispread]]-bonds[[#This Row],[blp_i_sprd_mid]],"-")</f>
        <v>-6.9108336480221624</v>
      </c>
      <c r="T185" s="9">
        <f>IFERROR(ABS(bonds[[#This Row],[yas-blp]]),"-")</f>
        <v>6.9108336480221624</v>
      </c>
    </row>
    <row r="186" spans="2:20" ht="10.5" x14ac:dyDescent="0.25">
      <c r="B186" s="2" t="s">
        <v>51</v>
      </c>
      <c r="C186" s="2" t="str">
        <f>bonds[[#This Row],[ID_ISIN]]&amp;" Corp"</f>
        <v>DE000A161W62 Corp</v>
      </c>
      <c r="D186" s="2" t="str" cm="1">
        <f t="array" ref="D186">_xll.BDP(bonds[[#This Row],[use]],bonds[[#Headers],[security name]])</f>
        <v>DBOERS 2 3/4 02/05/41</v>
      </c>
      <c r="E186" s="2" t="str" cm="1">
        <f t="array" ref="E186">_xll.BDP(bonds[[#This Row],[use]],bonds[[#Headers],[ticker]])</f>
        <v>DBOERS</v>
      </c>
      <c r="F186" s="2" cm="1">
        <f t="array" ref="F186">_xll.BDP(bonds[[#This Row],[use]],bonds[[#Headers],[coupon]])</f>
        <v>2.75</v>
      </c>
      <c r="G186" s="7" cm="1">
        <f t="array" ref="G186">_xll.BDP(bonds[[#This Row],[use]],bonds[[#Headers],[nxt_call_dt]])*1</f>
        <v>44140</v>
      </c>
      <c r="H186" s="2" t="str" cm="1">
        <f t="array" ref="H186">_xll.BDP(bonds[[#This Row],[use]],bonds[[#Headers],[mty_typ]])</f>
        <v>CALLABLE</v>
      </c>
      <c r="I186" s="2" t="str" cm="1">
        <f t="array" ref="I186">_xll.BDP(bonds[[#This Row],[use]],bonds[[#Headers],[crncy]])</f>
        <v>EUR</v>
      </c>
      <c r="J186" s="8" cm="1">
        <f t="array" ref="J186">_xll.BDP(bonds[[#This Row],[use]],bonds[[#Headers],[amt_outstanding]])</f>
        <v>315063000</v>
      </c>
      <c r="K186" s="2" t="str" cm="1">
        <f t="array" ref="K186">_xll.BDP(bonds[[#This Row],[use]],bonds[[#Headers],[industry_sector]])</f>
        <v>Financial</v>
      </c>
      <c r="L186" s="2" t="str">
        <f>bonds[[#This Row],[security name]]&amp;" nc-"&amp;RIGHT(YEAR(bonds[[#This Row],[nxt_call_dt]]),2)</f>
        <v>DBOERS 2 3/4 02/05/41 nc-20</v>
      </c>
      <c r="M186" s="9" cm="1">
        <f t="array" ref="M186">_xll.BDP(bonds[[#This Row],[use]],bonds[[#Headers],[yas_ispread]])</f>
        <v>30.562611407272929</v>
      </c>
      <c r="N186" s="9" cm="1">
        <f t="array" ref="N186">_xll.BDP(bonds[[#This Row],[use]],bonds[[#Headers],[blp_i_sprd_mid]])</f>
        <v>36.297950744628906</v>
      </c>
      <c r="O186" s="2" t="str" cm="1">
        <f t="array" ref="O186">_xll.BDP(bonds[[#This Row],[use]],bonds[[#Headers],[rtg_moody]])</f>
        <v>#N/A N/A</v>
      </c>
      <c r="P186" s="2" t="str" cm="1">
        <f t="array" ref="P186">_xll.BDP(bonds[[#This Row],[use]],bonds[[#Headers],[rtg_sp]])</f>
        <v>A+</v>
      </c>
      <c r="Q186" s="2" t="str" cm="1">
        <f t="array" ref="Q186">_xll.BDP(bonds[[#This Row],[use]],bonds[[#Headers],[bb_composite]])</f>
        <v>NR</v>
      </c>
      <c r="R186" s="2" t="str" cm="1">
        <f t="array" ref="R186">_xll.BDP(bonds[[#This Row],[use]],bonds[[#Headers],[green_bond_loan_indicator]])</f>
        <v>N</v>
      </c>
      <c r="S186" s="9">
        <f>IFERROR(bonds[[#This Row],[yas_ispread]]-bonds[[#This Row],[blp_i_sprd_mid]],"-")</f>
        <v>-5.7353393373559776</v>
      </c>
      <c r="T186" s="9">
        <f>IFERROR(ABS(bonds[[#This Row],[yas-blp]]),"-")</f>
        <v>5.7353393373559776</v>
      </c>
    </row>
    <row r="187" spans="2:20" ht="10.5" x14ac:dyDescent="0.25">
      <c r="B187" s="2" t="s">
        <v>48</v>
      </c>
      <c r="C187" s="2" t="str">
        <f>bonds[[#This Row],[ID_ISIN]]&amp;" Corp"</f>
        <v>XS1219498141 Corp</v>
      </c>
      <c r="D187" s="2" t="str" cm="1">
        <f t="array" ref="D187">_xll.BDP(bonds[[#This Row],[use]],bonds[[#Headers],[security name]])</f>
        <v>RWE 2 3/4 04/21/75</v>
      </c>
      <c r="E187" s="2" t="str" cm="1">
        <f t="array" ref="E187">_xll.BDP(bonds[[#This Row],[use]],bonds[[#Headers],[ticker]])</f>
        <v>RWE</v>
      </c>
      <c r="F187" s="2" cm="1">
        <f t="array" ref="F187">_xll.BDP(bonds[[#This Row],[use]],bonds[[#Headers],[coupon]])</f>
        <v>2.75</v>
      </c>
      <c r="G187" s="7" cm="1">
        <f t="array" ref="G187">_xll.BDP(bonds[[#This Row],[use]],bonds[[#Headers],[nxt_call_dt]])*1</f>
        <v>44125</v>
      </c>
      <c r="H187" s="2" t="str" cm="1">
        <f t="array" ref="H187">_xll.BDP(bonds[[#This Row],[use]],bonds[[#Headers],[mty_typ]])</f>
        <v>CALLABLE</v>
      </c>
      <c r="I187" s="2" t="str" cm="1">
        <f t="array" ref="I187">_xll.BDP(bonds[[#This Row],[use]],bonds[[#Headers],[crncy]])</f>
        <v>EUR</v>
      </c>
      <c r="J187" s="8" cm="1">
        <f t="array" ref="J187">_xll.BDP(bonds[[#This Row],[use]],bonds[[#Headers],[amt_outstanding]])</f>
        <v>538951000</v>
      </c>
      <c r="K187" s="2" t="str" cm="1">
        <f t="array" ref="K187">_xll.BDP(bonds[[#This Row],[use]],bonds[[#Headers],[industry_sector]])</f>
        <v>Utilities</v>
      </c>
      <c r="L187" s="2" t="str">
        <f>bonds[[#This Row],[security name]]&amp;" nc-"&amp;RIGHT(YEAR(bonds[[#This Row],[nxt_call_dt]]),2)</f>
        <v>RWE 2 3/4 04/21/75 nc-20</v>
      </c>
      <c r="M187" s="9" cm="1">
        <f t="array" ref="M187">_xll.BDP(bonds[[#This Row],[use]],bonds[[#Headers],[yas_ispread]])</f>
        <v>281.34356410271431</v>
      </c>
      <c r="N187" s="9" cm="1">
        <f t="array" ref="N187">_xll.BDP(bonds[[#This Row],[use]],bonds[[#Headers],[blp_i_sprd_mid]])</f>
        <v>290.87127685546875</v>
      </c>
      <c r="O187" s="2" t="str" cm="1">
        <f t="array" ref="O187">_xll.BDP(bonds[[#This Row],[use]],bonds[[#Headers],[rtg_moody]])</f>
        <v>Ba2</v>
      </c>
      <c r="P187" s="2" t="str" cm="1">
        <f t="array" ref="P187">_xll.BDP(bonds[[#This Row],[use]],bonds[[#Headers],[rtg_sp]])</f>
        <v>NR</v>
      </c>
      <c r="Q187" s="2" t="str" cm="1">
        <f t="array" ref="Q187">_xll.BDP(bonds[[#This Row],[use]],bonds[[#Headers],[bb_composite]])</f>
        <v>BB</v>
      </c>
      <c r="R187" s="2" t="str" cm="1">
        <f t="array" ref="R187">_xll.BDP(bonds[[#This Row],[use]],bonds[[#Headers],[green_bond_loan_indicator]])</f>
        <v>N</v>
      </c>
      <c r="S187" s="9">
        <f>IFERROR(bonds[[#This Row],[yas_ispread]]-bonds[[#This Row],[blp_i_sprd_mid]],"-")</f>
        <v>-9.5277127527544394</v>
      </c>
      <c r="T187" s="9">
        <f>IFERROR(ABS(bonds[[#This Row],[yas-blp]]),"-")</f>
        <v>9.5277127527544394</v>
      </c>
    </row>
    <row r="188" spans="2:20" ht="10.5" x14ac:dyDescent="0.25">
      <c r="B188" s="2" t="s">
        <v>43</v>
      </c>
      <c r="C188" s="2" t="str">
        <f>bonds[[#This Row],[ID_ISIN]]&amp;" Corp"</f>
        <v>XS0969342384 Corp</v>
      </c>
      <c r="D188" s="2" t="str" cm="1">
        <f t="array" ref="D188">_xll.BDP(bonds[[#This Row],[use]],bonds[[#Headers],[security name]])</f>
        <v>AMXLMM 6 3/8 09/06/73</v>
      </c>
      <c r="E188" s="2" t="str" cm="1">
        <f t="array" ref="E188">_xll.BDP(bonds[[#This Row],[use]],bonds[[#Headers],[ticker]])</f>
        <v>AMXLMM</v>
      </c>
      <c r="F188" s="2" cm="1">
        <f t="array" ref="F188">_xll.BDP(bonds[[#This Row],[use]],bonds[[#Headers],[coupon]])</f>
        <v>6.375</v>
      </c>
      <c r="G188" s="7" cm="1">
        <f t="array" ref="G188">_xll.BDP(bonds[[#This Row],[use]],bonds[[#Headers],[nxt_call_dt]])*1</f>
        <v>44080</v>
      </c>
      <c r="H188" s="2" t="str" cm="1">
        <f t="array" ref="H188">_xll.BDP(bonds[[#This Row],[use]],bonds[[#Headers],[mty_typ]])</f>
        <v>CALLABLE</v>
      </c>
      <c r="I188" s="2" t="str" cm="1">
        <f t="array" ref="I188">_xll.BDP(bonds[[#This Row],[use]],bonds[[#Headers],[crncy]])</f>
        <v>GBP</v>
      </c>
      <c r="J188" s="8" cm="1">
        <f t="array" ref="J188">_xll.BDP(bonds[[#This Row],[use]],bonds[[#Headers],[amt_outstanding]])</f>
        <v>550000000</v>
      </c>
      <c r="K188" s="2" t="str" cm="1">
        <f t="array" ref="K188">_xll.BDP(bonds[[#This Row],[use]],bonds[[#Headers],[industry_sector]])</f>
        <v>Communications</v>
      </c>
      <c r="L188" s="2" t="str">
        <f>bonds[[#This Row],[security name]]&amp;" nc-"&amp;RIGHT(YEAR(bonds[[#This Row],[nxt_call_dt]]),2)</f>
        <v>AMXLMM 6 3/8 09/06/73 nc-20</v>
      </c>
      <c r="M188" s="9" cm="1">
        <f t="array" ref="M188">_xll.BDP(bonds[[#This Row],[use]],bonds[[#Headers],[yas_ispread]])</f>
        <v>333.7586206411579</v>
      </c>
      <c r="N188" s="9" cm="1">
        <f t="array" ref="N188">_xll.BDP(bonds[[#This Row],[use]],bonds[[#Headers],[blp_i_sprd_mid]])</f>
        <v>346.01498413085938</v>
      </c>
      <c r="O188" s="2" t="str" cm="1">
        <f t="array" ref="O188">_xll.BDP(bonds[[#This Row],[use]],bonds[[#Headers],[rtg_moody]])</f>
        <v>Baa2</v>
      </c>
      <c r="P188" s="2" t="str" cm="1">
        <f t="array" ref="P188">_xll.BDP(bonds[[#This Row],[use]],bonds[[#Headers],[rtg_sp]])</f>
        <v>BBB-</v>
      </c>
      <c r="Q188" s="2" t="str" cm="1">
        <f t="array" ref="Q188">_xll.BDP(bonds[[#This Row],[use]],bonds[[#Headers],[bb_composite]])</f>
        <v>BBB-</v>
      </c>
      <c r="R188" s="2" t="str" cm="1">
        <f t="array" ref="R188">_xll.BDP(bonds[[#This Row],[use]],bonds[[#Headers],[green_bond_loan_indicator]])</f>
        <v>N</v>
      </c>
      <c r="S188" s="9">
        <f>IFERROR(bonds[[#This Row],[yas_ispread]]-bonds[[#This Row],[blp_i_sprd_mid]],"-")</f>
        <v>-12.256363489701471</v>
      </c>
      <c r="T188" s="9">
        <f>IFERROR(ABS(bonds[[#This Row],[yas-blp]]),"-")</f>
        <v>12.256363489701471</v>
      </c>
    </row>
    <row r="189" spans="2:20" ht="10.5" x14ac:dyDescent="0.25">
      <c r="B189" s="2" t="s">
        <v>42</v>
      </c>
      <c r="C189" s="2" t="str">
        <f>bonds[[#This Row],[ID_ISIN]]&amp;" Corp"</f>
        <v>XS1196714429 Corp</v>
      </c>
      <c r="D189" s="2" t="str" cm="1">
        <f t="array" ref="D189">_xll.BDP(bonds[[#This Row],[use]],bonds[[#Headers],[security name]])</f>
        <v>SSELN 3 7/8 PERP</v>
      </c>
      <c r="E189" s="2" t="str" cm="1">
        <f t="array" ref="E189">_xll.BDP(bonds[[#This Row],[use]],bonds[[#Headers],[ticker]])</f>
        <v>SSELN</v>
      </c>
      <c r="F189" s="2" cm="1">
        <f t="array" ref="F189">_xll.BDP(bonds[[#This Row],[use]],bonds[[#Headers],[coupon]])</f>
        <v>3.875</v>
      </c>
      <c r="G189" s="7" cm="1">
        <f t="array" ref="G189">_xll.BDP(bonds[[#This Row],[use]],bonds[[#Headers],[nxt_call_dt]])*1</f>
        <v>44084</v>
      </c>
      <c r="H189" s="2" t="str" cm="1">
        <f t="array" ref="H189">_xll.BDP(bonds[[#This Row],[use]],bonds[[#Headers],[mty_typ]])</f>
        <v>PERP/CALL</v>
      </c>
      <c r="I189" s="2" t="str" cm="1">
        <f t="array" ref="I189">_xll.BDP(bonds[[#This Row],[use]],bonds[[#Headers],[crncy]])</f>
        <v>GBP</v>
      </c>
      <c r="J189" s="8" cm="1">
        <f t="array" ref="J189">_xll.BDP(bonds[[#This Row],[use]],bonds[[#Headers],[amt_outstanding]])</f>
        <v>750000000</v>
      </c>
      <c r="K189" s="2" t="str" cm="1">
        <f t="array" ref="K189">_xll.BDP(bonds[[#This Row],[use]],bonds[[#Headers],[industry_sector]])</f>
        <v>Utilities</v>
      </c>
      <c r="L189" s="2" t="str">
        <f>bonds[[#This Row],[security name]]&amp;" nc-"&amp;RIGHT(YEAR(bonds[[#This Row],[nxt_call_dt]]),2)</f>
        <v>SSELN 3 7/8 PERP nc-20</v>
      </c>
      <c r="M189" s="9" cm="1">
        <f t="array" ref="M189">_xll.BDP(bonds[[#This Row],[use]],bonds[[#Headers],[yas_ispread]])</f>
        <v>206.9113132995426</v>
      </c>
      <c r="N189" s="9" cm="1">
        <f t="array" ref="N189">_xll.BDP(bonds[[#This Row],[use]],bonds[[#Headers],[blp_i_sprd_mid]])</f>
        <v>220.67597961425781</v>
      </c>
      <c r="O189" s="2" t="str" cm="1">
        <f t="array" ref="O189">_xll.BDP(bonds[[#This Row],[use]],bonds[[#Headers],[rtg_moody]])</f>
        <v>Baa3</v>
      </c>
      <c r="P189" s="2" t="str" cm="1">
        <f t="array" ref="P189">_xll.BDP(bonds[[#This Row],[use]],bonds[[#Headers],[rtg_sp]])</f>
        <v>BBB-</v>
      </c>
      <c r="Q189" s="2" t="str" cm="1">
        <f t="array" ref="Q189">_xll.BDP(bonds[[#This Row],[use]],bonds[[#Headers],[bb_composite]])</f>
        <v>BBB-</v>
      </c>
      <c r="R189" s="2" t="str" cm="1">
        <f t="array" ref="R189">_xll.BDP(bonds[[#This Row],[use]],bonds[[#Headers],[green_bond_loan_indicator]])</f>
        <v>N</v>
      </c>
      <c r="S189" s="9">
        <f>IFERROR(bonds[[#This Row],[yas_ispread]]-bonds[[#This Row],[blp_i_sprd_mid]],"-")</f>
        <v>-13.764666314715214</v>
      </c>
      <c r="T189" s="9">
        <f>IFERROR(ABS(bonds[[#This Row],[yas-blp]]),"-")</f>
        <v>13.764666314715214</v>
      </c>
    </row>
    <row r="190" spans="2:20" ht="10.5" x14ac:dyDescent="0.25">
      <c r="B190" s="2" t="s">
        <v>44</v>
      </c>
      <c r="C190" s="2" t="str">
        <f>bonds[[#This Row],[ID_ISIN]]&amp;" Corp"</f>
        <v>FR0013399177 Corp</v>
      </c>
      <c r="D190" s="2" t="str" cm="1">
        <f t="array" ref="D190">_xll.BDP(bonds[[#This Row],[use]],bonds[[#Headers],[security name]])</f>
        <v>ACFP 4 3/8 PERP</v>
      </c>
      <c r="E190" s="2" t="str" cm="1">
        <f t="array" ref="E190">_xll.BDP(bonds[[#This Row],[use]],bonds[[#Headers],[ticker]])</f>
        <v>ACFP</v>
      </c>
      <c r="F190" s="2" cm="1">
        <f t="array" ref="F190">_xll.BDP(bonds[[#This Row],[use]],bonds[[#Headers],[coupon]])</f>
        <v>4.375</v>
      </c>
      <c r="G190" s="7" cm="1">
        <f t="array" ref="G190">_xll.BDP(bonds[[#This Row],[use]],bonds[[#Headers],[nxt_call_dt]])*1</f>
        <v>45321</v>
      </c>
      <c r="H190" s="2" t="str" cm="1">
        <f t="array" ref="H190">_xll.BDP(bonds[[#This Row],[use]],bonds[[#Headers],[mty_typ]])</f>
        <v>PERP/CALL</v>
      </c>
      <c r="I190" s="2" t="str" cm="1">
        <f t="array" ref="I190">_xll.BDP(bonds[[#This Row],[use]],bonds[[#Headers],[crncy]])</f>
        <v>EUR</v>
      </c>
      <c r="J190" s="8" cm="1">
        <f t="array" ref="J190">_xll.BDP(bonds[[#This Row],[use]],bonds[[#Headers],[amt_outstanding]])</f>
        <v>500000000</v>
      </c>
      <c r="K190" s="2" t="str" cm="1">
        <f t="array" ref="K190">_xll.BDP(bonds[[#This Row],[use]],bonds[[#Headers],[industry_sector]])</f>
        <v>Consumer, Cyclical</v>
      </c>
      <c r="L190" s="2" t="str">
        <f>bonds[[#This Row],[security name]]&amp;" nc-"&amp;RIGHT(YEAR(bonds[[#This Row],[nxt_call_dt]]),2)</f>
        <v>ACFP 4 3/8 PERP nc-24</v>
      </c>
      <c r="M190" s="9" cm="1">
        <f t="array" ref="M190">_xll.BDP(bonds[[#This Row],[use]],bonds[[#Headers],[yas_ispread]])</f>
        <v>669.46183371838993</v>
      </c>
      <c r="N190" s="9" cm="1">
        <f t="array" ref="N190">_xll.BDP(bonds[[#This Row],[use]],bonds[[#Headers],[blp_i_sprd_mid]])</f>
        <v>683.54681396484375</v>
      </c>
      <c r="O190" s="2" t="str" cm="1">
        <f t="array" ref="O190">_xll.BDP(bonds[[#This Row],[use]],bonds[[#Headers],[rtg_moody]])</f>
        <v>#N/A N/A</v>
      </c>
      <c r="P190" s="2" t="str" cm="1">
        <f t="array" ref="P190">_xll.BDP(bonds[[#This Row],[use]],bonds[[#Headers],[rtg_sp]])</f>
        <v>BB *-</v>
      </c>
      <c r="Q190" s="2" t="str" cm="1">
        <f t="array" ref="Q190">_xll.BDP(bonds[[#This Row],[use]],bonds[[#Headers],[bb_composite]])</f>
        <v>BB</v>
      </c>
      <c r="R190" s="2" t="str" cm="1">
        <f t="array" ref="R190">_xll.BDP(bonds[[#This Row],[use]],bonds[[#Headers],[green_bond_loan_indicator]])</f>
        <v>N</v>
      </c>
      <c r="S190" s="9">
        <f>IFERROR(bonds[[#This Row],[yas_ispread]]-bonds[[#This Row],[blp_i_sprd_mid]],"-")</f>
        <v>-14.084980246453824</v>
      </c>
      <c r="T190" s="9">
        <f>IFERROR(ABS(bonds[[#This Row],[yas-blp]]),"-")</f>
        <v>14.084980246453824</v>
      </c>
    </row>
    <row r="191" spans="2:20" ht="10.5" x14ac:dyDescent="0.25">
      <c r="B191" s="2" t="s">
        <v>40</v>
      </c>
      <c r="C191" s="2" t="str">
        <f>bonds[[#This Row],[ID_ISIN]]&amp;" Corp"</f>
        <v>XS0954674825 Corp</v>
      </c>
      <c r="D191" s="2" t="str" cm="1">
        <f t="array" ref="D191">_xll.BDP(bonds[[#This Row],[use]],bonds[[#Headers],[security name]])</f>
        <v>ENELIM 7 3/4 09/10/75</v>
      </c>
      <c r="E191" s="2" t="str" cm="1">
        <f t="array" ref="E191">_xll.BDP(bonds[[#This Row],[use]],bonds[[#Headers],[ticker]])</f>
        <v>ENELIM</v>
      </c>
      <c r="F191" s="2" cm="1">
        <f t="array" ref="F191">_xll.BDP(bonds[[#This Row],[use]],bonds[[#Headers],[coupon]])</f>
        <v>7.75</v>
      </c>
      <c r="G191" s="7" cm="1">
        <f t="array" ref="G191">_xll.BDP(bonds[[#This Row],[use]],bonds[[#Headers],[nxt_call_dt]])*1</f>
        <v>44084</v>
      </c>
      <c r="H191" s="2" t="str" cm="1">
        <f t="array" ref="H191">_xll.BDP(bonds[[#This Row],[use]],bonds[[#Headers],[mty_typ]])</f>
        <v>CALLABLE</v>
      </c>
      <c r="I191" s="2" t="str" cm="1">
        <f t="array" ref="I191">_xll.BDP(bonds[[#This Row],[use]],bonds[[#Headers],[crncy]])</f>
        <v>GBP</v>
      </c>
      <c r="J191" s="8" cm="1">
        <f t="array" ref="J191">_xll.BDP(bonds[[#This Row],[use]],bonds[[#Headers],[amt_outstanding]])</f>
        <v>400000000</v>
      </c>
      <c r="K191" s="2" t="str" cm="1">
        <f t="array" ref="K191">_xll.BDP(bonds[[#This Row],[use]],bonds[[#Headers],[industry_sector]])</f>
        <v>Utilities</v>
      </c>
      <c r="L191" s="2" t="str">
        <f>bonds[[#This Row],[security name]]&amp;" nc-"&amp;RIGHT(YEAR(bonds[[#This Row],[nxt_call_dt]]),2)</f>
        <v>ENELIM 7 3/4 09/10/75 nc-20</v>
      </c>
      <c r="M191" s="9" cm="1">
        <f t="array" ref="M191">_xll.BDP(bonds[[#This Row],[use]],bonds[[#Headers],[yas_ispread]])</f>
        <v>136.98892121982507</v>
      </c>
      <c r="N191" s="9" cm="1">
        <f t="array" ref="N191">_xll.BDP(bonds[[#This Row],[use]],bonds[[#Headers],[blp_i_sprd_mid]])</f>
        <v>148.44570922851563</v>
      </c>
      <c r="O191" s="2" t="str" cm="1">
        <f t="array" ref="O191">_xll.BDP(bonds[[#This Row],[use]],bonds[[#Headers],[rtg_moody]])</f>
        <v>Ba1</v>
      </c>
      <c r="P191" s="2" t="str" cm="1">
        <f t="array" ref="P191">_xll.BDP(bonds[[#This Row],[use]],bonds[[#Headers],[rtg_sp]])</f>
        <v>BBB-</v>
      </c>
      <c r="Q191" s="2" t="str" cm="1">
        <f t="array" ref="Q191">_xll.BDP(bonds[[#This Row],[use]],bonds[[#Headers],[bb_composite]])</f>
        <v>BBB-</v>
      </c>
      <c r="R191" s="2" t="str" cm="1">
        <f t="array" ref="R191">_xll.BDP(bonds[[#This Row],[use]],bonds[[#Headers],[green_bond_loan_indicator]])</f>
        <v>N</v>
      </c>
      <c r="S191" s="9">
        <f>IFERROR(bonds[[#This Row],[yas_ispread]]-bonds[[#This Row],[blp_i_sprd_mid]],"-")</f>
        <v>-11.456788008690552</v>
      </c>
      <c r="T191" s="9">
        <f>IFERROR(ABS(bonds[[#This Row],[yas-blp]]),"-")</f>
        <v>11.456788008690552</v>
      </c>
    </row>
    <row r="192" spans="2:20" ht="10.5" x14ac:dyDescent="0.25">
      <c r="B192" s="2" t="s">
        <v>39</v>
      </c>
      <c r="C192" s="2" t="str">
        <f>bonds[[#This Row],[ID_ISIN]]&amp;" Corp"</f>
        <v>FR0012650281 Corp</v>
      </c>
      <c r="D192" s="2" t="str" cm="1">
        <f t="array" ref="D192">_xll.BDP(bonds[[#This Row],[use]],bonds[[#Headers],[security name]])</f>
        <v>AFFP 6 1/4 PERP</v>
      </c>
      <c r="E192" s="2" t="str" cm="1">
        <f t="array" ref="E192">_xll.BDP(bonds[[#This Row],[use]],bonds[[#Headers],[ticker]])</f>
        <v>AFFP</v>
      </c>
      <c r="F192" s="2" cm="1">
        <f t="array" ref="F192">_xll.BDP(bonds[[#This Row],[use]],bonds[[#Headers],[coupon]])</f>
        <v>6.25</v>
      </c>
      <c r="G192" s="7" cm="1">
        <f t="array" ref="G192">_xll.BDP(bonds[[#This Row],[use]],bonds[[#Headers],[nxt_call_dt]])*1</f>
        <v>44105</v>
      </c>
      <c r="H192" s="2" t="str" cm="1">
        <f t="array" ref="H192">_xll.BDP(bonds[[#This Row],[use]],bonds[[#Headers],[mty_typ]])</f>
        <v>PERP/CALL</v>
      </c>
      <c r="I192" s="2" t="str" cm="1">
        <f t="array" ref="I192">_xll.BDP(bonds[[#This Row],[use]],bonds[[#Headers],[crncy]])</f>
        <v>EUR</v>
      </c>
      <c r="J192" s="8" cm="1">
        <f t="array" ref="J192">_xll.BDP(bonds[[#This Row],[use]],bonds[[#Headers],[amt_outstanding]])</f>
        <v>405500000</v>
      </c>
      <c r="K192" s="2" t="str" cm="1">
        <f t="array" ref="K192">_xll.BDP(bonds[[#This Row],[use]],bonds[[#Headers],[industry_sector]])</f>
        <v>Consumer, Cyclical</v>
      </c>
      <c r="L192" s="2" t="str">
        <f>bonds[[#This Row],[security name]]&amp;" nc-"&amp;RIGHT(YEAR(bonds[[#This Row],[nxt_call_dt]]),2)</f>
        <v>AFFP 6 1/4 PERP nc-20</v>
      </c>
      <c r="M192" s="9" cm="1">
        <f t="array" ref="M192">_xll.BDP(bonds[[#This Row],[use]],bonds[[#Headers],[yas_ispread]])</f>
        <v>1400.3508034121253</v>
      </c>
      <c r="N192" s="9" cm="1">
        <f t="array" ref="N192">_xll.BDP(bonds[[#This Row],[use]],bonds[[#Headers],[blp_i_sprd_mid]])</f>
        <v>1421.44091796875</v>
      </c>
      <c r="O192" s="2" t="str" cm="1">
        <f t="array" ref="O192">_xll.BDP(bonds[[#This Row],[use]],bonds[[#Headers],[rtg_moody]])</f>
        <v>#N/A N/A</v>
      </c>
      <c r="P192" s="2" t="str" cm="1">
        <f t="array" ref="P192">_xll.BDP(bonds[[#This Row],[use]],bonds[[#Headers],[rtg_sp]])</f>
        <v>#N/A N/A</v>
      </c>
      <c r="Q192" s="2" t="str" cm="1">
        <f t="array" ref="Q192">_xll.BDP(bonds[[#This Row],[use]],bonds[[#Headers],[bb_composite]])</f>
        <v>#N/A N/A</v>
      </c>
      <c r="R192" s="2" t="str" cm="1">
        <f t="array" ref="R192">_xll.BDP(bonds[[#This Row],[use]],bonds[[#Headers],[green_bond_loan_indicator]])</f>
        <v>N</v>
      </c>
      <c r="S192" s="9">
        <f>IFERROR(bonds[[#This Row],[yas_ispread]]-bonds[[#This Row],[blp_i_sprd_mid]],"-")</f>
        <v>-21.090114556624712</v>
      </c>
      <c r="T192" s="9">
        <f>IFERROR(ABS(bonds[[#This Row],[yas-blp]]),"-")</f>
        <v>21.090114556624712</v>
      </c>
    </row>
    <row r="193" spans="2:20" ht="10.5" x14ac:dyDescent="0.25">
      <c r="B193" s="2" t="s">
        <v>41</v>
      </c>
      <c r="C193" s="2" t="str">
        <f>bonds[[#This Row],[ID_ISIN]]&amp;" Corp"</f>
        <v>XS1716927766 Corp</v>
      </c>
      <c r="D193" s="2" t="str" cm="1">
        <f t="array" ref="D193">_xll.BDP(bonds[[#This Row],[use]],bonds[[#Headers],[security name]])</f>
        <v>FERSM 2.124 PERP</v>
      </c>
      <c r="E193" s="2" t="str" cm="1">
        <f t="array" ref="E193">_xll.BDP(bonds[[#This Row],[use]],bonds[[#Headers],[ticker]])</f>
        <v>FERSM</v>
      </c>
      <c r="F193" s="2" cm="1">
        <f t="array" ref="F193">_xll.BDP(bonds[[#This Row],[use]],bonds[[#Headers],[coupon]])</f>
        <v>2.1240000000000001</v>
      </c>
      <c r="G193" s="7" cm="1">
        <f t="array" ref="G193">_xll.BDP(bonds[[#This Row],[use]],bonds[[#Headers],[nxt_call_dt]])*1</f>
        <v>44971</v>
      </c>
      <c r="H193" s="2" t="str" cm="1">
        <f t="array" ref="H193">_xll.BDP(bonds[[#This Row],[use]],bonds[[#Headers],[mty_typ]])</f>
        <v>PERP/CALL</v>
      </c>
      <c r="I193" s="2" t="str" cm="1">
        <f t="array" ref="I193">_xll.BDP(bonds[[#This Row],[use]],bonds[[#Headers],[crncy]])</f>
        <v>EUR</v>
      </c>
      <c r="J193" s="8" cm="1">
        <f t="array" ref="J193">_xll.BDP(bonds[[#This Row],[use]],bonds[[#Headers],[amt_outstanding]])</f>
        <v>500000000</v>
      </c>
      <c r="K193" s="2" t="str" cm="1">
        <f t="array" ref="K193">_xll.BDP(bonds[[#This Row],[use]],bonds[[#Headers],[industry_sector]])</f>
        <v>Industrial</v>
      </c>
      <c r="L193" s="2" t="str">
        <f>bonds[[#This Row],[security name]]&amp;" nc-"&amp;RIGHT(YEAR(bonds[[#This Row],[nxt_call_dt]]),2)</f>
        <v>FERSM 2.124 PERP nc-23</v>
      </c>
      <c r="M193" s="9" cm="1">
        <f t="array" ref="M193">_xll.BDP(bonds[[#This Row],[use]],bonds[[#Headers],[yas_ispread]])</f>
        <v>434.49594765840988</v>
      </c>
      <c r="N193" s="9" cm="1">
        <f t="array" ref="N193">_xll.BDP(bonds[[#This Row],[use]],bonds[[#Headers],[blp_i_sprd_mid]])</f>
        <v>451.831298828125</v>
      </c>
      <c r="O193" s="2" t="str" cm="1">
        <f t="array" ref="O193">_xll.BDP(bonds[[#This Row],[use]],bonds[[#Headers],[rtg_moody]])</f>
        <v>#N/A N/A</v>
      </c>
      <c r="P193" s="2" t="str" cm="1">
        <f t="array" ref="P193">_xll.BDP(bonds[[#This Row],[use]],bonds[[#Headers],[rtg_sp]])</f>
        <v>BB+</v>
      </c>
      <c r="Q193" s="2" t="str" cm="1">
        <f t="array" ref="Q193">_xll.BDP(bonds[[#This Row],[use]],bonds[[#Headers],[bb_composite]])</f>
        <v>BB+</v>
      </c>
      <c r="R193" s="2" t="str" cm="1">
        <f t="array" ref="R193">_xll.BDP(bonds[[#This Row],[use]],bonds[[#Headers],[green_bond_loan_indicator]])</f>
        <v>N</v>
      </c>
      <c r="S193" s="9">
        <f>IFERROR(bonds[[#This Row],[yas_ispread]]-bonds[[#This Row],[blp_i_sprd_mid]],"-")</f>
        <v>-17.335351169715125</v>
      </c>
      <c r="T193" s="9">
        <f>IFERROR(ABS(bonds[[#This Row],[yas-blp]]),"-")</f>
        <v>17.335351169715125</v>
      </c>
    </row>
    <row r="194" spans="2:20" ht="10.5" x14ac:dyDescent="0.25">
      <c r="B194" s="2" t="s">
        <v>36</v>
      </c>
      <c r="C194" s="2" t="str">
        <f>bonds[[#This Row],[ID_ISIN]]&amp;" Corp"</f>
        <v>XS1268050397 Corp</v>
      </c>
      <c r="D194" s="2" t="str" cm="1">
        <f t="array" ref="D194">_xll.BDP(bonds[[#This Row],[use]],bonds[[#Headers],[security name]])</f>
        <v>SBRYLN 6 1/2 PERP</v>
      </c>
      <c r="E194" s="2" t="str" cm="1">
        <f t="array" ref="E194">_xll.BDP(bonds[[#This Row],[use]],bonds[[#Headers],[ticker]])</f>
        <v>SBRYLN</v>
      </c>
      <c r="F194" s="2" cm="1">
        <f t="array" ref="F194">_xll.BDP(bonds[[#This Row],[use]],bonds[[#Headers],[coupon]])</f>
        <v>6.5</v>
      </c>
      <c r="G194" s="7" cm="1">
        <f t="array" ref="G194">_xll.BDP(bonds[[#This Row],[use]],bonds[[#Headers],[nxt_call_dt]])*1</f>
        <v>44042</v>
      </c>
      <c r="H194" s="2" t="str" cm="1">
        <f t="array" ref="H194">_xll.BDP(bonds[[#This Row],[use]],bonds[[#Headers],[mty_typ]])</f>
        <v>PERP/CALL</v>
      </c>
      <c r="I194" s="2" t="str" cm="1">
        <f t="array" ref="I194">_xll.BDP(bonds[[#This Row],[use]],bonds[[#Headers],[crncy]])</f>
        <v>GBP</v>
      </c>
      <c r="J194" s="8" cm="1">
        <f t="array" ref="J194">_xll.BDP(bonds[[#This Row],[use]],bonds[[#Headers],[amt_outstanding]])</f>
        <v>250000000</v>
      </c>
      <c r="K194" s="2" t="str" cm="1">
        <f t="array" ref="K194">_xll.BDP(bonds[[#This Row],[use]],bonds[[#Headers],[industry_sector]])</f>
        <v>Consumer, Non-cyclical</v>
      </c>
      <c r="L194" s="2" t="str">
        <f>bonds[[#This Row],[security name]]&amp;" nc-"&amp;RIGHT(YEAR(bonds[[#This Row],[nxt_call_dt]]),2)</f>
        <v>SBRYLN 6 1/2 PERP nc-20</v>
      </c>
      <c r="M194" s="9" cm="1">
        <f t="array" ref="M194">_xll.BDP(bonds[[#This Row],[use]],bonds[[#Headers],[yas_ispread]])</f>
        <v>-21.772664311571592</v>
      </c>
      <c r="N194" s="9" cm="1">
        <f t="array" ref="N194">_xll.BDP(bonds[[#This Row],[use]],bonds[[#Headers],[blp_i_sprd_mid]])</f>
        <v>-8.0506172180175781</v>
      </c>
      <c r="O194" s="2" t="str" cm="1">
        <f t="array" ref="O194">_xll.BDP(bonds[[#This Row],[use]],bonds[[#Headers],[rtg_moody]])</f>
        <v>#N/A N/A</v>
      </c>
      <c r="P194" s="2" t="str" cm="1">
        <f t="array" ref="P194">_xll.BDP(bonds[[#This Row],[use]],bonds[[#Headers],[rtg_sp]])</f>
        <v>#N/A N/A</v>
      </c>
      <c r="Q194" s="2" t="str" cm="1">
        <f t="array" ref="Q194">_xll.BDP(bonds[[#This Row],[use]],bonds[[#Headers],[bb_composite]])</f>
        <v>#N/A N/A</v>
      </c>
      <c r="R194" s="2" t="str" cm="1">
        <f t="array" ref="R194">_xll.BDP(bonds[[#This Row],[use]],bonds[[#Headers],[green_bond_loan_indicator]])</f>
        <v>N</v>
      </c>
      <c r="S194" s="9">
        <f>IFERROR(bonds[[#This Row],[yas_ispread]]-bonds[[#This Row],[blp_i_sprd_mid]],"-")</f>
        <v>-13.722047093554014</v>
      </c>
      <c r="T194" s="9">
        <f>IFERROR(ABS(bonds[[#This Row],[yas-blp]]),"-")</f>
        <v>13.722047093554014</v>
      </c>
    </row>
    <row r="195" spans="2:20" ht="10.5" x14ac:dyDescent="0.25">
      <c r="B195" s="2" t="s">
        <v>34</v>
      </c>
      <c r="C195" s="2" t="str">
        <f>bonds[[#This Row],[ID_ISIN]]&amp;" Corp"</f>
        <v>XS1582433428 Corp</v>
      </c>
      <c r="D195" s="2" t="str" cm="1">
        <f t="array" ref="D195">_xll.BDP(bonds[[#This Row],[use]],bonds[[#Headers],[security name]])</f>
        <v>TRAFIG 6 7/8 PERP</v>
      </c>
      <c r="E195" s="2" t="str" cm="1">
        <f t="array" ref="E195">_xll.BDP(bonds[[#This Row],[use]],bonds[[#Headers],[ticker]])</f>
        <v>TRAFIG</v>
      </c>
      <c r="F195" s="2" cm="1">
        <f t="array" ref="F195">_xll.BDP(bonds[[#This Row],[use]],bonds[[#Headers],[coupon]])</f>
        <v>6.875</v>
      </c>
      <c r="G195" s="7" cm="1">
        <f t="array" ref="G195">_xll.BDP(bonds[[#This Row],[use]],bonds[[#Headers],[nxt_call_dt]])*1</f>
        <v>44552</v>
      </c>
      <c r="H195" s="2" t="str" cm="1">
        <f t="array" ref="H195">_xll.BDP(bonds[[#This Row],[use]],bonds[[#Headers],[mty_typ]])</f>
        <v>PERP/CALL</v>
      </c>
      <c r="I195" s="2" t="str" cm="1">
        <f t="array" ref="I195">_xll.BDP(bonds[[#This Row],[use]],bonds[[#Headers],[crncy]])</f>
        <v>USD</v>
      </c>
      <c r="J195" s="8" cm="1">
        <f t="array" ref="J195">_xll.BDP(bonds[[#This Row],[use]],bonds[[#Headers],[amt_outstanding]])</f>
        <v>800000000</v>
      </c>
      <c r="K195" s="2" t="str" cm="1">
        <f t="array" ref="K195">_xll.BDP(bonds[[#This Row],[use]],bonds[[#Headers],[industry_sector]])</f>
        <v>Energy</v>
      </c>
      <c r="L195" s="2" t="str">
        <f>bonds[[#This Row],[security name]]&amp;" nc-"&amp;RIGHT(YEAR(bonds[[#This Row],[nxt_call_dt]]),2)</f>
        <v>TRAFIG 6 7/8 PERP nc-21</v>
      </c>
      <c r="M195" s="9" cm="1">
        <f t="array" ref="M195">_xll.BDP(bonds[[#This Row],[use]],bonds[[#Headers],[yas_ispread]])</f>
        <v>1282.4429437270976</v>
      </c>
      <c r="N195" s="9" cm="1">
        <f t="array" ref="N195">_xll.BDP(bonds[[#This Row],[use]],bonds[[#Headers],[blp_i_sprd_mid]])</f>
        <v>1370.741943359375</v>
      </c>
      <c r="O195" s="2" t="str" cm="1">
        <f t="array" ref="O195">_xll.BDP(bonds[[#This Row],[use]],bonds[[#Headers],[rtg_moody]])</f>
        <v>#N/A N/A</v>
      </c>
      <c r="P195" s="2" t="str" cm="1">
        <f t="array" ref="P195">_xll.BDP(bonds[[#This Row],[use]],bonds[[#Headers],[rtg_sp]])</f>
        <v>#N/A N/A</v>
      </c>
      <c r="Q195" s="2" t="str" cm="1">
        <f t="array" ref="Q195">_xll.BDP(bonds[[#This Row],[use]],bonds[[#Headers],[bb_composite]])</f>
        <v>#N/A N/A</v>
      </c>
      <c r="R195" s="2" t="str" cm="1">
        <f t="array" ref="R195">_xll.BDP(bonds[[#This Row],[use]],bonds[[#Headers],[green_bond_loan_indicator]])</f>
        <v>N</v>
      </c>
      <c r="S195" s="9">
        <f>IFERROR(bonds[[#This Row],[yas_ispread]]-bonds[[#This Row],[blp_i_sprd_mid]],"-")</f>
        <v>-88.2989996322774</v>
      </c>
      <c r="T195" s="9">
        <f>IFERROR(ABS(bonds[[#This Row],[yas-blp]]),"-")</f>
        <v>88.2989996322774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61535201013148BE70F8335FEB7A46" ma:contentTypeVersion="9" ma:contentTypeDescription="Create a new document." ma:contentTypeScope="" ma:versionID="b9c70ffb96c48e84cc4a95cccdd46d53">
  <xsd:schema xmlns:xsd="http://www.w3.org/2001/XMLSchema" xmlns:xs="http://www.w3.org/2001/XMLSchema" xmlns:p="http://schemas.microsoft.com/office/2006/metadata/properties" xmlns:ns3="f816a4ef-f0bd-4aaf-bb54-e8fba57e9328" xmlns:ns4="8b358f29-4c10-47a1-9596-002c42fbd81d" targetNamespace="http://schemas.microsoft.com/office/2006/metadata/properties" ma:root="true" ma:fieldsID="6bc3fdeae1de80cc66d23daeedac2b5f" ns3:_="" ns4:_="">
    <xsd:import namespace="f816a4ef-f0bd-4aaf-bb54-e8fba57e9328"/>
    <xsd:import namespace="8b358f29-4c10-47a1-9596-002c42fbd81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816a4ef-f0bd-4aaf-bb54-e8fba57e932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58f29-4c10-47a1-9596-002c42fbd81d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78F38E-234F-46F1-8258-20578FCEB8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816a4ef-f0bd-4aaf-bb54-e8fba57e9328"/>
    <ds:schemaRef ds:uri="8b358f29-4c10-47a1-9596-002c42fbd8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DF38848-95C6-4677-9975-C65561F9D3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67B1441-1760-4BD8-B355-6FCE7A1927E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tkrBBG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darren</dc:creator>
  <cp:lastModifiedBy>Darren Lefcoe</cp:lastModifiedBy>
  <dcterms:created xsi:type="dcterms:W3CDTF">2020-07-07T12:16:21Z</dcterms:created>
  <dcterms:modified xsi:type="dcterms:W3CDTF">2020-07-08T15:56:49Z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0x0101002461535201013148BE70F8335FEB7A46</vt:lpwstr>
  </property>
</Properties>
</file>