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390" windowWidth="15135" windowHeight="8070"/>
  </bookViews>
  <sheets>
    <sheet name="7 Days" sheetId="2" r:id="rId1"/>
  </sheets>
  <definedNames>
    <definedName name="_xlnm.Print_Area" localSheetId="0">'7 Days'!$A$1:$M$57,'7 Days'!$P$1:$V$10</definedName>
  </definedNames>
  <calcPr calcId="145621"/>
</workbook>
</file>

<file path=xl/calcChain.xml><?xml version="1.0" encoding="utf-8"?>
<calcChain xmlns="http://schemas.openxmlformats.org/spreadsheetml/2006/main">
  <c r="K55" i="2" l="1"/>
  <c r="J55" i="2"/>
  <c r="I55" i="2"/>
  <c r="H54" i="2"/>
  <c r="L54" i="2" s="1"/>
  <c r="M54" i="2" s="1"/>
  <c r="H53" i="2"/>
  <c r="L53" i="2" s="1"/>
  <c r="M53" i="2" s="1"/>
  <c r="H52" i="2"/>
  <c r="L52" i="2" s="1"/>
  <c r="M52" i="2" s="1"/>
  <c r="H51" i="2"/>
  <c r="L51" i="2" s="1"/>
  <c r="M51" i="2" s="1"/>
  <c r="H50" i="2"/>
  <c r="L50" i="2" s="1"/>
  <c r="M50" i="2" s="1"/>
  <c r="H49" i="2"/>
  <c r="L49" i="2" s="1"/>
  <c r="M49" i="2" s="1"/>
  <c r="H48" i="2"/>
  <c r="K44" i="2"/>
  <c r="J44" i="2"/>
  <c r="I44" i="2"/>
  <c r="H43" i="2"/>
  <c r="L43" i="2" s="1"/>
  <c r="M43" i="2" s="1"/>
  <c r="H42" i="2"/>
  <c r="L42" i="2" s="1"/>
  <c r="M42" i="2" s="1"/>
  <c r="H41" i="2"/>
  <c r="L41" i="2" s="1"/>
  <c r="M41" i="2" s="1"/>
  <c r="H40" i="2"/>
  <c r="L40" i="2" s="1"/>
  <c r="M40" i="2" s="1"/>
  <c r="H39" i="2"/>
  <c r="L39" i="2" s="1"/>
  <c r="M39" i="2" s="1"/>
  <c r="H38" i="2"/>
  <c r="L38" i="2" s="1"/>
  <c r="M38" i="2" s="1"/>
  <c r="H37" i="2"/>
  <c r="K33" i="2"/>
  <c r="J33" i="2"/>
  <c r="I33" i="2"/>
  <c r="H32" i="2"/>
  <c r="L32" i="2" s="1"/>
  <c r="M32" i="2" s="1"/>
  <c r="H31" i="2"/>
  <c r="L31" i="2" s="1"/>
  <c r="M31" i="2" s="1"/>
  <c r="H30" i="2"/>
  <c r="L30" i="2" s="1"/>
  <c r="M30" i="2" s="1"/>
  <c r="H29" i="2"/>
  <c r="H28" i="2"/>
  <c r="L28" i="2" s="1"/>
  <c r="M28" i="2" s="1"/>
  <c r="H27" i="2"/>
  <c r="L27" i="2" s="1"/>
  <c r="M27" i="2" s="1"/>
  <c r="H26" i="2"/>
  <c r="L26" i="2" s="1"/>
  <c r="M26" i="2" s="1"/>
  <c r="K22" i="2"/>
  <c r="J22" i="2"/>
  <c r="I22" i="2"/>
  <c r="H21" i="2"/>
  <c r="L21" i="2" s="1"/>
  <c r="M21" i="2" s="1"/>
  <c r="H20" i="2"/>
  <c r="L20" i="2" s="1"/>
  <c r="M20" i="2" s="1"/>
  <c r="H19" i="2"/>
  <c r="L19" i="2" s="1"/>
  <c r="M19" i="2" s="1"/>
  <c r="H18" i="2"/>
  <c r="L18" i="2" s="1"/>
  <c r="M18" i="2" s="1"/>
  <c r="H17" i="2"/>
  <c r="L17" i="2" s="1"/>
  <c r="M17" i="2" s="1"/>
  <c r="H16" i="2"/>
  <c r="L16" i="2" s="1"/>
  <c r="M16" i="2" s="1"/>
  <c r="H15" i="2"/>
  <c r="L15" i="2" s="1"/>
  <c r="H8" i="2"/>
  <c r="H7" i="2"/>
  <c r="H6" i="2"/>
  <c r="H5" i="2"/>
  <c r="L5" i="2" s="1"/>
  <c r="M5" i="2" s="1"/>
  <c r="L6" i="2"/>
  <c r="M6" i="2" s="1"/>
  <c r="K11" i="2"/>
  <c r="H33" i="2" l="1"/>
  <c r="H44" i="2"/>
  <c r="H55" i="2"/>
  <c r="L48" i="2"/>
  <c r="L37" i="2"/>
  <c r="L29" i="2"/>
  <c r="M29" i="2" s="1"/>
  <c r="M15" i="2"/>
  <c r="L22" i="2"/>
  <c r="M22" i="2" s="1"/>
  <c r="H22" i="2"/>
  <c r="H4" i="2"/>
  <c r="L4" i="2" s="1"/>
  <c r="M4" i="2" s="1"/>
  <c r="M48" i="2" l="1"/>
  <c r="L55" i="2"/>
  <c r="M55" i="2" s="1"/>
  <c r="M37" i="2"/>
  <c r="L44" i="2"/>
  <c r="M44" i="2" s="1"/>
  <c r="L33" i="2"/>
  <c r="M33" i="2" s="1"/>
  <c r="T7" i="2"/>
  <c r="S7" i="2"/>
  <c r="T6" i="2"/>
  <c r="S6" i="2"/>
  <c r="T5" i="2"/>
  <c r="S5" i="2"/>
  <c r="T4" i="2"/>
  <c r="S4" i="2"/>
  <c r="J11" i="2"/>
  <c r="T3" i="2" s="1"/>
  <c r="I11" i="2"/>
  <c r="S3" i="2" s="1"/>
  <c r="L7" i="2"/>
  <c r="M7" i="2" s="1"/>
  <c r="L8" i="2"/>
  <c r="M8" i="2" s="1"/>
  <c r="H9" i="2"/>
  <c r="L9" i="2" s="1"/>
  <c r="M9" i="2" s="1"/>
  <c r="H10" i="2"/>
  <c r="L10" i="2" s="1"/>
  <c r="M10" i="2" s="1"/>
  <c r="Q7" i="2"/>
  <c r="Q6" i="2"/>
  <c r="Q5" i="2"/>
  <c r="Q4" i="2"/>
  <c r="Q3" i="2"/>
  <c r="R5" i="2" l="1"/>
  <c r="R7" i="2"/>
  <c r="R4" i="2"/>
  <c r="T8" i="2"/>
  <c r="S8" i="2"/>
  <c r="H11" i="2"/>
  <c r="R3" i="2" s="1"/>
  <c r="U5" i="2"/>
  <c r="L11" i="2"/>
  <c r="U7" i="2"/>
  <c r="U6" i="2"/>
  <c r="R6" i="2"/>
  <c r="U4" i="2"/>
  <c r="U3" i="2" l="1"/>
  <c r="U8" i="2" s="1"/>
  <c r="M11" i="2"/>
  <c r="R8" i="2"/>
</calcChain>
</file>

<file path=xl/sharedStrings.xml><?xml version="1.0" encoding="utf-8"?>
<sst xmlns="http://schemas.openxmlformats.org/spreadsheetml/2006/main" count="110" uniqueCount="23">
  <si>
    <t>Log in</t>
  </si>
  <si>
    <t>Log Out</t>
  </si>
  <si>
    <t>TOTAL</t>
  </si>
  <si>
    <t>Hrs worked</t>
  </si>
  <si>
    <t>Sunday</t>
  </si>
  <si>
    <t>Monday</t>
  </si>
  <si>
    <t>Tuesday</t>
  </si>
  <si>
    <t>Wednesday</t>
  </si>
  <si>
    <t>Thursday</t>
  </si>
  <si>
    <t>Friday</t>
  </si>
  <si>
    <t>Saturday</t>
  </si>
  <si>
    <t>Total Pay</t>
  </si>
  <si>
    <t>Sick Hours</t>
  </si>
  <si>
    <t>Vacation Hrs.</t>
  </si>
  <si>
    <t>Sick Hrs.</t>
  </si>
  <si>
    <t>Expect. Hrs</t>
  </si>
  <si>
    <t>Total Hours</t>
  </si>
  <si>
    <r>
      <t xml:space="preserve">Week of </t>
    </r>
    <r>
      <rPr>
        <b/>
        <sz val="10"/>
        <color indexed="60"/>
        <rFont val="Calibri"/>
        <family val="2"/>
      </rPr>
      <t>05/06/17</t>
    </r>
  </si>
  <si>
    <r>
      <t xml:space="preserve">Week of </t>
    </r>
    <r>
      <rPr>
        <b/>
        <sz val="10"/>
        <color indexed="60"/>
        <rFont val="Calibri"/>
        <family val="2"/>
      </rPr>
      <t>12/06/17</t>
    </r>
  </si>
  <si>
    <r>
      <t xml:space="preserve">Week of </t>
    </r>
    <r>
      <rPr>
        <b/>
        <sz val="10"/>
        <color indexed="60"/>
        <rFont val="Calibri"/>
        <family val="2"/>
      </rPr>
      <t>29/05/17</t>
    </r>
  </si>
  <si>
    <r>
      <t xml:space="preserve">Week of </t>
    </r>
    <r>
      <rPr>
        <b/>
        <sz val="10"/>
        <color indexed="60"/>
        <rFont val="Calibri"/>
        <family val="2"/>
      </rPr>
      <t>19/06/17</t>
    </r>
  </si>
  <si>
    <r>
      <t xml:space="preserve">Week of </t>
    </r>
    <r>
      <rPr>
        <b/>
        <sz val="10"/>
        <color indexed="60"/>
        <rFont val="Calibri"/>
        <family val="2"/>
      </rPr>
      <t>26/06/17</t>
    </r>
  </si>
  <si>
    <t>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</si>
</sst>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_);[Red]\(&quot;$&quot;#,##0.0\)"/>
    <numFmt numFmtId="167" formatCode="#,##0.00_ ;[Red]\-#,##0.00\ "/>
    <numFmt numFmtId="168" formatCode="0.00_ ;[Red]\-0.00\ "/>
  </numFmts>
  <fonts count="13" x14ac:knownFonts="1">
    <font>
      <sz val="11"/>
      <color theme="1"/>
      <name val="Calibri"/>
      <family val="2"/>
      <scheme val="minor"/>
    </font>
    <font>
      <b/>
      <sz val="10"/>
      <color indexed="6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92">
    <xf numFmtId="0" fontId="0" fillId="0" borderId="0" xfId="0"/>
    <xf numFmtId="0" fontId="4" fillId="0" borderId="0" xfId="0" applyFont="1"/>
    <xf numFmtId="0" fontId="5" fillId="0" borderId="0" xfId="0" applyFont="1"/>
    <xf numFmtId="166" fontId="5" fillId="0" borderId="0" xfId="0" applyNumberFormat="1" applyFont="1"/>
    <xf numFmtId="0" fontId="6" fillId="0" borderId="0" xfId="0" applyFont="1" applyFill="1" applyBorder="1"/>
    <xf numFmtId="0" fontId="7" fillId="0" borderId="0" xfId="0" applyFont="1" applyFill="1" applyBorder="1" applyAlignment="1">
      <alignment horizontal="right"/>
    </xf>
    <xf numFmtId="164" fontId="8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9" fillId="0" borderId="0" xfId="0" applyFont="1" applyBorder="1"/>
    <xf numFmtId="0" fontId="4" fillId="0" borderId="0" xfId="0" applyFont="1" applyBorder="1"/>
    <xf numFmtId="2" fontId="10" fillId="0" borderId="0" xfId="0" applyNumberFormat="1" applyFont="1" applyFill="1" applyBorder="1"/>
    <xf numFmtId="165" fontId="10" fillId="0" borderId="0" xfId="1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right"/>
    </xf>
    <xf numFmtId="18" fontId="8" fillId="0" borderId="0" xfId="0" applyNumberFormat="1" applyFont="1" applyFill="1" applyBorder="1"/>
    <xf numFmtId="2" fontId="5" fillId="0" borderId="0" xfId="0" applyNumberFormat="1" applyFont="1" applyFill="1" applyBorder="1"/>
    <xf numFmtId="165" fontId="5" fillId="0" borderId="0" xfId="1" applyFont="1" applyFill="1" applyBorder="1"/>
    <xf numFmtId="0" fontId="0" fillId="0" borderId="0" xfId="0" applyFill="1" applyBorder="1"/>
    <xf numFmtId="164" fontId="12" fillId="0" borderId="0" xfId="0" applyNumberFormat="1" applyFont="1"/>
    <xf numFmtId="164" fontId="12" fillId="0" borderId="0" xfId="0" applyNumberFormat="1" applyFont="1" applyFill="1" applyBorder="1"/>
    <xf numFmtId="165" fontId="11" fillId="0" borderId="0" xfId="1" applyFont="1" applyFill="1" applyBorder="1" applyAlignment="1">
      <alignment horizontal="right"/>
    </xf>
    <xf numFmtId="165" fontId="2" fillId="0" borderId="0" xfId="1" applyFont="1"/>
    <xf numFmtId="165" fontId="2" fillId="0" borderId="0" xfId="1" applyFont="1" applyFill="1" applyBorder="1"/>
    <xf numFmtId="0" fontId="0" fillId="0" borderId="0" xfId="0" applyProtection="1">
      <protection locked="0"/>
    </xf>
    <xf numFmtId="0" fontId="11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164" fontId="8" fillId="0" borderId="0" xfId="0" applyNumberFormat="1" applyFont="1" applyBorder="1" applyProtection="1">
      <protection locked="0"/>
    </xf>
    <xf numFmtId="0" fontId="11" fillId="2" borderId="1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right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right"/>
      <protection locked="0"/>
    </xf>
    <xf numFmtId="165" fontId="11" fillId="0" borderId="0" xfId="1" applyFont="1" applyFill="1" applyBorder="1" applyAlignment="1" applyProtection="1">
      <alignment horizontal="right"/>
      <protection locked="0"/>
    </xf>
    <xf numFmtId="2" fontId="11" fillId="0" borderId="0" xfId="0" applyNumberFormat="1" applyFont="1" applyFill="1" applyBorder="1" applyProtection="1">
      <protection locked="0"/>
    </xf>
    <xf numFmtId="165" fontId="11" fillId="0" borderId="0" xfId="1" applyFont="1" applyFill="1" applyBorder="1" applyProtection="1">
      <protection locked="0"/>
    </xf>
    <xf numFmtId="18" fontId="8" fillId="0" borderId="0" xfId="0" applyNumberFormat="1" applyFont="1" applyFill="1" applyBorder="1" applyProtection="1">
      <protection locked="0"/>
    </xf>
    <xf numFmtId="18" fontId="10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0" fillId="0" borderId="0" xfId="0" applyProtection="1">
      <protection hidden="1"/>
    </xf>
    <xf numFmtId="165" fontId="2" fillId="0" borderId="0" xfId="1" applyFont="1" applyProtection="1">
      <protection hidden="1"/>
    </xf>
    <xf numFmtId="0" fontId="5" fillId="0" borderId="0" xfId="0" applyFont="1" applyProtection="1">
      <protection hidden="1"/>
    </xf>
    <xf numFmtId="0" fontId="11" fillId="2" borderId="1" xfId="0" applyFont="1" applyFill="1" applyBorder="1" applyAlignment="1" applyProtection="1">
      <alignment horizontal="right"/>
      <protection hidden="1"/>
    </xf>
    <xf numFmtId="165" fontId="11" fillId="2" borderId="1" xfId="1" applyFont="1" applyFill="1" applyBorder="1" applyAlignment="1" applyProtection="1">
      <alignment horizontal="right"/>
      <protection hidden="1"/>
    </xf>
    <xf numFmtId="2" fontId="12" fillId="4" borderId="1" xfId="0" applyNumberFormat="1" applyFont="1" applyFill="1" applyBorder="1" applyProtection="1">
      <protection hidden="1"/>
    </xf>
    <xf numFmtId="2" fontId="7" fillId="3" borderId="1" xfId="0" applyNumberFormat="1" applyFont="1" applyFill="1" applyBorder="1" applyAlignment="1" applyProtection="1">
      <alignment horizontal="right"/>
      <protection hidden="1"/>
    </xf>
    <xf numFmtId="165" fontId="5" fillId="0" borderId="0" xfId="1" applyFont="1" applyFill="1" applyBorder="1" applyProtection="1">
      <protection hidden="1"/>
    </xf>
    <xf numFmtId="165" fontId="10" fillId="0" borderId="0" xfId="1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2" fontId="5" fillId="0" borderId="0" xfId="0" applyNumberFormat="1" applyFont="1" applyFill="1" applyBorder="1" applyProtection="1">
      <protection hidden="1"/>
    </xf>
    <xf numFmtId="2" fontId="10" fillId="0" borderId="0" xfId="0" applyNumberFormat="1" applyFont="1" applyFill="1" applyBorder="1" applyProtection="1">
      <protection hidden="1"/>
    </xf>
    <xf numFmtId="165" fontId="2" fillId="0" borderId="0" xfId="1" applyFont="1" applyFill="1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0" xfId="0" applyBorder="1" applyProtection="1">
      <protection hidden="1"/>
    </xf>
    <xf numFmtId="0" fontId="11" fillId="5" borderId="1" xfId="0" applyFont="1" applyFill="1" applyBorder="1" applyAlignment="1" applyProtection="1">
      <alignment horizontal="right"/>
      <protection hidden="1"/>
    </xf>
    <xf numFmtId="165" fontId="11" fillId="5" borderId="1" xfId="1" applyFont="1" applyFill="1" applyBorder="1" applyAlignment="1" applyProtection="1">
      <alignment horizontal="right"/>
      <protection hidden="1"/>
    </xf>
    <xf numFmtId="0" fontId="11" fillId="5" borderId="1" xfId="0" applyFont="1" applyFill="1" applyBorder="1" applyProtection="1">
      <protection hidden="1"/>
    </xf>
    <xf numFmtId="0" fontId="3" fillId="6" borderId="1" xfId="0" applyFont="1" applyFill="1" applyBorder="1" applyAlignment="1" applyProtection="1">
      <alignment horizontal="center"/>
      <protection hidden="1"/>
    </xf>
    <xf numFmtId="2" fontId="5" fillId="4" borderId="1" xfId="0" applyNumberFormat="1" applyFont="1" applyFill="1" applyBorder="1" applyProtection="1">
      <protection hidden="1"/>
    </xf>
    <xf numFmtId="2" fontId="8" fillId="0" borderId="1" xfId="0" applyNumberFormat="1" applyFont="1" applyFill="1" applyBorder="1" applyProtection="1">
      <protection locked="0"/>
    </xf>
    <xf numFmtId="2" fontId="0" fillId="0" borderId="0" xfId="0" applyNumberFormat="1" applyProtection="1">
      <protection hidden="1"/>
    </xf>
    <xf numFmtId="2" fontId="11" fillId="2" borderId="1" xfId="0" applyNumberFormat="1" applyFont="1" applyFill="1" applyBorder="1" applyAlignment="1" applyProtection="1">
      <alignment horizontal="center"/>
      <protection hidden="1"/>
    </xf>
    <xf numFmtId="2" fontId="5" fillId="0" borderId="0" xfId="0" applyNumberFormat="1" applyFont="1" applyProtection="1">
      <protection hidden="1"/>
    </xf>
    <xf numFmtId="2" fontId="0" fillId="0" borderId="0" xfId="0" applyNumberFormat="1" applyFill="1" applyBorder="1" applyProtection="1">
      <protection hidden="1"/>
    </xf>
    <xf numFmtId="2" fontId="0" fillId="0" borderId="0" xfId="0" applyNumberFormat="1" applyFill="1" applyBorder="1"/>
    <xf numFmtId="2" fontId="11" fillId="0" borderId="0" xfId="0" applyNumberFormat="1" applyFont="1" applyFill="1" applyBorder="1" applyAlignment="1">
      <alignment horizontal="right"/>
    </xf>
    <xf numFmtId="2" fontId="0" fillId="0" borderId="0" xfId="0" applyNumberFormat="1"/>
    <xf numFmtId="2" fontId="11" fillId="6" borderId="1" xfId="0" applyNumberFormat="1" applyFont="1" applyFill="1" applyBorder="1" applyAlignment="1" applyProtection="1">
      <alignment horizontal="center"/>
      <protection hidden="1"/>
    </xf>
    <xf numFmtId="0" fontId="11" fillId="0" borderId="0" xfId="0" applyFont="1" applyFill="1" applyBorder="1" applyAlignment="1" applyProtection="1">
      <alignment horizontal="right"/>
      <protection hidden="1"/>
    </xf>
    <xf numFmtId="20" fontId="8" fillId="0" borderId="1" xfId="0" applyNumberFormat="1" applyFont="1" applyFill="1" applyBorder="1" applyProtection="1">
      <protection locked="0"/>
    </xf>
    <xf numFmtId="2" fontId="12" fillId="0" borderId="1" xfId="0" applyNumberFormat="1" applyFont="1" applyFill="1" applyBorder="1" applyProtection="1">
      <protection hidden="1"/>
    </xf>
    <xf numFmtId="4" fontId="12" fillId="4" borderId="1" xfId="1" applyNumberFormat="1" applyFont="1" applyFill="1" applyBorder="1" applyProtection="1">
      <protection hidden="1"/>
    </xf>
    <xf numFmtId="168" fontId="12" fillId="4" borderId="1" xfId="1" applyNumberFormat="1" applyFont="1" applyFill="1" applyBorder="1" applyProtection="1">
      <protection hidden="1"/>
    </xf>
    <xf numFmtId="167" fontId="7" fillId="3" borderId="1" xfId="1" applyNumberFormat="1" applyFont="1" applyFill="1" applyBorder="1" applyProtection="1">
      <protection hidden="1"/>
    </xf>
    <xf numFmtId="165" fontId="11" fillId="2" borderId="1" xfId="1" quotePrefix="1" applyFont="1" applyFill="1" applyBorder="1" applyAlignment="1" applyProtection="1">
      <alignment horizontal="center"/>
      <protection hidden="1"/>
    </xf>
    <xf numFmtId="20" fontId="12" fillId="0" borderId="1" xfId="0" applyNumberFormat="1" applyFont="1" applyFill="1" applyBorder="1" applyProtection="1">
      <protection locked="0"/>
    </xf>
    <xf numFmtId="4" fontId="5" fillId="4" borderId="1" xfId="1" applyNumberFormat="1" applyFont="1" applyFill="1" applyBorder="1" applyProtection="1">
      <protection hidden="1"/>
    </xf>
    <xf numFmtId="4" fontId="11" fillId="6" borderId="1" xfId="1" applyNumberFormat="1" applyFont="1" applyFill="1" applyBorder="1" applyAlignment="1" applyProtection="1">
      <alignment horizontal="center"/>
      <protection hidden="1"/>
    </xf>
    <xf numFmtId="0" fontId="11" fillId="7" borderId="1" xfId="0" applyFont="1" applyFill="1" applyBorder="1" applyProtection="1">
      <protection locked="0"/>
    </xf>
    <xf numFmtId="0" fontId="11" fillId="7" borderId="1" xfId="0" applyFont="1" applyFill="1" applyBorder="1" applyAlignment="1" applyProtection="1">
      <alignment horizontal="right"/>
      <protection locked="0"/>
    </xf>
    <xf numFmtId="0" fontId="11" fillId="7" borderId="1" xfId="0" applyFont="1" applyFill="1" applyBorder="1" applyAlignment="1" applyProtection="1">
      <alignment horizontal="right"/>
      <protection hidden="1"/>
    </xf>
    <xf numFmtId="2" fontId="11" fillId="7" borderId="1" xfId="0" applyNumberFormat="1" applyFont="1" applyFill="1" applyBorder="1" applyAlignment="1" applyProtection="1">
      <alignment horizontal="center"/>
      <protection hidden="1"/>
    </xf>
    <xf numFmtId="165" fontId="11" fillId="7" borderId="1" xfId="1" applyFont="1" applyFill="1" applyBorder="1" applyAlignment="1" applyProtection="1">
      <alignment horizontal="right"/>
      <protection hidden="1"/>
    </xf>
    <xf numFmtId="165" fontId="11" fillId="7" borderId="1" xfId="1" quotePrefix="1" applyFont="1" applyFill="1" applyBorder="1" applyAlignment="1" applyProtection="1">
      <alignment horizontal="center"/>
      <protection hidden="1"/>
    </xf>
    <xf numFmtId="20" fontId="8" fillId="7" borderId="1" xfId="0" applyNumberFormat="1" applyFont="1" applyFill="1" applyBorder="1" applyProtection="1">
      <protection locked="0"/>
    </xf>
    <xf numFmtId="2" fontId="12" fillId="7" borderId="1" xfId="0" applyNumberFormat="1" applyFont="1" applyFill="1" applyBorder="1" applyProtection="1">
      <protection hidden="1"/>
    </xf>
    <xf numFmtId="2" fontId="8" fillId="7" borderId="1" xfId="0" applyNumberFormat="1" applyFont="1" applyFill="1" applyBorder="1" applyProtection="1">
      <protection locked="0"/>
    </xf>
    <xf numFmtId="4" fontId="12" fillId="7" borderId="1" xfId="1" applyNumberFormat="1" applyFont="1" applyFill="1" applyBorder="1" applyProtection="1">
      <protection hidden="1"/>
    </xf>
    <xf numFmtId="168" fontId="12" fillId="7" borderId="1" xfId="1" applyNumberFormat="1" applyFont="1" applyFill="1" applyBorder="1" applyProtection="1">
      <protection hidden="1"/>
    </xf>
    <xf numFmtId="0" fontId="0" fillId="7" borderId="0" xfId="0" applyFill="1" applyProtection="1">
      <protection locked="0"/>
    </xf>
    <xf numFmtId="0" fontId="3" fillId="7" borderId="1" xfId="0" applyFont="1" applyFill="1" applyBorder="1" applyAlignment="1" applyProtection="1">
      <alignment horizontal="center"/>
      <protection locked="0"/>
    </xf>
    <xf numFmtId="2" fontId="7" fillId="7" borderId="1" xfId="0" applyNumberFormat="1" applyFont="1" applyFill="1" applyBorder="1" applyAlignment="1" applyProtection="1">
      <alignment horizontal="right"/>
      <protection hidden="1"/>
    </xf>
    <xf numFmtId="167" fontId="7" fillId="7" borderId="1" xfId="1" applyNumberFormat="1" applyFont="1" applyFill="1" applyBorder="1" applyProtection="1"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topLeftCell="A10" zoomScaleNormal="100" workbookViewId="0">
      <selection activeCell="C52" sqref="C52"/>
    </sheetView>
  </sheetViews>
  <sheetFormatPr defaultRowHeight="15" x14ac:dyDescent="0.25"/>
  <cols>
    <col min="1" max="1" width="16.85546875" bestFit="1" customWidth="1"/>
    <col min="2" max="2" width="7.140625" customWidth="1"/>
    <col min="3" max="3" width="7.42578125" bestFit="1" customWidth="1"/>
    <col min="4" max="4" width="7.140625" customWidth="1"/>
    <col min="5" max="5" width="7.140625" bestFit="1" customWidth="1"/>
    <col min="6" max="6" width="7.140625" customWidth="1"/>
    <col min="7" max="7" width="7.28515625" customWidth="1"/>
    <col min="8" max="8" width="10" style="38" bestFit="1" customWidth="1"/>
    <col min="9" max="9" width="7.28515625" style="65" bestFit="1" customWidth="1"/>
    <col min="10" max="10" width="11.140625" style="65" bestFit="1" customWidth="1"/>
    <col min="11" max="11" width="9.5703125" style="38" bestFit="1" customWidth="1"/>
    <col min="12" max="12" width="10.7109375" style="21" customWidth="1"/>
    <col min="13" max="15" width="7.5703125" customWidth="1"/>
    <col min="16" max="16" width="7.140625" customWidth="1"/>
    <col min="17" max="17" width="15.85546875" bestFit="1" customWidth="1"/>
    <col min="18" max="18" width="13" customWidth="1"/>
    <col min="19" max="19" width="11.42578125" customWidth="1"/>
    <col min="20" max="20" width="11.140625" bestFit="1" customWidth="1"/>
    <col min="21" max="21" width="13" customWidth="1"/>
  </cols>
  <sheetData>
    <row r="1" spans="1:29" x14ac:dyDescent="0.25">
      <c r="A1" s="23"/>
      <c r="B1" s="23"/>
      <c r="C1" s="25"/>
      <c r="D1" s="25"/>
      <c r="E1" s="25"/>
      <c r="F1" s="25"/>
      <c r="G1" s="25"/>
      <c r="H1" s="40"/>
      <c r="I1" s="61"/>
      <c r="J1" s="61"/>
      <c r="K1" s="40"/>
      <c r="L1" s="39"/>
      <c r="M1" s="7"/>
      <c r="N1" s="7"/>
      <c r="O1" s="7"/>
      <c r="P1" s="7"/>
      <c r="Q1" s="52"/>
      <c r="R1" s="38"/>
      <c r="S1" s="38"/>
      <c r="T1" s="38"/>
      <c r="U1" s="51"/>
      <c r="V1" s="6"/>
      <c r="W1" s="6"/>
      <c r="X1" s="3"/>
      <c r="Y1" s="2"/>
      <c r="Z1" s="2"/>
      <c r="AB1" s="8"/>
      <c r="AC1" s="9"/>
    </row>
    <row r="2" spans="1:29" x14ac:dyDescent="0.25">
      <c r="A2" s="24"/>
      <c r="B2" s="26"/>
      <c r="C2" s="25"/>
      <c r="D2" s="25"/>
      <c r="E2" s="25"/>
      <c r="F2" s="25"/>
      <c r="G2" s="25"/>
      <c r="H2" s="40"/>
      <c r="I2" s="61"/>
      <c r="J2" s="61"/>
      <c r="K2" s="40"/>
      <c r="L2" s="39"/>
      <c r="Q2" s="38"/>
      <c r="R2" s="53" t="s">
        <v>3</v>
      </c>
      <c r="S2" s="53" t="s">
        <v>12</v>
      </c>
      <c r="T2" s="53" t="s">
        <v>13</v>
      </c>
      <c r="U2" s="54" t="s">
        <v>11</v>
      </c>
      <c r="V2" s="19"/>
      <c r="W2" s="19"/>
      <c r="X2" s="19"/>
      <c r="Y2" s="19"/>
      <c r="Z2" s="18"/>
      <c r="AA2" s="18"/>
      <c r="AB2" s="18"/>
      <c r="AC2" s="1"/>
    </row>
    <row r="3" spans="1:29" x14ac:dyDescent="0.25">
      <c r="A3" s="27" t="s">
        <v>19</v>
      </c>
      <c r="B3" s="28" t="s">
        <v>0</v>
      </c>
      <c r="C3" s="28" t="s">
        <v>1</v>
      </c>
      <c r="D3" s="28" t="s">
        <v>0</v>
      </c>
      <c r="E3" s="28" t="s">
        <v>1</v>
      </c>
      <c r="F3" s="28" t="s">
        <v>0</v>
      </c>
      <c r="G3" s="28" t="s">
        <v>1</v>
      </c>
      <c r="H3" s="41" t="s">
        <v>3</v>
      </c>
      <c r="I3" s="60" t="s">
        <v>14</v>
      </c>
      <c r="J3" s="60" t="s">
        <v>13</v>
      </c>
      <c r="K3" s="41" t="s">
        <v>15</v>
      </c>
      <c r="L3" s="42" t="s">
        <v>16</v>
      </c>
      <c r="M3" s="73" t="s">
        <v>22</v>
      </c>
      <c r="N3" s="8"/>
      <c r="O3" s="8"/>
      <c r="P3" s="8"/>
      <c r="Q3" s="55" t="str">
        <f>A3</f>
        <v>Week of 29/05/17</v>
      </c>
      <c r="R3" s="57">
        <f>H11</f>
        <v>32.5</v>
      </c>
      <c r="S3" s="57">
        <f>I11</f>
        <v>0</v>
      </c>
      <c r="T3" s="57">
        <f>J11</f>
        <v>0</v>
      </c>
      <c r="U3" s="75">
        <f>L11</f>
        <v>32.5</v>
      </c>
      <c r="V3" s="14"/>
      <c r="W3" s="14"/>
      <c r="X3" s="14"/>
      <c r="Y3" s="14"/>
    </row>
    <row r="4" spans="1:29" x14ac:dyDescent="0.25">
      <c r="A4" s="27" t="s">
        <v>5</v>
      </c>
      <c r="B4" s="74"/>
      <c r="C4" s="74"/>
      <c r="D4" s="74"/>
      <c r="E4" s="74"/>
      <c r="F4" s="74"/>
      <c r="G4" s="74"/>
      <c r="H4" s="43">
        <f>(SUM(C4-B4)*24)+(SUM(E4-D4)*24)+(SUM(G4-F4)*24)</f>
        <v>0</v>
      </c>
      <c r="I4" s="58"/>
      <c r="J4" s="58"/>
      <c r="K4" s="69">
        <v>0</v>
      </c>
      <c r="L4" s="70">
        <f>H4+I4+J4</f>
        <v>0</v>
      </c>
      <c r="M4" s="71">
        <f>L4-K4</f>
        <v>0</v>
      </c>
      <c r="N4" s="8"/>
      <c r="O4" s="8"/>
      <c r="P4" s="8"/>
      <c r="Q4" s="55" t="str">
        <f>A14</f>
        <v>Week of 05/06/17</v>
      </c>
      <c r="R4" s="57">
        <f>H22</f>
        <v>40</v>
      </c>
      <c r="S4" s="57">
        <f>I22</f>
        <v>0</v>
      </c>
      <c r="T4" s="57">
        <f>J22</f>
        <v>0</v>
      </c>
      <c r="U4" s="75">
        <f>L22</f>
        <v>40</v>
      </c>
      <c r="V4" s="14"/>
      <c r="W4" s="14"/>
      <c r="X4" s="14"/>
      <c r="Y4" s="14"/>
    </row>
    <row r="5" spans="1:29" x14ac:dyDescent="0.25">
      <c r="A5" s="27" t="s">
        <v>6</v>
      </c>
      <c r="B5" s="74">
        <v>0.375</v>
      </c>
      <c r="C5" s="74">
        <v>0.75</v>
      </c>
      <c r="D5" s="74"/>
      <c r="E5" s="74"/>
      <c r="F5" s="74"/>
      <c r="G5" s="74"/>
      <c r="H5" s="43">
        <f t="shared" ref="H5:H8" si="0">(SUM(C5-B5)*24)+(SUM(E5-D5)*24)+(SUM(G5-F5)*24)</f>
        <v>9</v>
      </c>
      <c r="I5" s="58"/>
      <c r="J5" s="58"/>
      <c r="K5" s="69">
        <v>8</v>
      </c>
      <c r="L5" s="70">
        <f t="shared" ref="L5:L10" si="1">H5+I5+J5</f>
        <v>9</v>
      </c>
      <c r="M5" s="71">
        <f t="shared" ref="M5:M10" si="2">L5-K5</f>
        <v>1</v>
      </c>
      <c r="Q5" s="55" t="str">
        <f>A25</f>
        <v>Week of 12/06/17</v>
      </c>
      <c r="R5" s="57">
        <f>H33</f>
        <v>40.25</v>
      </c>
      <c r="S5" s="57">
        <f>I33</f>
        <v>0</v>
      </c>
      <c r="T5" s="57">
        <f>J33</f>
        <v>0</v>
      </c>
      <c r="U5" s="75">
        <f>L33</f>
        <v>40.25</v>
      </c>
      <c r="V5" s="14"/>
      <c r="W5" s="14"/>
      <c r="X5" s="14"/>
      <c r="Y5" s="14"/>
    </row>
    <row r="6" spans="1:29" x14ac:dyDescent="0.25">
      <c r="A6" s="27" t="s">
        <v>7</v>
      </c>
      <c r="B6" s="74">
        <v>0.36458333333333331</v>
      </c>
      <c r="C6" s="74">
        <v>0.76041666666666663</v>
      </c>
      <c r="D6" s="74"/>
      <c r="E6" s="74"/>
      <c r="F6" s="74"/>
      <c r="G6" s="74"/>
      <c r="H6" s="43">
        <f t="shared" si="0"/>
        <v>9.5</v>
      </c>
      <c r="I6" s="58"/>
      <c r="J6" s="58"/>
      <c r="K6" s="69">
        <v>8</v>
      </c>
      <c r="L6" s="70">
        <f t="shared" si="1"/>
        <v>9.5</v>
      </c>
      <c r="M6" s="71">
        <f t="shared" si="2"/>
        <v>1.5</v>
      </c>
      <c r="Q6" s="55" t="str">
        <f>A36</f>
        <v>Week of 19/06/17</v>
      </c>
      <c r="R6" s="57">
        <f>H44</f>
        <v>0</v>
      </c>
      <c r="S6" s="57">
        <f>I44</f>
        <v>0</v>
      </c>
      <c r="T6" s="57">
        <f>J44</f>
        <v>0</v>
      </c>
      <c r="U6" s="75">
        <f>L44</f>
        <v>0</v>
      </c>
      <c r="V6" s="14"/>
      <c r="W6" s="14"/>
      <c r="X6" s="14"/>
      <c r="Y6" s="14"/>
    </row>
    <row r="7" spans="1:29" x14ac:dyDescent="0.25">
      <c r="A7" s="27" t="s">
        <v>8</v>
      </c>
      <c r="B7" s="74">
        <v>0.38541666666666669</v>
      </c>
      <c r="C7" s="74">
        <v>0.71875</v>
      </c>
      <c r="D7" s="74"/>
      <c r="E7" s="74"/>
      <c r="F7" s="74"/>
      <c r="G7" s="74"/>
      <c r="H7" s="43">
        <f t="shared" si="0"/>
        <v>8</v>
      </c>
      <c r="I7" s="58"/>
      <c r="J7" s="58"/>
      <c r="K7" s="69">
        <v>8</v>
      </c>
      <c r="L7" s="70">
        <f t="shared" si="1"/>
        <v>8</v>
      </c>
      <c r="M7" s="71">
        <f t="shared" si="2"/>
        <v>0</v>
      </c>
      <c r="Q7" s="55" t="str">
        <f>A47</f>
        <v>Week of 26/06/17</v>
      </c>
      <c r="R7" s="57">
        <f>H55</f>
        <v>32.25</v>
      </c>
      <c r="S7" s="57">
        <f>I55</f>
        <v>0</v>
      </c>
      <c r="T7" s="57">
        <f>J55</f>
        <v>0</v>
      </c>
      <c r="U7" s="75">
        <f>L55</f>
        <v>32.25</v>
      </c>
      <c r="V7" s="17"/>
      <c r="W7" s="17"/>
      <c r="X7" s="17"/>
      <c r="Y7" s="17"/>
    </row>
    <row r="8" spans="1:29" x14ac:dyDescent="0.25">
      <c r="A8" s="27" t="s">
        <v>9</v>
      </c>
      <c r="B8" s="74">
        <v>0.375</v>
      </c>
      <c r="C8" s="74">
        <v>0.625</v>
      </c>
      <c r="D8" s="74"/>
      <c r="E8" s="74"/>
      <c r="F8" s="74"/>
      <c r="G8" s="74"/>
      <c r="H8" s="43">
        <f t="shared" si="0"/>
        <v>6</v>
      </c>
      <c r="I8" s="58"/>
      <c r="J8" s="58"/>
      <c r="K8" s="69">
        <v>8</v>
      </c>
      <c r="L8" s="70">
        <f t="shared" si="1"/>
        <v>6</v>
      </c>
      <c r="M8" s="71">
        <f t="shared" si="2"/>
        <v>-2</v>
      </c>
      <c r="Q8" s="56" t="s">
        <v>2</v>
      </c>
      <c r="R8" s="66">
        <f>SUM(R3:R7)</f>
        <v>145</v>
      </c>
      <c r="S8" s="66">
        <f>SUM(S3:S7)</f>
        <v>0</v>
      </c>
      <c r="T8" s="66">
        <f>SUM(T3:T7)</f>
        <v>0</v>
      </c>
      <c r="U8" s="76">
        <f>SUM(U3:U7)</f>
        <v>145</v>
      </c>
      <c r="V8" s="17"/>
      <c r="W8" s="17"/>
      <c r="X8" s="17"/>
      <c r="Y8" s="17"/>
    </row>
    <row r="9" spans="1:29" x14ac:dyDescent="0.25">
      <c r="A9" s="27" t="s">
        <v>10</v>
      </c>
      <c r="B9" s="74"/>
      <c r="C9" s="74"/>
      <c r="D9" s="74"/>
      <c r="E9" s="74"/>
      <c r="F9" s="74"/>
      <c r="G9" s="74"/>
      <c r="H9" s="43">
        <f t="shared" ref="H9:H10" si="3">SUM(C9-B9)*24</f>
        <v>0</v>
      </c>
      <c r="I9" s="58"/>
      <c r="J9" s="58"/>
      <c r="K9" s="69">
        <v>0</v>
      </c>
      <c r="L9" s="70">
        <f t="shared" si="1"/>
        <v>0</v>
      </c>
      <c r="M9" s="71">
        <f t="shared" si="2"/>
        <v>0</v>
      </c>
      <c r="Q9" s="38"/>
      <c r="R9" s="38"/>
      <c r="S9" s="38"/>
      <c r="T9" s="38"/>
      <c r="U9" s="47"/>
      <c r="V9" s="17"/>
      <c r="W9" s="17"/>
      <c r="X9" s="17"/>
      <c r="Y9" s="17"/>
    </row>
    <row r="10" spans="1:29" x14ac:dyDescent="0.25">
      <c r="A10" s="27" t="s">
        <v>4</v>
      </c>
      <c r="B10" s="74"/>
      <c r="C10" s="74"/>
      <c r="D10" s="74"/>
      <c r="E10" s="74"/>
      <c r="F10" s="74"/>
      <c r="G10" s="74"/>
      <c r="H10" s="43">
        <f t="shared" si="3"/>
        <v>0</v>
      </c>
      <c r="I10" s="58"/>
      <c r="J10" s="58"/>
      <c r="K10" s="69">
        <v>0</v>
      </c>
      <c r="L10" s="70">
        <f t="shared" si="1"/>
        <v>0</v>
      </c>
      <c r="M10" s="71">
        <f t="shared" si="2"/>
        <v>0</v>
      </c>
      <c r="Q10" s="38"/>
      <c r="R10" s="38"/>
      <c r="S10" s="38"/>
      <c r="T10" s="38"/>
      <c r="U10" s="38"/>
    </row>
    <row r="11" spans="1:29" x14ac:dyDescent="0.25">
      <c r="A11" s="23"/>
      <c r="B11" s="23"/>
      <c r="C11" s="29" t="s">
        <v>2</v>
      </c>
      <c r="D11" s="29"/>
      <c r="E11" s="29"/>
      <c r="F11" s="29"/>
      <c r="G11" s="29"/>
      <c r="H11" s="44">
        <f>SUM(H4:H10)</f>
        <v>32.5</v>
      </c>
      <c r="I11" s="44">
        <f>SUM(I4:I10)</f>
        <v>0</v>
      </c>
      <c r="J11" s="44">
        <f>SUM(J4:J10)</f>
        <v>0</v>
      </c>
      <c r="K11" s="44">
        <f>SUM(K4:K10)</f>
        <v>32</v>
      </c>
      <c r="L11" s="72">
        <f>SUM(L4:L10)</f>
        <v>32.5</v>
      </c>
      <c r="M11" s="72">
        <f>L11-K11</f>
        <v>0.5</v>
      </c>
    </row>
    <row r="12" spans="1:29" x14ac:dyDescent="0.25">
      <c r="A12" s="23"/>
      <c r="B12" s="23"/>
      <c r="C12" s="23"/>
      <c r="D12" s="23"/>
      <c r="E12" s="23"/>
      <c r="F12" s="23"/>
      <c r="G12" s="23"/>
      <c r="I12" s="59"/>
      <c r="J12" s="59"/>
      <c r="L12" s="45"/>
      <c r="U12" s="21"/>
    </row>
    <row r="13" spans="1:29" x14ac:dyDescent="0.25">
      <c r="A13" s="23"/>
      <c r="B13" s="23"/>
      <c r="C13" s="23"/>
      <c r="D13" s="23"/>
      <c r="E13" s="23"/>
      <c r="F13" s="23"/>
      <c r="G13" s="23"/>
      <c r="I13" s="59"/>
      <c r="J13" s="59"/>
      <c r="L13" s="46"/>
      <c r="P13" s="16"/>
    </row>
    <row r="14" spans="1:29" x14ac:dyDescent="0.25">
      <c r="A14" s="27" t="s">
        <v>17</v>
      </c>
      <c r="B14" s="28" t="s">
        <v>0</v>
      </c>
      <c r="C14" s="28" t="s">
        <v>1</v>
      </c>
      <c r="D14" s="28" t="s">
        <v>0</v>
      </c>
      <c r="E14" s="28" t="s">
        <v>1</v>
      </c>
      <c r="F14" s="28" t="s">
        <v>0</v>
      </c>
      <c r="G14" s="28" t="s">
        <v>1</v>
      </c>
      <c r="H14" s="41" t="s">
        <v>3</v>
      </c>
      <c r="I14" s="60" t="s">
        <v>14</v>
      </c>
      <c r="J14" s="60" t="s">
        <v>13</v>
      </c>
      <c r="K14" s="41" t="s">
        <v>15</v>
      </c>
      <c r="L14" s="42" t="s">
        <v>16</v>
      </c>
      <c r="M14" s="73" t="s">
        <v>22</v>
      </c>
    </row>
    <row r="15" spans="1:29" x14ac:dyDescent="0.25">
      <c r="A15" s="27" t="s">
        <v>5</v>
      </c>
      <c r="B15" s="74">
        <v>0.3125</v>
      </c>
      <c r="C15" s="74">
        <v>0.66666666666666663</v>
      </c>
      <c r="D15" s="74"/>
      <c r="E15" s="74"/>
      <c r="F15" s="74"/>
      <c r="G15" s="74"/>
      <c r="H15" s="43">
        <f>(SUM(C15-B15)*24)+(SUM(E15-D15)*24)+(SUM(G15-F15)*24)</f>
        <v>8.5</v>
      </c>
      <c r="I15" s="58"/>
      <c r="J15" s="58"/>
      <c r="K15" s="69">
        <v>8</v>
      </c>
      <c r="L15" s="70">
        <f>H15+I15+J15</f>
        <v>8.5</v>
      </c>
      <c r="M15" s="71">
        <f>L15-K15</f>
        <v>0.5</v>
      </c>
    </row>
    <row r="16" spans="1:29" x14ac:dyDescent="0.25">
      <c r="A16" s="27" t="s">
        <v>6</v>
      </c>
      <c r="B16" s="74">
        <v>0.35416666666666669</v>
      </c>
      <c r="C16" s="74">
        <v>0.70833333333333337</v>
      </c>
      <c r="D16" s="74"/>
      <c r="E16" s="74"/>
      <c r="F16" s="74"/>
      <c r="G16" s="74"/>
      <c r="H16" s="43">
        <f t="shared" ref="H16:H19" si="4">(SUM(C16-B16)*24)+(SUM(E16-D16)*24)+(SUM(G16-F16)*24)</f>
        <v>8.5</v>
      </c>
      <c r="I16" s="58"/>
      <c r="J16" s="58"/>
      <c r="K16" s="69">
        <v>8</v>
      </c>
      <c r="L16" s="70">
        <f t="shared" ref="L16:L21" si="5">H16+I16+J16</f>
        <v>8.5</v>
      </c>
      <c r="M16" s="71">
        <f t="shared" ref="M16:M21" si="6">L16-K16</f>
        <v>0.5</v>
      </c>
    </row>
    <row r="17" spans="1:17" x14ac:dyDescent="0.25">
      <c r="A17" s="27" t="s">
        <v>7</v>
      </c>
      <c r="B17" s="74">
        <v>0.35416666666666669</v>
      </c>
      <c r="C17" s="74">
        <v>0.70833333333333337</v>
      </c>
      <c r="D17" s="74"/>
      <c r="E17" s="74"/>
      <c r="F17" s="74"/>
      <c r="G17" s="74"/>
      <c r="H17" s="43">
        <f t="shared" si="4"/>
        <v>8.5</v>
      </c>
      <c r="I17" s="58"/>
      <c r="J17" s="58"/>
      <c r="K17" s="69">
        <v>8</v>
      </c>
      <c r="L17" s="70">
        <f t="shared" si="5"/>
        <v>8.5</v>
      </c>
      <c r="M17" s="71">
        <f t="shared" si="6"/>
        <v>0.5</v>
      </c>
    </row>
    <row r="18" spans="1:17" x14ac:dyDescent="0.25">
      <c r="A18" s="27" t="s">
        <v>8</v>
      </c>
      <c r="B18" s="74">
        <v>0.35416666666666669</v>
      </c>
      <c r="C18" s="74">
        <v>0.70833333333333337</v>
      </c>
      <c r="D18" s="74"/>
      <c r="E18" s="74"/>
      <c r="F18" s="74"/>
      <c r="G18" s="74"/>
      <c r="H18" s="43">
        <f t="shared" si="4"/>
        <v>8.5</v>
      </c>
      <c r="I18" s="58"/>
      <c r="J18" s="58"/>
      <c r="K18" s="69">
        <v>8</v>
      </c>
      <c r="L18" s="70">
        <f t="shared" si="5"/>
        <v>8.5</v>
      </c>
      <c r="M18" s="71">
        <f t="shared" si="6"/>
        <v>0.5</v>
      </c>
      <c r="N18" s="5"/>
      <c r="O18" s="5"/>
    </row>
    <row r="19" spans="1:17" x14ac:dyDescent="0.25">
      <c r="A19" s="27" t="s">
        <v>9</v>
      </c>
      <c r="B19" s="74">
        <v>0.375</v>
      </c>
      <c r="C19" s="74">
        <v>0.625</v>
      </c>
      <c r="D19" s="74"/>
      <c r="E19" s="74"/>
      <c r="F19" s="74"/>
      <c r="G19" s="74"/>
      <c r="H19" s="43">
        <f t="shared" si="4"/>
        <v>6</v>
      </c>
      <c r="I19" s="58"/>
      <c r="J19" s="58"/>
      <c r="K19" s="69">
        <v>8</v>
      </c>
      <c r="L19" s="70">
        <f t="shared" si="5"/>
        <v>6</v>
      </c>
      <c r="M19" s="71">
        <f t="shared" si="6"/>
        <v>-2</v>
      </c>
      <c r="N19" s="13"/>
      <c r="O19" s="13"/>
    </row>
    <row r="20" spans="1:17" x14ac:dyDescent="0.25">
      <c r="A20" s="27" t="s">
        <v>10</v>
      </c>
      <c r="B20" s="74"/>
      <c r="C20" s="74"/>
      <c r="D20" s="74"/>
      <c r="E20" s="74"/>
      <c r="F20" s="74"/>
      <c r="G20" s="74"/>
      <c r="H20" s="43">
        <f t="shared" ref="H20:H21" si="7">SUM(C20-B20)*24</f>
        <v>0</v>
      </c>
      <c r="I20" s="58"/>
      <c r="J20" s="58"/>
      <c r="K20" s="69">
        <v>0</v>
      </c>
      <c r="L20" s="70">
        <f t="shared" si="5"/>
        <v>0</v>
      </c>
      <c r="M20" s="71">
        <f t="shared" si="6"/>
        <v>0</v>
      </c>
      <c r="N20" s="15"/>
      <c r="O20" s="15"/>
    </row>
    <row r="21" spans="1:17" x14ac:dyDescent="0.25">
      <c r="A21" s="27" t="s">
        <v>4</v>
      </c>
      <c r="B21" s="74"/>
      <c r="C21" s="74"/>
      <c r="D21" s="74"/>
      <c r="E21" s="74"/>
      <c r="F21" s="74"/>
      <c r="G21" s="74"/>
      <c r="H21" s="43">
        <f t="shared" si="7"/>
        <v>0</v>
      </c>
      <c r="I21" s="58"/>
      <c r="J21" s="58"/>
      <c r="K21" s="69">
        <v>0</v>
      </c>
      <c r="L21" s="70">
        <f t="shared" si="5"/>
        <v>0</v>
      </c>
      <c r="M21" s="71">
        <f t="shared" si="6"/>
        <v>0</v>
      </c>
      <c r="N21" s="15"/>
      <c r="O21" s="15"/>
    </row>
    <row r="22" spans="1:17" x14ac:dyDescent="0.25">
      <c r="A22" s="23"/>
      <c r="B22" s="23"/>
      <c r="C22" s="29" t="s">
        <v>2</v>
      </c>
      <c r="D22" s="29"/>
      <c r="E22" s="29"/>
      <c r="F22" s="29"/>
      <c r="G22" s="29"/>
      <c r="H22" s="44">
        <f>SUM(H15:H21)</f>
        <v>40</v>
      </c>
      <c r="I22" s="44">
        <f>SUM(I15:I21)</f>
        <v>0</v>
      </c>
      <c r="J22" s="44">
        <f>SUM(J15:J21)</f>
        <v>0</v>
      </c>
      <c r="K22" s="44">
        <f>SUM(K15:K21)</f>
        <v>40</v>
      </c>
      <c r="L22" s="72">
        <f>SUM(L15:L21)</f>
        <v>40</v>
      </c>
      <c r="M22" s="72">
        <f>L22-K22</f>
        <v>0</v>
      </c>
      <c r="N22" s="15"/>
      <c r="O22" s="15"/>
    </row>
    <row r="23" spans="1:17" x14ac:dyDescent="0.25">
      <c r="A23" s="23"/>
      <c r="B23" s="23"/>
      <c r="C23" s="23"/>
      <c r="D23" s="23"/>
      <c r="E23" s="23"/>
      <c r="F23" s="23"/>
      <c r="G23" s="23"/>
      <c r="I23" s="59"/>
      <c r="J23" s="59"/>
      <c r="L23" s="39"/>
      <c r="M23" s="15"/>
      <c r="N23" s="15"/>
      <c r="O23" s="15"/>
      <c r="P23" s="16"/>
    </row>
    <row r="24" spans="1:17" x14ac:dyDescent="0.25">
      <c r="A24" s="23"/>
      <c r="B24" s="23"/>
      <c r="C24" s="23"/>
      <c r="D24" s="23"/>
      <c r="E24" s="23"/>
      <c r="F24" s="23"/>
      <c r="G24" s="23"/>
      <c r="I24" s="59"/>
      <c r="J24" s="59"/>
      <c r="L24" s="39"/>
      <c r="M24" s="10"/>
      <c r="N24" s="10"/>
      <c r="O24" s="10"/>
      <c r="P24" s="11"/>
    </row>
    <row r="25" spans="1:17" x14ac:dyDescent="0.25">
      <c r="A25" s="27" t="s">
        <v>18</v>
      </c>
      <c r="B25" s="28" t="s">
        <v>0</v>
      </c>
      <c r="C25" s="28" t="s">
        <v>1</v>
      </c>
      <c r="D25" s="28" t="s">
        <v>0</v>
      </c>
      <c r="E25" s="28" t="s">
        <v>1</v>
      </c>
      <c r="F25" s="28" t="s">
        <v>0</v>
      </c>
      <c r="G25" s="28" t="s">
        <v>1</v>
      </c>
      <c r="H25" s="41" t="s">
        <v>3</v>
      </c>
      <c r="I25" s="60" t="s">
        <v>14</v>
      </c>
      <c r="J25" s="60" t="s">
        <v>13</v>
      </c>
      <c r="K25" s="41" t="s">
        <v>15</v>
      </c>
      <c r="L25" s="42" t="s">
        <v>16</v>
      </c>
      <c r="M25" s="73" t="s">
        <v>22</v>
      </c>
      <c r="N25" s="4"/>
      <c r="O25" s="4"/>
      <c r="P25" s="17"/>
    </row>
    <row r="26" spans="1:17" x14ac:dyDescent="0.25">
      <c r="A26" s="27" t="s">
        <v>5</v>
      </c>
      <c r="B26" s="74">
        <v>0.36458333333333331</v>
      </c>
      <c r="C26" s="74">
        <v>0.5</v>
      </c>
      <c r="D26" s="74">
        <v>0.53125</v>
      </c>
      <c r="E26" s="74">
        <v>0.71875</v>
      </c>
      <c r="F26" s="74"/>
      <c r="G26" s="74"/>
      <c r="H26" s="43">
        <f>(SUM(C26-B26)*24)+(SUM(E26-D26)*24)+(SUM(G26-F26)*24)</f>
        <v>7.75</v>
      </c>
      <c r="I26" s="58"/>
      <c r="J26" s="58"/>
      <c r="K26" s="69">
        <v>8</v>
      </c>
      <c r="L26" s="70">
        <f>H26+I26+J26</f>
        <v>7.75</v>
      </c>
      <c r="M26" s="71">
        <f>L26-K26</f>
        <v>-0.25</v>
      </c>
      <c r="N26" s="17"/>
      <c r="O26" s="17"/>
      <c r="P26" s="17"/>
    </row>
    <row r="27" spans="1:17" x14ac:dyDescent="0.25">
      <c r="A27" s="27" t="s">
        <v>6</v>
      </c>
      <c r="B27" s="74">
        <v>0.35416666666666669</v>
      </c>
      <c r="C27" s="74">
        <v>0.70833333333333337</v>
      </c>
      <c r="D27" s="74"/>
      <c r="E27" s="74"/>
      <c r="F27" s="74"/>
      <c r="G27" s="74"/>
      <c r="H27" s="43">
        <f t="shared" ref="H27:H30" si="8">(SUM(C27-B27)*24)+(SUM(E27-D27)*24)+(SUM(G27-F27)*24)</f>
        <v>8.5</v>
      </c>
      <c r="I27" s="58"/>
      <c r="J27" s="58"/>
      <c r="K27" s="69">
        <v>8</v>
      </c>
      <c r="L27" s="70">
        <f t="shared" ref="L27:L32" si="9">H27+I27+J27</f>
        <v>8.5</v>
      </c>
      <c r="M27" s="71">
        <f t="shared" ref="M27:M32" si="10">L27-K27</f>
        <v>0.5</v>
      </c>
      <c r="N27" s="13"/>
      <c r="O27" s="13"/>
      <c r="P27" s="13"/>
    </row>
    <row r="28" spans="1:17" x14ac:dyDescent="0.25">
      <c r="A28" s="27" t="s">
        <v>7</v>
      </c>
      <c r="B28" s="74">
        <v>0.36458333333333331</v>
      </c>
      <c r="C28" s="74">
        <v>0.72916666666666663</v>
      </c>
      <c r="D28" s="74"/>
      <c r="E28" s="74"/>
      <c r="F28" s="74"/>
      <c r="G28" s="74"/>
      <c r="H28" s="43">
        <f t="shared" si="8"/>
        <v>8.75</v>
      </c>
      <c r="I28" s="58"/>
      <c r="J28" s="58"/>
      <c r="K28" s="69">
        <v>8</v>
      </c>
      <c r="L28" s="70">
        <f t="shared" si="9"/>
        <v>8.75</v>
      </c>
      <c r="M28" s="71">
        <f t="shared" si="10"/>
        <v>0.75</v>
      </c>
      <c r="N28" s="15"/>
      <c r="O28" s="15"/>
      <c r="P28" s="16"/>
    </row>
    <row r="29" spans="1:17" x14ac:dyDescent="0.25">
      <c r="A29" s="27" t="s">
        <v>8</v>
      </c>
      <c r="B29" s="74">
        <v>0.39583333333333331</v>
      </c>
      <c r="C29" s="74">
        <v>0.72916666666666663</v>
      </c>
      <c r="D29" s="74"/>
      <c r="E29" s="74"/>
      <c r="F29" s="74"/>
      <c r="G29" s="74"/>
      <c r="H29" s="43">
        <f t="shared" si="8"/>
        <v>8</v>
      </c>
      <c r="I29" s="58"/>
      <c r="J29" s="58"/>
      <c r="K29" s="69">
        <v>8</v>
      </c>
      <c r="L29" s="70">
        <f t="shared" si="9"/>
        <v>8</v>
      </c>
      <c r="M29" s="71">
        <f t="shared" si="10"/>
        <v>0</v>
      </c>
      <c r="N29" s="15"/>
      <c r="O29" s="15"/>
      <c r="P29" s="16"/>
    </row>
    <row r="30" spans="1:17" x14ac:dyDescent="0.25">
      <c r="A30" s="27" t="s">
        <v>9</v>
      </c>
      <c r="B30" s="74">
        <v>0.36458333333333331</v>
      </c>
      <c r="C30" s="74">
        <v>0.66666666666666663</v>
      </c>
      <c r="D30" s="74"/>
      <c r="E30" s="74"/>
      <c r="F30" s="74"/>
      <c r="G30" s="74"/>
      <c r="H30" s="43">
        <f t="shared" si="8"/>
        <v>7.25</v>
      </c>
      <c r="I30" s="58"/>
      <c r="J30" s="58"/>
      <c r="K30" s="69">
        <v>8</v>
      </c>
      <c r="L30" s="70">
        <f t="shared" si="9"/>
        <v>7.25</v>
      </c>
      <c r="M30" s="71">
        <f t="shared" si="10"/>
        <v>-0.75</v>
      </c>
    </row>
    <row r="31" spans="1:17" x14ac:dyDescent="0.25">
      <c r="A31" s="27" t="s">
        <v>10</v>
      </c>
      <c r="B31" s="74"/>
      <c r="C31" s="74"/>
      <c r="D31" s="74"/>
      <c r="E31" s="74"/>
      <c r="F31" s="74"/>
      <c r="G31" s="74"/>
      <c r="H31" s="43">
        <f t="shared" ref="H31:H32" si="11">SUM(C31-B31)*24</f>
        <v>0</v>
      </c>
      <c r="I31" s="58"/>
      <c r="J31" s="58"/>
      <c r="K31" s="69">
        <v>0</v>
      </c>
      <c r="L31" s="70">
        <f t="shared" si="9"/>
        <v>0</v>
      </c>
      <c r="M31" s="71">
        <f t="shared" si="10"/>
        <v>0</v>
      </c>
    </row>
    <row r="32" spans="1:17" x14ac:dyDescent="0.25">
      <c r="A32" s="27" t="s">
        <v>4</v>
      </c>
      <c r="B32" s="74"/>
      <c r="C32" s="74"/>
      <c r="D32" s="74"/>
      <c r="E32" s="74"/>
      <c r="F32" s="74"/>
      <c r="G32" s="74"/>
      <c r="H32" s="43">
        <f t="shared" si="11"/>
        <v>0</v>
      </c>
      <c r="I32" s="58"/>
      <c r="J32" s="58"/>
      <c r="K32" s="69">
        <v>0</v>
      </c>
      <c r="L32" s="70">
        <f t="shared" si="9"/>
        <v>0</v>
      </c>
      <c r="M32" s="71">
        <f t="shared" si="10"/>
        <v>0</v>
      </c>
      <c r="P32" s="13"/>
      <c r="Q32" s="13"/>
    </row>
    <row r="33" spans="1:17" x14ac:dyDescent="0.25">
      <c r="A33" s="23"/>
      <c r="B33" s="23"/>
      <c r="C33" s="29" t="s">
        <v>2</v>
      </c>
      <c r="D33" s="29"/>
      <c r="E33" s="29"/>
      <c r="F33" s="29"/>
      <c r="G33" s="29"/>
      <c r="H33" s="44">
        <f>SUM(H26:H32)</f>
        <v>40.25</v>
      </c>
      <c r="I33" s="44">
        <f>SUM(I26:I32)</f>
        <v>0</v>
      </c>
      <c r="J33" s="44">
        <f>SUM(J26:J32)</f>
        <v>0</v>
      </c>
      <c r="K33" s="44">
        <f>SUM(K26:K32)</f>
        <v>40</v>
      </c>
      <c r="L33" s="72">
        <f>SUM(L26:L32)</f>
        <v>40.25</v>
      </c>
      <c r="M33" s="72">
        <f>L33-K33</f>
        <v>0.25</v>
      </c>
      <c r="P33" s="15"/>
      <c r="Q33" s="16"/>
    </row>
    <row r="34" spans="1:17" x14ac:dyDescent="0.25">
      <c r="A34" s="30"/>
      <c r="B34" s="31"/>
      <c r="C34" s="32"/>
      <c r="D34" s="32"/>
      <c r="E34" s="32"/>
      <c r="F34" s="32"/>
      <c r="G34" s="32"/>
      <c r="H34" s="47"/>
      <c r="I34" s="62"/>
      <c r="J34" s="62"/>
      <c r="K34" s="47"/>
      <c r="L34" s="39"/>
      <c r="P34" s="15"/>
      <c r="Q34" s="16"/>
    </row>
    <row r="35" spans="1:17" x14ac:dyDescent="0.25">
      <c r="A35" s="30"/>
      <c r="B35" s="33"/>
      <c r="C35" s="34"/>
      <c r="D35" s="34"/>
      <c r="E35" s="34"/>
      <c r="F35" s="34"/>
      <c r="G35" s="34"/>
      <c r="H35" s="47"/>
      <c r="I35" s="62"/>
      <c r="J35" s="62"/>
      <c r="K35" s="47"/>
      <c r="L35" s="39"/>
      <c r="P35" s="13"/>
    </row>
    <row r="36" spans="1:17" x14ac:dyDescent="0.25">
      <c r="A36" s="77" t="s">
        <v>20</v>
      </c>
      <c r="B36" s="78" t="s">
        <v>0</v>
      </c>
      <c r="C36" s="78" t="s">
        <v>1</v>
      </c>
      <c r="D36" s="78" t="s">
        <v>0</v>
      </c>
      <c r="E36" s="78" t="s">
        <v>1</v>
      </c>
      <c r="F36" s="78" t="s">
        <v>0</v>
      </c>
      <c r="G36" s="78" t="s">
        <v>1</v>
      </c>
      <c r="H36" s="79" t="s">
        <v>3</v>
      </c>
      <c r="I36" s="80" t="s">
        <v>14</v>
      </c>
      <c r="J36" s="80" t="s">
        <v>13</v>
      </c>
      <c r="K36" s="79" t="s">
        <v>15</v>
      </c>
      <c r="L36" s="81" t="s">
        <v>16</v>
      </c>
      <c r="M36" s="82" t="s">
        <v>22</v>
      </c>
      <c r="P36" s="16"/>
    </row>
    <row r="37" spans="1:17" x14ac:dyDescent="0.25">
      <c r="A37" s="77" t="s">
        <v>5</v>
      </c>
      <c r="B37" s="83"/>
      <c r="C37" s="83"/>
      <c r="D37" s="83"/>
      <c r="E37" s="83"/>
      <c r="F37" s="83"/>
      <c r="G37" s="83"/>
      <c r="H37" s="84">
        <f>(SUM(C37-B37)*24)+(SUM(E37-D37)*24)+(SUM(G37-F37)*24)</f>
        <v>0</v>
      </c>
      <c r="I37" s="85"/>
      <c r="J37" s="85"/>
      <c r="K37" s="84">
        <v>0</v>
      </c>
      <c r="L37" s="86">
        <f>H37+I37+J37</f>
        <v>0</v>
      </c>
      <c r="M37" s="87">
        <f>L37-K37</f>
        <v>0</v>
      </c>
      <c r="P37" s="16"/>
    </row>
    <row r="38" spans="1:17" x14ac:dyDescent="0.25">
      <c r="A38" s="77" t="s">
        <v>6</v>
      </c>
      <c r="B38" s="83"/>
      <c r="C38" s="83"/>
      <c r="D38" s="83"/>
      <c r="E38" s="83"/>
      <c r="F38" s="83"/>
      <c r="G38" s="83"/>
      <c r="H38" s="84">
        <f t="shared" ref="H38:H41" si="12">(SUM(C38-B38)*24)+(SUM(E38-D38)*24)+(SUM(G38-F38)*24)</f>
        <v>0</v>
      </c>
      <c r="I38" s="85"/>
      <c r="J38" s="85"/>
      <c r="K38" s="84">
        <v>0</v>
      </c>
      <c r="L38" s="86">
        <f t="shared" ref="L38:L43" si="13">H38+I38+J38</f>
        <v>0</v>
      </c>
      <c r="M38" s="87">
        <f t="shared" ref="M38:M43" si="14">L38-K38</f>
        <v>0</v>
      </c>
    </row>
    <row r="39" spans="1:17" x14ac:dyDescent="0.25">
      <c r="A39" s="77" t="s">
        <v>7</v>
      </c>
      <c r="B39" s="83"/>
      <c r="C39" s="83"/>
      <c r="D39" s="83"/>
      <c r="E39" s="83"/>
      <c r="F39" s="83"/>
      <c r="G39" s="83"/>
      <c r="H39" s="84">
        <f t="shared" si="12"/>
        <v>0</v>
      </c>
      <c r="I39" s="85"/>
      <c r="J39" s="85"/>
      <c r="K39" s="84">
        <v>0</v>
      </c>
      <c r="L39" s="86">
        <f t="shared" si="13"/>
        <v>0</v>
      </c>
      <c r="M39" s="87">
        <f t="shared" si="14"/>
        <v>0</v>
      </c>
      <c r="N39" s="15"/>
      <c r="O39" s="15"/>
    </row>
    <row r="40" spans="1:17" x14ac:dyDescent="0.25">
      <c r="A40" s="77" t="s">
        <v>8</v>
      </c>
      <c r="B40" s="83"/>
      <c r="C40" s="83"/>
      <c r="D40" s="83"/>
      <c r="E40" s="83"/>
      <c r="F40" s="83"/>
      <c r="G40" s="83"/>
      <c r="H40" s="84">
        <f t="shared" si="12"/>
        <v>0</v>
      </c>
      <c r="I40" s="85"/>
      <c r="J40" s="85"/>
      <c r="K40" s="84">
        <v>0</v>
      </c>
      <c r="L40" s="86">
        <f t="shared" si="13"/>
        <v>0</v>
      </c>
      <c r="M40" s="87">
        <f t="shared" si="14"/>
        <v>0</v>
      </c>
      <c r="N40" s="10"/>
      <c r="O40" s="10"/>
    </row>
    <row r="41" spans="1:17" x14ac:dyDescent="0.25">
      <c r="A41" s="77" t="s">
        <v>9</v>
      </c>
      <c r="B41" s="83"/>
      <c r="C41" s="83"/>
      <c r="D41" s="83"/>
      <c r="E41" s="83"/>
      <c r="F41" s="83"/>
      <c r="G41" s="83"/>
      <c r="H41" s="84">
        <f t="shared" si="12"/>
        <v>0</v>
      </c>
      <c r="I41" s="85"/>
      <c r="J41" s="85"/>
      <c r="K41" s="84">
        <v>0</v>
      </c>
      <c r="L41" s="86">
        <f t="shared" si="13"/>
        <v>0</v>
      </c>
      <c r="M41" s="87">
        <f t="shared" si="14"/>
        <v>0</v>
      </c>
      <c r="N41" s="17"/>
      <c r="O41" s="17"/>
    </row>
    <row r="42" spans="1:17" x14ac:dyDescent="0.25">
      <c r="A42" s="77" t="s">
        <v>10</v>
      </c>
      <c r="B42" s="83"/>
      <c r="C42" s="83"/>
      <c r="D42" s="83"/>
      <c r="E42" s="83"/>
      <c r="F42" s="83"/>
      <c r="G42" s="83"/>
      <c r="H42" s="84">
        <f t="shared" ref="H42:H43" si="15">SUM(C42-B42)*24</f>
        <v>0</v>
      </c>
      <c r="I42" s="85"/>
      <c r="J42" s="85"/>
      <c r="K42" s="84">
        <v>0</v>
      </c>
      <c r="L42" s="86">
        <f t="shared" si="13"/>
        <v>0</v>
      </c>
      <c r="M42" s="87">
        <f t="shared" si="14"/>
        <v>0</v>
      </c>
      <c r="N42" s="17"/>
      <c r="O42" s="17"/>
    </row>
    <row r="43" spans="1:17" x14ac:dyDescent="0.25">
      <c r="A43" s="77" t="s">
        <v>4</v>
      </c>
      <c r="B43" s="83"/>
      <c r="C43" s="83"/>
      <c r="D43" s="83"/>
      <c r="E43" s="83"/>
      <c r="F43" s="83"/>
      <c r="G43" s="83"/>
      <c r="H43" s="84">
        <f t="shared" si="15"/>
        <v>0</v>
      </c>
      <c r="I43" s="85"/>
      <c r="J43" s="85"/>
      <c r="K43" s="84">
        <v>0</v>
      </c>
      <c r="L43" s="86">
        <f t="shared" si="13"/>
        <v>0</v>
      </c>
      <c r="M43" s="87">
        <f t="shared" si="14"/>
        <v>0</v>
      </c>
      <c r="N43" s="13"/>
      <c r="O43" s="13"/>
    </row>
    <row r="44" spans="1:17" x14ac:dyDescent="0.25">
      <c r="A44" s="88"/>
      <c r="B44" s="88"/>
      <c r="C44" s="89" t="s">
        <v>2</v>
      </c>
      <c r="D44" s="89"/>
      <c r="E44" s="89"/>
      <c r="F44" s="89"/>
      <c r="G44" s="89"/>
      <c r="H44" s="90">
        <f>SUM(H37:H43)</f>
        <v>0</v>
      </c>
      <c r="I44" s="90">
        <f>SUM(I37:I43)</f>
        <v>0</v>
      </c>
      <c r="J44" s="90">
        <f>SUM(J37:J43)</f>
        <v>0</v>
      </c>
      <c r="K44" s="90">
        <f>SUM(K37:K43)</f>
        <v>0</v>
      </c>
      <c r="L44" s="91">
        <f>SUM(L37:L43)</f>
        <v>0</v>
      </c>
      <c r="M44" s="91">
        <f>L44-K44</f>
        <v>0</v>
      </c>
      <c r="N44" s="15"/>
      <c r="O44" s="15"/>
    </row>
    <row r="45" spans="1:17" x14ac:dyDescent="0.25">
      <c r="A45" s="30"/>
      <c r="B45" s="35"/>
      <c r="C45" s="35"/>
      <c r="D45" s="35"/>
      <c r="E45" s="35"/>
      <c r="F45" s="35"/>
      <c r="G45" s="35"/>
      <c r="H45" s="48"/>
      <c r="I45" s="48"/>
      <c r="J45" s="48"/>
      <c r="K45" s="48"/>
      <c r="L45" s="45"/>
      <c r="M45" s="15"/>
      <c r="N45" s="15"/>
      <c r="O45" s="15"/>
    </row>
    <row r="46" spans="1:17" x14ac:dyDescent="0.25">
      <c r="A46" s="30"/>
      <c r="B46" s="35"/>
      <c r="C46" s="35"/>
      <c r="D46" s="35"/>
      <c r="E46" s="35"/>
      <c r="F46" s="35"/>
      <c r="G46" s="35"/>
      <c r="H46" s="48"/>
      <c r="I46" s="48"/>
      <c r="J46" s="48"/>
      <c r="K46" s="48"/>
      <c r="L46" s="45"/>
      <c r="M46" s="15"/>
      <c r="N46" s="15"/>
      <c r="O46" s="15"/>
      <c r="P46" s="15"/>
    </row>
    <row r="47" spans="1:17" x14ac:dyDescent="0.25">
      <c r="A47" s="27" t="s">
        <v>21</v>
      </c>
      <c r="B47" s="28" t="s">
        <v>0</v>
      </c>
      <c r="C47" s="28" t="s">
        <v>1</v>
      </c>
      <c r="D47" s="28" t="s">
        <v>0</v>
      </c>
      <c r="E47" s="28" t="s">
        <v>1</v>
      </c>
      <c r="F47" s="28" t="s">
        <v>0</v>
      </c>
      <c r="G47" s="28" t="s">
        <v>1</v>
      </c>
      <c r="H47" s="41" t="s">
        <v>3</v>
      </c>
      <c r="I47" s="60" t="s">
        <v>14</v>
      </c>
      <c r="J47" s="60" t="s">
        <v>13</v>
      </c>
      <c r="K47" s="41" t="s">
        <v>15</v>
      </c>
      <c r="L47" s="42" t="s">
        <v>16</v>
      </c>
      <c r="M47" s="73" t="s">
        <v>22</v>
      </c>
      <c r="N47" s="15"/>
      <c r="O47" s="15"/>
      <c r="P47" s="15"/>
      <c r="Q47" s="16"/>
    </row>
    <row r="48" spans="1:17" x14ac:dyDescent="0.25">
      <c r="A48" s="27" t="s">
        <v>5</v>
      </c>
      <c r="B48" s="68"/>
      <c r="C48" s="68"/>
      <c r="D48" s="68"/>
      <c r="E48" s="68"/>
      <c r="F48" s="68"/>
      <c r="G48" s="68"/>
      <c r="H48" s="43">
        <f>(SUM(C48-B48)*24)+(SUM(E48-D48)*24)+(SUM(G48-F48)*24)</f>
        <v>0</v>
      </c>
      <c r="I48" s="58"/>
      <c r="J48" s="58"/>
      <c r="K48" s="69">
        <v>0</v>
      </c>
      <c r="L48" s="70">
        <f>H48+I48+J48</f>
        <v>0</v>
      </c>
      <c r="M48" s="71">
        <f>L48-K48</f>
        <v>0</v>
      </c>
      <c r="N48" s="10"/>
      <c r="O48" s="10"/>
      <c r="P48" s="10"/>
      <c r="Q48" s="11"/>
    </row>
    <row r="49" spans="1:18" x14ac:dyDescent="0.25">
      <c r="A49" s="27" t="s">
        <v>6</v>
      </c>
      <c r="B49" s="68">
        <v>0.39583333333333331</v>
      </c>
      <c r="C49" s="68">
        <v>0.75</v>
      </c>
      <c r="D49" s="68"/>
      <c r="E49" s="68"/>
      <c r="F49" s="68"/>
      <c r="G49" s="68"/>
      <c r="H49" s="43">
        <f t="shared" ref="H49:H52" si="16">(SUM(C49-B49)*24)+(SUM(E49-D49)*24)+(SUM(G49-F49)*24)</f>
        <v>8.5</v>
      </c>
      <c r="I49" s="58"/>
      <c r="J49" s="58"/>
      <c r="K49" s="69">
        <v>8</v>
      </c>
      <c r="L49" s="70">
        <f t="shared" ref="L49:L54" si="17">H49+I49+J49</f>
        <v>8.5</v>
      </c>
      <c r="M49" s="71">
        <f t="shared" ref="M49:M54" si="18">L49-K49</f>
        <v>0.5</v>
      </c>
      <c r="N49" s="17"/>
      <c r="O49" s="17"/>
      <c r="P49" s="17"/>
      <c r="Q49" s="17"/>
    </row>
    <row r="50" spans="1:18" x14ac:dyDescent="0.25">
      <c r="A50" s="27" t="s">
        <v>7</v>
      </c>
      <c r="B50" s="68">
        <v>0.39583333333333331</v>
      </c>
      <c r="C50" s="68">
        <v>0.73958333333333337</v>
      </c>
      <c r="D50" s="68"/>
      <c r="E50" s="68"/>
      <c r="F50" s="68"/>
      <c r="G50" s="68"/>
      <c r="H50" s="43">
        <f t="shared" si="16"/>
        <v>8.2500000000000018</v>
      </c>
      <c r="I50" s="58"/>
      <c r="J50" s="58"/>
      <c r="K50" s="69">
        <v>8</v>
      </c>
      <c r="L50" s="70">
        <f t="shared" si="17"/>
        <v>8.2500000000000018</v>
      </c>
      <c r="M50" s="71">
        <f t="shared" si="18"/>
        <v>0.25000000000000178</v>
      </c>
      <c r="N50" s="17"/>
      <c r="O50" s="17"/>
      <c r="P50" s="17"/>
      <c r="Q50" s="17"/>
    </row>
    <row r="51" spans="1:18" x14ac:dyDescent="0.25">
      <c r="A51" s="27" t="s">
        <v>8</v>
      </c>
      <c r="B51" s="68">
        <v>0.33333333333333331</v>
      </c>
      <c r="C51" s="68">
        <v>0.72916666666666663</v>
      </c>
      <c r="D51" s="68"/>
      <c r="E51" s="68"/>
      <c r="F51" s="68"/>
      <c r="G51" s="68"/>
      <c r="H51" s="43">
        <f t="shared" si="16"/>
        <v>9.5</v>
      </c>
      <c r="I51" s="58"/>
      <c r="J51" s="58"/>
      <c r="K51" s="69">
        <v>8</v>
      </c>
      <c r="L51" s="70">
        <f t="shared" si="17"/>
        <v>9.5</v>
      </c>
      <c r="M51" s="71">
        <f t="shared" si="18"/>
        <v>1.5</v>
      </c>
      <c r="N51" s="13"/>
      <c r="O51" s="13"/>
      <c r="P51" s="13"/>
      <c r="Q51" s="13"/>
    </row>
    <row r="52" spans="1:18" x14ac:dyDescent="0.25">
      <c r="A52" s="27" t="s">
        <v>9</v>
      </c>
      <c r="B52" s="68">
        <v>0.33333333333333331</v>
      </c>
      <c r="C52" s="68">
        <v>0.58333333333333337</v>
      </c>
      <c r="D52" s="68"/>
      <c r="E52" s="68"/>
      <c r="F52" s="68"/>
      <c r="G52" s="68"/>
      <c r="H52" s="43">
        <f t="shared" si="16"/>
        <v>6.0000000000000018</v>
      </c>
      <c r="I52" s="58"/>
      <c r="J52" s="58"/>
      <c r="K52" s="69">
        <v>8</v>
      </c>
      <c r="L52" s="70">
        <f t="shared" si="17"/>
        <v>6.0000000000000018</v>
      </c>
      <c r="M52" s="71">
        <f t="shared" si="18"/>
        <v>-1.9999999999999982</v>
      </c>
      <c r="N52" s="15"/>
      <c r="O52" s="15"/>
      <c r="P52" s="15"/>
      <c r="Q52" s="16"/>
    </row>
    <row r="53" spans="1:18" x14ac:dyDescent="0.25">
      <c r="A53" s="27" t="s">
        <v>10</v>
      </c>
      <c r="B53" s="68"/>
      <c r="C53" s="68"/>
      <c r="D53" s="68"/>
      <c r="E53" s="68"/>
      <c r="F53" s="68"/>
      <c r="G53" s="68"/>
      <c r="H53" s="43">
        <f t="shared" ref="H53:H54" si="19">SUM(C53-B53)*24</f>
        <v>0</v>
      </c>
      <c r="I53" s="58"/>
      <c r="J53" s="58"/>
      <c r="K53" s="69">
        <v>0</v>
      </c>
      <c r="L53" s="70">
        <f t="shared" si="17"/>
        <v>0</v>
      </c>
      <c r="M53" s="71">
        <f t="shared" si="18"/>
        <v>0</v>
      </c>
      <c r="N53" s="15"/>
      <c r="O53" s="15"/>
      <c r="P53" s="15"/>
      <c r="Q53" s="16"/>
    </row>
    <row r="54" spans="1:18" x14ac:dyDescent="0.25">
      <c r="A54" s="27" t="s">
        <v>4</v>
      </c>
      <c r="B54" s="68"/>
      <c r="C54" s="68"/>
      <c r="D54" s="68"/>
      <c r="E54" s="68"/>
      <c r="F54" s="68"/>
      <c r="G54" s="68"/>
      <c r="H54" s="43">
        <f t="shared" si="19"/>
        <v>0</v>
      </c>
      <c r="I54" s="58"/>
      <c r="J54" s="58"/>
      <c r="K54" s="69">
        <v>0</v>
      </c>
      <c r="L54" s="70">
        <f t="shared" si="17"/>
        <v>0</v>
      </c>
      <c r="M54" s="71">
        <f t="shared" si="18"/>
        <v>0</v>
      </c>
      <c r="N54" s="15"/>
      <c r="O54" s="15"/>
      <c r="P54" s="15"/>
    </row>
    <row r="55" spans="1:18" x14ac:dyDescent="0.25">
      <c r="A55" s="23"/>
      <c r="B55" s="23"/>
      <c r="C55" s="29" t="s">
        <v>2</v>
      </c>
      <c r="D55" s="29"/>
      <c r="E55" s="29"/>
      <c r="F55" s="29"/>
      <c r="G55" s="29"/>
      <c r="H55" s="44">
        <f>SUM(H48:H54)</f>
        <v>32.25</v>
      </c>
      <c r="I55" s="44">
        <f>SUM(I48:I54)</f>
        <v>0</v>
      </c>
      <c r="J55" s="44">
        <f>SUM(J48:J54)</f>
        <v>0</v>
      </c>
      <c r="K55" s="44">
        <f>SUM(K48:K54)</f>
        <v>32</v>
      </c>
      <c r="L55" s="72">
        <f>SUM(L48:L54)</f>
        <v>32.25</v>
      </c>
      <c r="M55" s="72">
        <f>L55-K55</f>
        <v>0.25</v>
      </c>
      <c r="N55" s="15"/>
      <c r="O55" s="15"/>
      <c r="P55" s="15"/>
    </row>
    <row r="56" spans="1:18" x14ac:dyDescent="0.25">
      <c r="A56" s="30"/>
      <c r="B56" s="35"/>
      <c r="C56" s="36"/>
      <c r="D56" s="36"/>
      <c r="E56" s="36"/>
      <c r="F56" s="36"/>
      <c r="G56" s="36"/>
      <c r="H56" s="49"/>
      <c r="I56" s="49"/>
      <c r="J56" s="49"/>
      <c r="K56" s="49"/>
      <c r="L56" s="46"/>
      <c r="M56" s="10"/>
      <c r="N56" s="10"/>
      <c r="O56" s="10"/>
      <c r="P56" s="10"/>
      <c r="Q56" s="13"/>
      <c r="R56" s="13"/>
    </row>
    <row r="57" spans="1:18" x14ac:dyDescent="0.25">
      <c r="A57" s="17"/>
      <c r="B57" s="37"/>
      <c r="C57" s="37"/>
      <c r="D57" s="37"/>
      <c r="E57" s="37"/>
      <c r="F57" s="37"/>
      <c r="G57" s="37"/>
      <c r="H57" s="47"/>
      <c r="I57" s="62"/>
      <c r="J57" s="62"/>
      <c r="K57" s="47"/>
      <c r="L57" s="50"/>
      <c r="M57" s="17"/>
      <c r="N57" s="17"/>
      <c r="O57" s="17"/>
      <c r="P57" s="17"/>
      <c r="Q57" s="15"/>
      <c r="R57" s="16"/>
    </row>
    <row r="58" spans="1:18" x14ac:dyDescent="0.25">
      <c r="A58" s="17"/>
      <c r="B58" s="37"/>
      <c r="C58" s="37"/>
      <c r="D58" s="37"/>
      <c r="E58" s="37"/>
      <c r="F58" s="37"/>
      <c r="G58" s="37"/>
      <c r="H58" s="47"/>
      <c r="I58" s="63"/>
      <c r="J58" s="63"/>
      <c r="K58" s="47"/>
      <c r="L58" s="22"/>
      <c r="M58" s="17"/>
      <c r="N58" s="17"/>
      <c r="O58" s="17"/>
      <c r="P58" s="17"/>
      <c r="Q58" s="15"/>
      <c r="R58" s="16"/>
    </row>
    <row r="59" spans="1:18" x14ac:dyDescent="0.25">
      <c r="A59" s="12"/>
      <c r="B59" s="13"/>
      <c r="C59" s="13"/>
      <c r="D59" s="13"/>
      <c r="E59" s="13"/>
      <c r="F59" s="13"/>
      <c r="G59" s="13"/>
      <c r="H59" s="67"/>
      <c r="I59" s="64"/>
      <c r="J59" s="64"/>
      <c r="K59" s="67"/>
      <c r="L59" s="20"/>
      <c r="M59" s="13"/>
      <c r="N59" s="13"/>
      <c r="O59" s="13"/>
      <c r="P59" s="13"/>
      <c r="Q59" s="13"/>
    </row>
    <row r="60" spans="1:18" x14ac:dyDescent="0.25">
      <c r="A60" s="12"/>
      <c r="B60" s="14"/>
      <c r="C60" s="14"/>
      <c r="D60" s="14"/>
      <c r="E60" s="14"/>
      <c r="F60" s="14"/>
      <c r="G60" s="14"/>
      <c r="H60" s="48"/>
      <c r="I60" s="15"/>
      <c r="J60" s="15"/>
      <c r="K60" s="48"/>
      <c r="L60" s="16"/>
      <c r="M60" s="15"/>
      <c r="N60" s="15"/>
      <c r="O60" s="15"/>
      <c r="P60" s="15"/>
      <c r="Q60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 Days</vt:lpstr>
      <vt:lpstr>'7 Days'!Print_Area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Lester</cp:lastModifiedBy>
  <cp:lastPrinted>2010-12-08T18:03:23Z</cp:lastPrinted>
  <dcterms:created xsi:type="dcterms:W3CDTF">2009-06-10T16:01:50Z</dcterms:created>
  <dcterms:modified xsi:type="dcterms:W3CDTF">2017-06-28T16:38:43Z</dcterms:modified>
</cp:coreProperties>
</file>