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AMIRo\FBG_Needle_Calibration_Data\needle_1\Calibration\90 deg\"/>
    </mc:Choice>
  </mc:AlternateContent>
  <xr:revisionPtr revIDLastSave="0" documentId="13_ncr:1_{376C3D5D-CDF8-4E1C-AD1F-A68453F1A78F}" xr6:coauthVersionLast="45" xr6:coauthVersionMax="45" xr10:uidLastSave="{00000000-0000-0000-0000-000000000000}"/>
  <bookViews>
    <workbookView xWindow="-120" yWindow="-120" windowWidth="29040" windowHeight="15840" activeTab="2" xr2:uid="{5478F0A3-57E6-4621-B7A6-4F97A6965C2D}"/>
  </bookViews>
  <sheets>
    <sheet name="Full Data" sheetId="1" r:id="rId1"/>
    <sheet name="Disp vs Time" sheetId="4" r:id="rId2"/>
    <sheet name="Per Insertion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4" i="2" l="1"/>
  <c r="C4" i="2" a="1"/>
  <c r="C4" i="2" s="1"/>
  <c r="D4" i="2"/>
  <c r="E4" i="2" a="1"/>
  <c r="E4" i="2" s="1"/>
  <c r="F4" i="2"/>
  <c r="G4" i="2" a="1"/>
  <c r="G4" i="2" s="1"/>
  <c r="B5" i="2"/>
  <c r="C5" i="2" a="1"/>
  <c r="C5" i="2" s="1"/>
  <c r="D5" i="2"/>
  <c r="E5" i="2" a="1"/>
  <c r="E5" i="2" s="1"/>
  <c r="F5" i="2"/>
  <c r="G5" i="2" a="1"/>
  <c r="G5" i="2" s="1"/>
  <c r="B6" i="2"/>
  <c r="C6" i="2" a="1"/>
  <c r="C6" i="2" s="1"/>
  <c r="D6" i="2"/>
  <c r="E6" i="2" a="1"/>
  <c r="E6" i="2" s="1"/>
  <c r="F6" i="2"/>
  <c r="G6" i="2" a="1"/>
  <c r="G6" i="2" s="1"/>
  <c r="B7" i="2"/>
  <c r="C7" i="2" a="1"/>
  <c r="C7" i="2" s="1"/>
  <c r="D7" i="2"/>
  <c r="E7" i="2" a="1"/>
  <c r="E7" i="2" s="1"/>
  <c r="F7" i="2"/>
  <c r="G7" i="2" a="1"/>
  <c r="G7" i="2" s="1"/>
  <c r="B8" i="2"/>
  <c r="C8" i="2" a="1"/>
  <c r="C8" i="2" s="1"/>
  <c r="D8" i="2"/>
  <c r="E8" i="2" a="1"/>
  <c r="E8" i="2" s="1"/>
  <c r="F8" i="2"/>
  <c r="G8" i="2" a="1"/>
  <c r="G8" i="2" s="1"/>
  <c r="I9" i="2"/>
  <c r="J9" i="2" a="1"/>
  <c r="J9" i="2" s="1"/>
  <c r="K9" i="2"/>
  <c r="L9" i="2" a="1"/>
  <c r="L9" i="2" s="1"/>
  <c r="M9" i="2"/>
  <c r="N9" i="2" a="1"/>
  <c r="N9" i="2" s="1"/>
  <c r="I10" i="2"/>
  <c r="J10" i="2" a="1"/>
  <c r="J10" i="2" s="1"/>
  <c r="K10" i="2"/>
  <c r="L10" i="2" a="1"/>
  <c r="L10" i="2" s="1"/>
  <c r="M10" i="2"/>
  <c r="N10" i="2" a="1"/>
  <c r="N10" i="2" s="1"/>
  <c r="I11" i="2"/>
  <c r="J11" i="2" a="1"/>
  <c r="J11" i="2" s="1"/>
  <c r="K11" i="2"/>
  <c r="L11" i="2" a="1"/>
  <c r="L11" i="2" s="1"/>
  <c r="M11" i="2"/>
  <c r="N11" i="2" a="1"/>
  <c r="N11" i="2" s="1"/>
  <c r="I12" i="2"/>
  <c r="J12" i="2" a="1"/>
  <c r="J12" i="2" s="1"/>
  <c r="K12" i="2"/>
  <c r="L12" i="2" a="1"/>
  <c r="L12" i="2" s="1"/>
  <c r="M12" i="2"/>
  <c r="N12" i="2" a="1"/>
  <c r="N12" i="2" s="1"/>
  <c r="I13" i="2"/>
  <c r="J13" i="2" a="1"/>
  <c r="J13" i="2" s="1"/>
  <c r="K13" i="2"/>
  <c r="L13" i="2" a="1"/>
  <c r="L13" i="2" s="1"/>
  <c r="M13" i="2"/>
  <c r="N13" i="2" a="1"/>
  <c r="N13" i="2" s="1"/>
  <c r="I14" i="2"/>
  <c r="J14" i="2" a="1"/>
  <c r="J14" i="2" s="1"/>
  <c r="K14" i="2"/>
  <c r="L14" i="2" a="1"/>
  <c r="L14" i="2" s="1"/>
  <c r="M14" i="2"/>
  <c r="N14" i="2" a="1"/>
  <c r="N14" i="2" s="1"/>
  <c r="I15" i="2"/>
  <c r="J15" i="2" a="1"/>
  <c r="J15" i="2" s="1"/>
  <c r="K15" i="2"/>
  <c r="L15" i="2" a="1"/>
  <c r="L15" i="2" s="1"/>
  <c r="M15" i="2"/>
  <c r="N15" i="2" a="1"/>
  <c r="N15" i="2" s="1"/>
  <c r="E3" i="2" a="1"/>
  <c r="E3" i="2" s="1"/>
  <c r="G3" i="2" a="1"/>
  <c r="G3" i="2" s="1"/>
  <c r="D3" i="2" l="1"/>
  <c r="B3" i="2"/>
  <c r="F3" i="2"/>
  <c r="C3" i="2" a="1"/>
  <c r="C3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<sst xmlns="http://schemas.openxmlformats.org/spreadsheetml/2006/main" count="15" uniqueCount="11">
  <si>
    <t>time (s)</t>
  </si>
  <si>
    <t>AA1 Curvature (1/mm)</t>
  </si>
  <si>
    <t>AA2 Curvature (1/mm)</t>
  </si>
  <si>
    <t>AA3 Curvature (1/mm)</t>
  </si>
  <si>
    <t>Deflection (mm)</t>
  </si>
  <si>
    <t>AA 1</t>
  </si>
  <si>
    <t>AA 2</t>
  </si>
  <si>
    <t>AA 3</t>
  </si>
  <si>
    <t>Average Curvature (1/mm)</t>
  </si>
  <si>
    <t>Std Dev (1/mm)</t>
  </si>
  <si>
    <t>Displacement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</si>
</sst>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2.xml"/><Relationship Id="rId7" Type="http://schemas.openxmlformats.org/officeDocument/2006/relationships/sheetMetadata" Target="metadata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5 Trials: Curvature vs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'Full Data'!$C$1</c:f>
              <c:strCache>
                <c:ptCount val="1"/>
                <c:pt idx="0">
                  <c:v>AA1 Curvature (1/mm)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'Full Data'!$B$2:$B$750</c:f>
              <c:numCache>
                <c:formatCode>General</c:formatCode>
                <c:ptCount val="749"/>
                <c:pt idx="0">
                  <c:v>56630.439171999999</c:v>
                </c:pt>
                <c:pt idx="1">
                  <c:v>56647.171172000002</c:v>
                </c:pt>
                <c:pt idx="2">
                  <c:v>56657.303173</c:v>
                </c:pt>
                <c:pt idx="3">
                  <c:v>56668.503172999997</c:v>
                </c:pt>
                <c:pt idx="4">
                  <c:v>56683.571173999997</c:v>
                </c:pt>
                <c:pt idx="5">
                  <c:v>56693.971174999999</c:v>
                </c:pt>
                <c:pt idx="6">
                  <c:v>56706.567174999996</c:v>
                </c:pt>
                <c:pt idx="7">
                  <c:v>56718.235176000002</c:v>
                </c:pt>
                <c:pt idx="8">
                  <c:v>56729.435175999999</c:v>
                </c:pt>
                <c:pt idx="9">
                  <c:v>56740.435176999999</c:v>
                </c:pt>
                <c:pt idx="10">
                  <c:v>56750.567176999997</c:v>
                </c:pt>
                <c:pt idx="11">
                  <c:v>56764.703178000003</c:v>
                </c:pt>
                <c:pt idx="12">
                  <c:v>56776.703178999996</c:v>
                </c:pt>
                <c:pt idx="13">
                  <c:v>56793.835179000002</c:v>
                </c:pt>
                <c:pt idx="14">
                  <c:v>56803.767180000003</c:v>
                </c:pt>
                <c:pt idx="15">
                  <c:v>56814.103179999998</c:v>
                </c:pt>
                <c:pt idx="16">
                  <c:v>56824.767181000003</c:v>
                </c:pt>
                <c:pt idx="17">
                  <c:v>56836.235181999997</c:v>
                </c:pt>
                <c:pt idx="18">
                  <c:v>56847.367182000002</c:v>
                </c:pt>
                <c:pt idx="19">
                  <c:v>56860.367183000002</c:v>
                </c:pt>
                <c:pt idx="20">
                  <c:v>56872.703182999998</c:v>
                </c:pt>
                <c:pt idx="21">
                  <c:v>56883.767183999997</c:v>
                </c:pt>
                <c:pt idx="22">
                  <c:v>56898.967185000001</c:v>
                </c:pt>
                <c:pt idx="23">
                  <c:v>56916.699184999998</c:v>
                </c:pt>
                <c:pt idx="24">
                  <c:v>56927.699185999998</c:v>
                </c:pt>
                <c:pt idx="25">
                  <c:v>56938.567186</c:v>
                </c:pt>
                <c:pt idx="26">
                  <c:v>56949.435187000003</c:v>
                </c:pt>
                <c:pt idx="27">
                  <c:v>56960.367187999997</c:v>
                </c:pt>
                <c:pt idx="28">
                  <c:v>56978.167187999999</c:v>
                </c:pt>
                <c:pt idx="29">
                  <c:v>56990.831188999997</c:v>
                </c:pt>
                <c:pt idx="30">
                  <c:v>57001.231188999998</c:v>
                </c:pt>
                <c:pt idx="31">
                  <c:v>57011.567190000002</c:v>
                </c:pt>
                <c:pt idx="32">
                  <c:v>57021.63119</c:v>
                </c:pt>
                <c:pt idx="33">
                  <c:v>57034.363190999997</c:v>
                </c:pt>
                <c:pt idx="34">
                  <c:v>57046.031192000002</c:v>
                </c:pt>
                <c:pt idx="35">
                  <c:v>57059.299191999999</c:v>
                </c:pt>
                <c:pt idx="36">
                  <c:v>57070.563193000002</c:v>
                </c:pt>
                <c:pt idx="37">
                  <c:v>57081.963193000003</c:v>
                </c:pt>
                <c:pt idx="38">
                  <c:v>57091.831193999999</c:v>
                </c:pt>
                <c:pt idx="39">
                  <c:v>57102.299193999999</c:v>
                </c:pt>
                <c:pt idx="40">
                  <c:v>57112.163195000001</c:v>
                </c:pt>
                <c:pt idx="41">
                  <c:v>57123.231195</c:v>
                </c:pt>
                <c:pt idx="42">
                  <c:v>57136.031196000004</c:v>
                </c:pt>
                <c:pt idx="43">
                  <c:v>57147.963196999997</c:v>
                </c:pt>
                <c:pt idx="44">
                  <c:v>57162.631197000002</c:v>
                </c:pt>
                <c:pt idx="45">
                  <c:v>57174.099198000004</c:v>
                </c:pt>
                <c:pt idx="46">
                  <c:v>57185.563198000003</c:v>
                </c:pt>
                <c:pt idx="47">
                  <c:v>57196.963198999998</c:v>
                </c:pt>
                <c:pt idx="48">
                  <c:v>57206.831199</c:v>
                </c:pt>
                <c:pt idx="49">
                  <c:v>57216.963199999998</c:v>
                </c:pt>
                <c:pt idx="50">
                  <c:v>57228.231200000002</c:v>
                </c:pt>
                <c:pt idx="51">
                  <c:v>57239.295201000001</c:v>
                </c:pt>
                <c:pt idx="52">
                  <c:v>57249.295201000001</c:v>
                </c:pt>
                <c:pt idx="53">
                  <c:v>57259.363202</c:v>
                </c:pt>
                <c:pt idx="54">
                  <c:v>57269.027201999997</c:v>
                </c:pt>
              </c:numCache>
            </c:numRef>
          </c:xVal>
          <c:yVal>
            <c:numRef>
              <c:f>'Full Data'!$C$2:$C$750</c:f>
              <c:numCache>
                <c:formatCode>General</c:formatCode>
                <c:ptCount val="749"/>
                <c:pt idx="0">
                  <c:v>6.6431390908999995E-5</c:v>
                </c:pt>
                <c:pt idx="1">
                  <c:v>-3.4379084558999997E-5</c:v>
                </c:pt>
                <c:pt idx="2">
                  <c:v>-1.4046640000000001E-4</c:v>
                </c:pt>
                <c:pt idx="3">
                  <c:v>-2.570672E-4</c:v>
                </c:pt>
                <c:pt idx="4">
                  <c:v>-3.6013190000000001E-4</c:v>
                </c:pt>
                <c:pt idx="5">
                  <c:v>-1.8941030000000001E-4</c:v>
                </c:pt>
                <c:pt idx="6">
                  <c:v>-1.379834E-4</c:v>
                </c:pt>
                <c:pt idx="7">
                  <c:v>-9.1880928680000001E-5</c:v>
                </c:pt>
                <c:pt idx="8">
                  <c:v>-4.7163986005000001E-5</c:v>
                </c:pt>
                <c:pt idx="9">
                  <c:v>-7.5222398916999996E-6</c:v>
                </c:pt>
                <c:pt idx="10">
                  <c:v>6.4890962013000006E-5</c:v>
                </c:pt>
                <c:pt idx="11">
                  <c:v>-8.3006987811000004E-6</c:v>
                </c:pt>
                <c:pt idx="12">
                  <c:v>-5.3058287233999998E-5</c:v>
                </c:pt>
                <c:pt idx="13">
                  <c:v>-5.8306405931000003E-5</c:v>
                </c:pt>
                <c:pt idx="14">
                  <c:v>-7.9750443361E-5</c:v>
                </c:pt>
                <c:pt idx="15">
                  <c:v>-1.2619549999999999E-4</c:v>
                </c:pt>
                <c:pt idx="16">
                  <c:v>-1.9364130000000001E-4</c:v>
                </c:pt>
                <c:pt idx="17">
                  <c:v>-1.2886829999999999E-4</c:v>
                </c:pt>
                <c:pt idx="18">
                  <c:v>-8.3423774564000006E-5</c:v>
                </c:pt>
                <c:pt idx="19">
                  <c:v>-5.3379568976000001E-5</c:v>
                </c:pt>
                <c:pt idx="20">
                  <c:v>-3.2467333504000003E-5</c:v>
                </c:pt>
                <c:pt idx="21">
                  <c:v>-4.7242166958000003E-6</c:v>
                </c:pt>
                <c:pt idx="22">
                  <c:v>-7.402089929E-6</c:v>
                </c:pt>
                <c:pt idx="23">
                  <c:v>-4.7993912142999999E-5</c:v>
                </c:pt>
                <c:pt idx="24">
                  <c:v>-5.6037888207E-5</c:v>
                </c:pt>
                <c:pt idx="25">
                  <c:v>-7.5421499197000002E-5</c:v>
                </c:pt>
                <c:pt idx="26">
                  <c:v>-1.3396910000000001E-4</c:v>
                </c:pt>
                <c:pt idx="27">
                  <c:v>-2.014021E-4</c:v>
                </c:pt>
                <c:pt idx="28">
                  <c:v>-1.4246920000000001E-4</c:v>
                </c:pt>
                <c:pt idx="29">
                  <c:v>-7.9010433840999994E-5</c:v>
                </c:pt>
                <c:pt idx="30">
                  <c:v>-5.5720426976000002E-5</c:v>
                </c:pt>
                <c:pt idx="31">
                  <c:v>-2.4025626553999999E-5</c:v>
                </c:pt>
                <c:pt idx="32">
                  <c:v>-7.2268442087000002E-6</c:v>
                </c:pt>
                <c:pt idx="33">
                  <c:v>-3.2422421282000001E-6</c:v>
                </c:pt>
                <c:pt idx="34">
                  <c:v>-6.6157834424999999E-5</c:v>
                </c:pt>
                <c:pt idx="35">
                  <c:v>-7.3728495200999994E-5</c:v>
                </c:pt>
                <c:pt idx="36">
                  <c:v>-8.1532374737999994E-5</c:v>
                </c:pt>
                <c:pt idx="37">
                  <c:v>-1.2284160000000001E-4</c:v>
                </c:pt>
                <c:pt idx="38">
                  <c:v>-1.9272129999999999E-4</c:v>
                </c:pt>
                <c:pt idx="39">
                  <c:v>-1.4634399999999999E-4</c:v>
                </c:pt>
                <c:pt idx="40">
                  <c:v>-9.6978917628999999E-5</c:v>
                </c:pt>
                <c:pt idx="41">
                  <c:v>-4.4424733056999997E-5</c:v>
                </c:pt>
                <c:pt idx="42">
                  <c:v>-2.6573538511000001E-5</c:v>
                </c:pt>
                <c:pt idx="43">
                  <c:v>-9.2459399218000007E-6</c:v>
                </c:pt>
                <c:pt idx="44">
                  <c:v>-7.8714227687E-6</c:v>
                </c:pt>
                <c:pt idx="45">
                  <c:v>-4.7686388836000003E-5</c:v>
                </c:pt>
                <c:pt idx="46">
                  <c:v>-6.5692855354999998E-5</c:v>
                </c:pt>
                <c:pt idx="47">
                  <c:v>-7.9729344780999996E-5</c:v>
                </c:pt>
                <c:pt idx="48">
                  <c:v>-1.310432E-4</c:v>
                </c:pt>
                <c:pt idx="49">
                  <c:v>-1.9907090000000001E-4</c:v>
                </c:pt>
                <c:pt idx="50">
                  <c:v>-1.328597E-4</c:v>
                </c:pt>
                <c:pt idx="51">
                  <c:v>-9.6435615214000004E-5</c:v>
                </c:pt>
                <c:pt idx="52">
                  <c:v>-4.5066468256E-5</c:v>
                </c:pt>
                <c:pt idx="53">
                  <c:v>-2.7105525846999999E-5</c:v>
                </c:pt>
                <c:pt idx="54">
                  <c:v>-6.7248343522000002E-6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1C0-4A11-8FA3-CB4278100D11}"/>
            </c:ext>
          </c:extLst>
        </c:ser>
        <c:ser>
          <c:idx val="1"/>
          <c:order val="1"/>
          <c:tx>
            <c:strRef>
              <c:f>'Full Data'!$D$1</c:f>
              <c:strCache>
                <c:ptCount val="1"/>
                <c:pt idx="0">
                  <c:v>AA2 Curvature (1/mm)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'Full Data'!$B$2:$B$750</c:f>
              <c:numCache>
                <c:formatCode>General</c:formatCode>
                <c:ptCount val="749"/>
                <c:pt idx="0">
                  <c:v>56630.439171999999</c:v>
                </c:pt>
                <c:pt idx="1">
                  <c:v>56647.171172000002</c:v>
                </c:pt>
                <c:pt idx="2">
                  <c:v>56657.303173</c:v>
                </c:pt>
                <c:pt idx="3">
                  <c:v>56668.503172999997</c:v>
                </c:pt>
                <c:pt idx="4">
                  <c:v>56683.571173999997</c:v>
                </c:pt>
                <c:pt idx="5">
                  <c:v>56693.971174999999</c:v>
                </c:pt>
                <c:pt idx="6">
                  <c:v>56706.567174999996</c:v>
                </c:pt>
                <c:pt idx="7">
                  <c:v>56718.235176000002</c:v>
                </c:pt>
                <c:pt idx="8">
                  <c:v>56729.435175999999</c:v>
                </c:pt>
                <c:pt idx="9">
                  <c:v>56740.435176999999</c:v>
                </c:pt>
                <c:pt idx="10">
                  <c:v>56750.567176999997</c:v>
                </c:pt>
                <c:pt idx="11">
                  <c:v>56764.703178000003</c:v>
                </c:pt>
                <c:pt idx="12">
                  <c:v>56776.703178999996</c:v>
                </c:pt>
                <c:pt idx="13">
                  <c:v>56793.835179000002</c:v>
                </c:pt>
                <c:pt idx="14">
                  <c:v>56803.767180000003</c:v>
                </c:pt>
                <c:pt idx="15">
                  <c:v>56814.103179999998</c:v>
                </c:pt>
                <c:pt idx="16">
                  <c:v>56824.767181000003</c:v>
                </c:pt>
                <c:pt idx="17">
                  <c:v>56836.235181999997</c:v>
                </c:pt>
                <c:pt idx="18">
                  <c:v>56847.367182000002</c:v>
                </c:pt>
                <c:pt idx="19">
                  <c:v>56860.367183000002</c:v>
                </c:pt>
                <c:pt idx="20">
                  <c:v>56872.703182999998</c:v>
                </c:pt>
                <c:pt idx="21">
                  <c:v>56883.767183999997</c:v>
                </c:pt>
                <c:pt idx="22">
                  <c:v>56898.967185000001</c:v>
                </c:pt>
                <c:pt idx="23">
                  <c:v>56916.699184999998</c:v>
                </c:pt>
                <c:pt idx="24">
                  <c:v>56927.699185999998</c:v>
                </c:pt>
                <c:pt idx="25">
                  <c:v>56938.567186</c:v>
                </c:pt>
                <c:pt idx="26">
                  <c:v>56949.435187000003</c:v>
                </c:pt>
                <c:pt idx="27">
                  <c:v>56960.367187999997</c:v>
                </c:pt>
                <c:pt idx="28">
                  <c:v>56978.167187999999</c:v>
                </c:pt>
                <c:pt idx="29">
                  <c:v>56990.831188999997</c:v>
                </c:pt>
                <c:pt idx="30">
                  <c:v>57001.231188999998</c:v>
                </c:pt>
                <c:pt idx="31">
                  <c:v>57011.567190000002</c:v>
                </c:pt>
                <c:pt idx="32">
                  <c:v>57021.63119</c:v>
                </c:pt>
                <c:pt idx="33">
                  <c:v>57034.363190999997</c:v>
                </c:pt>
                <c:pt idx="34">
                  <c:v>57046.031192000002</c:v>
                </c:pt>
                <c:pt idx="35">
                  <c:v>57059.299191999999</c:v>
                </c:pt>
                <c:pt idx="36">
                  <c:v>57070.563193000002</c:v>
                </c:pt>
                <c:pt idx="37">
                  <c:v>57081.963193000003</c:v>
                </c:pt>
                <c:pt idx="38">
                  <c:v>57091.831193999999</c:v>
                </c:pt>
                <c:pt idx="39">
                  <c:v>57102.299193999999</c:v>
                </c:pt>
                <c:pt idx="40">
                  <c:v>57112.163195000001</c:v>
                </c:pt>
                <c:pt idx="41">
                  <c:v>57123.231195</c:v>
                </c:pt>
                <c:pt idx="42">
                  <c:v>57136.031196000004</c:v>
                </c:pt>
                <c:pt idx="43">
                  <c:v>57147.963196999997</c:v>
                </c:pt>
                <c:pt idx="44">
                  <c:v>57162.631197000002</c:v>
                </c:pt>
                <c:pt idx="45">
                  <c:v>57174.099198000004</c:v>
                </c:pt>
                <c:pt idx="46">
                  <c:v>57185.563198000003</c:v>
                </c:pt>
                <c:pt idx="47">
                  <c:v>57196.963198999998</c:v>
                </c:pt>
                <c:pt idx="48">
                  <c:v>57206.831199</c:v>
                </c:pt>
                <c:pt idx="49">
                  <c:v>57216.963199999998</c:v>
                </c:pt>
                <c:pt idx="50">
                  <c:v>57228.231200000002</c:v>
                </c:pt>
                <c:pt idx="51">
                  <c:v>57239.295201000001</c:v>
                </c:pt>
                <c:pt idx="52">
                  <c:v>57249.295201000001</c:v>
                </c:pt>
                <c:pt idx="53">
                  <c:v>57259.363202</c:v>
                </c:pt>
                <c:pt idx="54">
                  <c:v>57269.027201999997</c:v>
                </c:pt>
              </c:numCache>
            </c:numRef>
          </c:xVal>
          <c:yVal>
            <c:numRef>
              <c:f>'Full Data'!$D$2:$D$750</c:f>
              <c:numCache>
                <c:formatCode>General</c:formatCode>
                <c:ptCount val="749"/>
                <c:pt idx="0">
                  <c:v>1.0866189073999999E-5</c:v>
                </c:pt>
                <c:pt idx="1">
                  <c:v>-1.0184482293999999E-4</c:v>
                </c:pt>
                <c:pt idx="2">
                  <c:v>-2.2949179999999999E-4</c:v>
                </c:pt>
                <c:pt idx="3">
                  <c:v>-3.6088919999999999E-4</c:v>
                </c:pt>
                <c:pt idx="4">
                  <c:v>-4.9001969999999998E-4</c:v>
                </c:pt>
                <c:pt idx="5">
                  <c:v>-6.0914819999999996E-4</c:v>
                </c:pt>
                <c:pt idx="6">
                  <c:v>-4.7965060000000002E-4</c:v>
                </c:pt>
                <c:pt idx="7">
                  <c:v>-3.5139705927000002E-4</c:v>
                </c:pt>
                <c:pt idx="8">
                  <c:v>-2.2924036139E-4</c:v>
                </c:pt>
                <c:pt idx="9">
                  <c:v>-7.5160982083999998E-5</c:v>
                </c:pt>
                <c:pt idx="10">
                  <c:v>1.2653783601000001E-5</c:v>
                </c:pt>
                <c:pt idx="11">
                  <c:v>-1.2516252109999999E-5</c:v>
                </c:pt>
                <c:pt idx="12">
                  <c:v>-9.6044450643999998E-5</c:v>
                </c:pt>
                <c:pt idx="13">
                  <c:v>-2.3554517885E-4</c:v>
                </c:pt>
                <c:pt idx="14">
                  <c:v>-3.6096135476999997E-4</c:v>
                </c:pt>
                <c:pt idx="15">
                  <c:v>-4.8980590000000004E-4</c:v>
                </c:pt>
                <c:pt idx="16">
                  <c:v>-6.0880120000000003E-4</c:v>
                </c:pt>
                <c:pt idx="17">
                  <c:v>-4.7936639999999998E-4</c:v>
                </c:pt>
                <c:pt idx="18">
                  <c:v>-3.5027590554999999E-4</c:v>
                </c:pt>
                <c:pt idx="19">
                  <c:v>-2.2876340664999999E-4</c:v>
                </c:pt>
                <c:pt idx="20">
                  <c:v>-7.4033967863000006E-5</c:v>
                </c:pt>
                <c:pt idx="21">
                  <c:v>-9.7769576817999996E-6</c:v>
                </c:pt>
                <c:pt idx="22">
                  <c:v>-1.1925646062E-5</c:v>
                </c:pt>
                <c:pt idx="23">
                  <c:v>-1.0193708406000001E-4</c:v>
                </c:pt>
                <c:pt idx="24">
                  <c:v>-2.3315827516E-4</c:v>
                </c:pt>
                <c:pt idx="25">
                  <c:v>-3.6139814919000001E-4</c:v>
                </c:pt>
                <c:pt idx="26">
                  <c:v>-4.8979139999999997E-4</c:v>
                </c:pt>
                <c:pt idx="27">
                  <c:v>-6.0979649999999997E-4</c:v>
                </c:pt>
                <c:pt idx="28">
                  <c:v>-4.8815510000000002E-4</c:v>
                </c:pt>
                <c:pt idx="29">
                  <c:v>-3.5218664205999999E-4</c:v>
                </c:pt>
                <c:pt idx="30">
                  <c:v>-2.2620906777000001E-4</c:v>
                </c:pt>
                <c:pt idx="31">
                  <c:v>-7.6081941953999994E-5</c:v>
                </c:pt>
                <c:pt idx="32">
                  <c:v>-1.1698795606E-5</c:v>
                </c:pt>
                <c:pt idx="33">
                  <c:v>-8.7073497606000006E-6</c:v>
                </c:pt>
                <c:pt idx="34">
                  <c:v>-9.6710380647000005E-5</c:v>
                </c:pt>
                <c:pt idx="35">
                  <c:v>-2.2851370616000001E-4</c:v>
                </c:pt>
                <c:pt idx="36">
                  <c:v>-3.6044991621999998E-4</c:v>
                </c:pt>
                <c:pt idx="37">
                  <c:v>-4.8869530000000003E-4</c:v>
                </c:pt>
                <c:pt idx="38">
                  <c:v>-6.1022470000000005E-4</c:v>
                </c:pt>
                <c:pt idx="39">
                  <c:v>-4.8223009999999998E-4</c:v>
                </c:pt>
                <c:pt idx="40">
                  <c:v>-3.5120831059E-4</c:v>
                </c:pt>
                <c:pt idx="41">
                  <c:v>-2.2768781770999999E-4</c:v>
                </c:pt>
                <c:pt idx="42">
                  <c:v>-7.3390219873000002E-5</c:v>
                </c:pt>
                <c:pt idx="43">
                  <c:v>-1.3298685729E-5</c:v>
                </c:pt>
                <c:pt idx="44">
                  <c:v>-1.2124636719E-5</c:v>
                </c:pt>
                <c:pt idx="45">
                  <c:v>-1.0184104343E-4</c:v>
                </c:pt>
                <c:pt idx="46">
                  <c:v>-2.3331444175000001E-4</c:v>
                </c:pt>
                <c:pt idx="47">
                  <c:v>-3.6152308678E-4</c:v>
                </c:pt>
                <c:pt idx="48">
                  <c:v>-4.898983E-4</c:v>
                </c:pt>
                <c:pt idx="49">
                  <c:v>-6.1179859999999997E-4</c:v>
                </c:pt>
                <c:pt idx="50">
                  <c:v>-4.783279E-4</c:v>
                </c:pt>
                <c:pt idx="51">
                  <c:v>-3.5007086982999998E-4</c:v>
                </c:pt>
                <c:pt idx="52">
                  <c:v>-2.2034762599000001E-4</c:v>
                </c:pt>
                <c:pt idx="53">
                  <c:v>-7.3748075630999997E-5</c:v>
                </c:pt>
                <c:pt idx="54">
                  <c:v>-1.1370427621999999E-5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1C0-4A11-8FA3-CB4278100D11}"/>
            </c:ext>
          </c:extLst>
        </c:ser>
        <c:ser>
          <c:idx val="2"/>
          <c:order val="2"/>
          <c:tx>
            <c:strRef>
              <c:f>'Full Data'!$E$1</c:f>
              <c:strCache>
                <c:ptCount val="1"/>
                <c:pt idx="0">
                  <c:v>AA3 Curvature (1/mm)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'Full Data'!$B$2:$B$750</c:f>
              <c:numCache>
                <c:formatCode>General</c:formatCode>
                <c:ptCount val="749"/>
                <c:pt idx="0">
                  <c:v>56630.439171999999</c:v>
                </c:pt>
                <c:pt idx="1">
                  <c:v>56647.171172000002</c:v>
                </c:pt>
                <c:pt idx="2">
                  <c:v>56657.303173</c:v>
                </c:pt>
                <c:pt idx="3">
                  <c:v>56668.503172999997</c:v>
                </c:pt>
                <c:pt idx="4">
                  <c:v>56683.571173999997</c:v>
                </c:pt>
                <c:pt idx="5">
                  <c:v>56693.971174999999</c:v>
                </c:pt>
                <c:pt idx="6">
                  <c:v>56706.567174999996</c:v>
                </c:pt>
                <c:pt idx="7">
                  <c:v>56718.235176000002</c:v>
                </c:pt>
                <c:pt idx="8">
                  <c:v>56729.435175999999</c:v>
                </c:pt>
                <c:pt idx="9">
                  <c:v>56740.435176999999</c:v>
                </c:pt>
                <c:pt idx="10">
                  <c:v>56750.567176999997</c:v>
                </c:pt>
                <c:pt idx="11">
                  <c:v>56764.703178000003</c:v>
                </c:pt>
                <c:pt idx="12">
                  <c:v>56776.703178999996</c:v>
                </c:pt>
                <c:pt idx="13">
                  <c:v>56793.835179000002</c:v>
                </c:pt>
                <c:pt idx="14">
                  <c:v>56803.767180000003</c:v>
                </c:pt>
                <c:pt idx="15">
                  <c:v>56814.103179999998</c:v>
                </c:pt>
                <c:pt idx="16">
                  <c:v>56824.767181000003</c:v>
                </c:pt>
                <c:pt idx="17">
                  <c:v>56836.235181999997</c:v>
                </c:pt>
                <c:pt idx="18">
                  <c:v>56847.367182000002</c:v>
                </c:pt>
                <c:pt idx="19">
                  <c:v>56860.367183000002</c:v>
                </c:pt>
                <c:pt idx="20">
                  <c:v>56872.703182999998</c:v>
                </c:pt>
                <c:pt idx="21">
                  <c:v>56883.767183999997</c:v>
                </c:pt>
                <c:pt idx="22">
                  <c:v>56898.967185000001</c:v>
                </c:pt>
                <c:pt idx="23">
                  <c:v>56916.699184999998</c:v>
                </c:pt>
                <c:pt idx="24">
                  <c:v>56927.699185999998</c:v>
                </c:pt>
                <c:pt idx="25">
                  <c:v>56938.567186</c:v>
                </c:pt>
                <c:pt idx="26">
                  <c:v>56949.435187000003</c:v>
                </c:pt>
                <c:pt idx="27">
                  <c:v>56960.367187999997</c:v>
                </c:pt>
                <c:pt idx="28">
                  <c:v>56978.167187999999</c:v>
                </c:pt>
                <c:pt idx="29">
                  <c:v>56990.831188999997</c:v>
                </c:pt>
                <c:pt idx="30">
                  <c:v>57001.231188999998</c:v>
                </c:pt>
                <c:pt idx="31">
                  <c:v>57011.567190000002</c:v>
                </c:pt>
                <c:pt idx="32">
                  <c:v>57021.63119</c:v>
                </c:pt>
                <c:pt idx="33">
                  <c:v>57034.363190999997</c:v>
                </c:pt>
                <c:pt idx="34">
                  <c:v>57046.031192000002</c:v>
                </c:pt>
                <c:pt idx="35">
                  <c:v>57059.299191999999</c:v>
                </c:pt>
                <c:pt idx="36">
                  <c:v>57070.563193000002</c:v>
                </c:pt>
                <c:pt idx="37">
                  <c:v>57081.963193000003</c:v>
                </c:pt>
                <c:pt idx="38">
                  <c:v>57091.831193999999</c:v>
                </c:pt>
                <c:pt idx="39">
                  <c:v>57102.299193999999</c:v>
                </c:pt>
                <c:pt idx="40">
                  <c:v>57112.163195000001</c:v>
                </c:pt>
                <c:pt idx="41">
                  <c:v>57123.231195</c:v>
                </c:pt>
                <c:pt idx="42">
                  <c:v>57136.031196000004</c:v>
                </c:pt>
                <c:pt idx="43">
                  <c:v>57147.963196999997</c:v>
                </c:pt>
                <c:pt idx="44">
                  <c:v>57162.631197000002</c:v>
                </c:pt>
                <c:pt idx="45">
                  <c:v>57174.099198000004</c:v>
                </c:pt>
                <c:pt idx="46">
                  <c:v>57185.563198000003</c:v>
                </c:pt>
                <c:pt idx="47">
                  <c:v>57196.963198999998</c:v>
                </c:pt>
                <c:pt idx="48">
                  <c:v>57206.831199</c:v>
                </c:pt>
                <c:pt idx="49">
                  <c:v>57216.963199999998</c:v>
                </c:pt>
                <c:pt idx="50">
                  <c:v>57228.231200000002</c:v>
                </c:pt>
                <c:pt idx="51">
                  <c:v>57239.295201000001</c:v>
                </c:pt>
                <c:pt idx="52">
                  <c:v>57249.295201000001</c:v>
                </c:pt>
                <c:pt idx="53">
                  <c:v>57259.363202</c:v>
                </c:pt>
                <c:pt idx="54">
                  <c:v>57269.027201999997</c:v>
                </c:pt>
              </c:numCache>
            </c:numRef>
          </c:xVal>
          <c:yVal>
            <c:numRef>
              <c:f>'Full Data'!$E$2:$E$750</c:f>
              <c:numCache>
                <c:formatCode>General</c:formatCode>
                <c:ptCount val="749"/>
                <c:pt idx="0">
                  <c:v>-4.265166799E-5</c:v>
                </c:pt>
                <c:pt idx="1">
                  <c:v>-9.7846020733000004E-5</c:v>
                </c:pt>
                <c:pt idx="2">
                  <c:v>-1.6110899999999999E-4</c:v>
                </c:pt>
                <c:pt idx="3">
                  <c:v>-2.2379759999999999E-4</c:v>
                </c:pt>
                <c:pt idx="4">
                  <c:v>-2.8810069999999998E-4</c:v>
                </c:pt>
                <c:pt idx="5">
                  <c:v>-3.0010710000000001E-4</c:v>
                </c:pt>
                <c:pt idx="6">
                  <c:v>-2.5487760000000002E-4</c:v>
                </c:pt>
                <c:pt idx="7">
                  <c:v>-2.0227946346000001E-4</c:v>
                </c:pt>
                <c:pt idx="8">
                  <c:v>-1.4007357413E-4</c:v>
                </c:pt>
                <c:pt idx="9">
                  <c:v>-1.0405064147E-4</c:v>
                </c:pt>
                <c:pt idx="10">
                  <c:v>-3.8734357956999998E-5</c:v>
                </c:pt>
                <c:pt idx="11">
                  <c:v>-2.5006722852999999E-5</c:v>
                </c:pt>
                <c:pt idx="12">
                  <c:v>-1.0478035846E-4</c:v>
                </c:pt>
                <c:pt idx="13">
                  <c:v>-1.3713765941E-4</c:v>
                </c:pt>
                <c:pt idx="14">
                  <c:v>-1.9086726267000001E-4</c:v>
                </c:pt>
                <c:pt idx="15">
                  <c:v>-2.4435510000000001E-4</c:v>
                </c:pt>
                <c:pt idx="16">
                  <c:v>-3.0305570000000001E-4</c:v>
                </c:pt>
                <c:pt idx="17">
                  <c:v>-2.4893819999999999E-4</c:v>
                </c:pt>
                <c:pt idx="18">
                  <c:v>-1.9948538267E-4</c:v>
                </c:pt>
                <c:pt idx="19">
                  <c:v>-1.4214843702E-4</c:v>
                </c:pt>
                <c:pt idx="20">
                  <c:v>-1.0774590186E-4</c:v>
                </c:pt>
                <c:pt idx="21">
                  <c:v>-2.4752365773999999E-5</c:v>
                </c:pt>
                <c:pt idx="22">
                  <c:v>-2.5329835516999998E-5</c:v>
                </c:pt>
                <c:pt idx="23">
                  <c:v>-9.9468749202000003E-5</c:v>
                </c:pt>
                <c:pt idx="24">
                  <c:v>-1.4170938366999999E-4</c:v>
                </c:pt>
                <c:pt idx="25">
                  <c:v>-1.9064895824000001E-4</c:v>
                </c:pt>
                <c:pt idx="26">
                  <c:v>-2.453469E-4</c:v>
                </c:pt>
                <c:pt idx="27">
                  <c:v>-3.0188010000000001E-4</c:v>
                </c:pt>
                <c:pt idx="28">
                  <c:v>-2.4511569999999998E-4</c:v>
                </c:pt>
                <c:pt idx="29">
                  <c:v>-2.0052239348000001E-4</c:v>
                </c:pt>
                <c:pt idx="30">
                  <c:v>-1.4607513843000001E-4</c:v>
                </c:pt>
                <c:pt idx="31">
                  <c:v>-1.0670966426E-4</c:v>
                </c:pt>
                <c:pt idx="32">
                  <c:v>-2.4950585649999999E-5</c:v>
                </c:pt>
                <c:pt idx="33">
                  <c:v>-2.4915333007000001E-5</c:v>
                </c:pt>
                <c:pt idx="34">
                  <c:v>-1.0499781355E-4</c:v>
                </c:pt>
                <c:pt idx="35">
                  <c:v>-1.5041768697E-4</c:v>
                </c:pt>
                <c:pt idx="36">
                  <c:v>-1.9330296780000001E-4</c:v>
                </c:pt>
                <c:pt idx="37">
                  <c:v>-2.4409989999999999E-4</c:v>
                </c:pt>
                <c:pt idx="38">
                  <c:v>-3.006622E-4</c:v>
                </c:pt>
                <c:pt idx="39">
                  <c:v>-2.5321769999999999E-4</c:v>
                </c:pt>
                <c:pt idx="40">
                  <c:v>-2.0319603157E-4</c:v>
                </c:pt>
                <c:pt idx="41">
                  <c:v>-1.4148830698000001E-4</c:v>
                </c:pt>
                <c:pt idx="42">
                  <c:v>-1.0844868675E-4</c:v>
                </c:pt>
                <c:pt idx="43">
                  <c:v>-2.5306092296E-5</c:v>
                </c:pt>
                <c:pt idx="44">
                  <c:v>-2.4727594109000002E-5</c:v>
                </c:pt>
                <c:pt idx="45">
                  <c:v>-1.0030446179E-4</c:v>
                </c:pt>
                <c:pt idx="46">
                  <c:v>-1.4218480968E-4</c:v>
                </c:pt>
                <c:pt idx="47">
                  <c:v>-1.9049425241E-4</c:v>
                </c:pt>
                <c:pt idx="48">
                  <c:v>-2.421922E-4</c:v>
                </c:pt>
                <c:pt idx="49">
                  <c:v>-2.9867229999999998E-4</c:v>
                </c:pt>
                <c:pt idx="50">
                  <c:v>-2.5254310000000002E-4</c:v>
                </c:pt>
                <c:pt idx="51">
                  <c:v>-2.0339063641999999E-4</c:v>
                </c:pt>
                <c:pt idx="52">
                  <c:v>-1.4647851918000001E-4</c:v>
                </c:pt>
                <c:pt idx="53">
                  <c:v>-1.0632254471E-4</c:v>
                </c:pt>
                <c:pt idx="54">
                  <c:v>-2.5136127168999999E-5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1C0-4A11-8FA3-CB4278100D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1986528"/>
        <c:axId val="393615520"/>
      </c:scatterChart>
      <c:valAx>
        <c:axId val="4319865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3615520"/>
        <c:crosses val="autoZero"/>
        <c:crossBetween val="midCat"/>
      </c:valAx>
      <c:valAx>
        <c:axId val="393615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Curvature (1/mm)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19865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Displacement vs.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'Full Data'!$B:$B</c:f>
              <c:strCache>
                <c:ptCount val="56"/>
                <c:pt idx="0">
                  <c:v>time (s)</c:v>
                </c:pt>
                <c:pt idx="1">
                  <c:v>56630.43917</c:v>
                </c:pt>
                <c:pt idx="2">
                  <c:v>56647.17117</c:v>
                </c:pt>
                <c:pt idx="3">
                  <c:v>56657.30317</c:v>
                </c:pt>
                <c:pt idx="4">
                  <c:v>56668.50317</c:v>
                </c:pt>
                <c:pt idx="5">
                  <c:v>56683.57117</c:v>
                </c:pt>
                <c:pt idx="6">
                  <c:v>56693.97118</c:v>
                </c:pt>
                <c:pt idx="7">
                  <c:v>56706.56718</c:v>
                </c:pt>
                <c:pt idx="8">
                  <c:v>56718.23518</c:v>
                </c:pt>
                <c:pt idx="9">
                  <c:v>56729.43518</c:v>
                </c:pt>
                <c:pt idx="10">
                  <c:v>56740.43518</c:v>
                </c:pt>
                <c:pt idx="11">
                  <c:v>56750.56718</c:v>
                </c:pt>
                <c:pt idx="12">
                  <c:v>56764.70318</c:v>
                </c:pt>
                <c:pt idx="13">
                  <c:v>56776.70318</c:v>
                </c:pt>
                <c:pt idx="14">
                  <c:v>56793.83518</c:v>
                </c:pt>
                <c:pt idx="15">
                  <c:v>56803.76718</c:v>
                </c:pt>
                <c:pt idx="16">
                  <c:v>56814.10318</c:v>
                </c:pt>
                <c:pt idx="17">
                  <c:v>56824.76718</c:v>
                </c:pt>
                <c:pt idx="18">
                  <c:v>56836.23518</c:v>
                </c:pt>
                <c:pt idx="19">
                  <c:v>56847.36718</c:v>
                </c:pt>
                <c:pt idx="20">
                  <c:v>56860.36718</c:v>
                </c:pt>
                <c:pt idx="21">
                  <c:v>56872.70318</c:v>
                </c:pt>
                <c:pt idx="22">
                  <c:v>56883.76718</c:v>
                </c:pt>
                <c:pt idx="23">
                  <c:v>56898.96719</c:v>
                </c:pt>
                <c:pt idx="24">
                  <c:v>56916.69919</c:v>
                </c:pt>
                <c:pt idx="25">
                  <c:v>56927.69919</c:v>
                </c:pt>
                <c:pt idx="26">
                  <c:v>56938.56719</c:v>
                </c:pt>
                <c:pt idx="27">
                  <c:v>56949.43519</c:v>
                </c:pt>
                <c:pt idx="28">
                  <c:v>56960.36719</c:v>
                </c:pt>
                <c:pt idx="29">
                  <c:v>56978.16719</c:v>
                </c:pt>
                <c:pt idx="30">
                  <c:v>56990.83119</c:v>
                </c:pt>
                <c:pt idx="31">
                  <c:v>57001.23119</c:v>
                </c:pt>
                <c:pt idx="32">
                  <c:v>57011.56719</c:v>
                </c:pt>
                <c:pt idx="33">
                  <c:v>57021.63119</c:v>
                </c:pt>
                <c:pt idx="34">
                  <c:v>57034.36319</c:v>
                </c:pt>
                <c:pt idx="35">
                  <c:v>57046.03119</c:v>
                </c:pt>
                <c:pt idx="36">
                  <c:v>57059.29919</c:v>
                </c:pt>
                <c:pt idx="37">
                  <c:v>57070.56319</c:v>
                </c:pt>
                <c:pt idx="38">
                  <c:v>57081.96319</c:v>
                </c:pt>
                <c:pt idx="39">
                  <c:v>57091.83119</c:v>
                </c:pt>
                <c:pt idx="40">
                  <c:v>57102.29919</c:v>
                </c:pt>
                <c:pt idx="41">
                  <c:v>57112.1632</c:v>
                </c:pt>
                <c:pt idx="42">
                  <c:v>57123.2312</c:v>
                </c:pt>
                <c:pt idx="43">
                  <c:v>57136.0312</c:v>
                </c:pt>
                <c:pt idx="44">
                  <c:v>57147.9632</c:v>
                </c:pt>
                <c:pt idx="45">
                  <c:v>57162.6312</c:v>
                </c:pt>
                <c:pt idx="46">
                  <c:v>57174.0992</c:v>
                </c:pt>
                <c:pt idx="47">
                  <c:v>57185.5632</c:v>
                </c:pt>
                <c:pt idx="48">
                  <c:v>57196.9632</c:v>
                </c:pt>
                <c:pt idx="49">
                  <c:v>57206.8312</c:v>
                </c:pt>
                <c:pt idx="50">
                  <c:v>57216.9632</c:v>
                </c:pt>
                <c:pt idx="51">
                  <c:v>57228.2312</c:v>
                </c:pt>
                <c:pt idx="52">
                  <c:v>57239.2952</c:v>
                </c:pt>
                <c:pt idx="53">
                  <c:v>57249.2952</c:v>
                </c:pt>
                <c:pt idx="54">
                  <c:v>57259.3632</c:v>
                </c:pt>
                <c:pt idx="55">
                  <c:v>57269.0272</c:v>
                </c:pt>
              </c:strCache>
            </c:strRef>
          </c:xVal>
          <c:yVal>
            <c:numRef>
              <c:f>'Full Data'!$A:$A</c:f>
              <c:numCache>
                <c:formatCode>General</c:formatCode>
                <c:ptCount val="1048576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4</c:v>
                </c:pt>
                <c:pt idx="8">
                  <c:v>3</c:v>
                </c:pt>
                <c:pt idx="9">
                  <c:v>2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2</c:v>
                </c:pt>
                <c:pt idx="15">
                  <c:v>3</c:v>
                </c:pt>
                <c:pt idx="16">
                  <c:v>4</c:v>
                </c:pt>
                <c:pt idx="17">
                  <c:v>5</c:v>
                </c:pt>
                <c:pt idx="18">
                  <c:v>4</c:v>
                </c:pt>
                <c:pt idx="19">
                  <c:v>3</c:v>
                </c:pt>
                <c:pt idx="20">
                  <c:v>2</c:v>
                </c:pt>
                <c:pt idx="21">
                  <c:v>1</c:v>
                </c:pt>
                <c:pt idx="22">
                  <c:v>0</c:v>
                </c:pt>
                <c:pt idx="23">
                  <c:v>0</c:v>
                </c:pt>
                <c:pt idx="24">
                  <c:v>1</c:v>
                </c:pt>
                <c:pt idx="25">
                  <c:v>2</c:v>
                </c:pt>
                <c:pt idx="26">
                  <c:v>3</c:v>
                </c:pt>
                <c:pt idx="27">
                  <c:v>4</c:v>
                </c:pt>
                <c:pt idx="28">
                  <c:v>5</c:v>
                </c:pt>
                <c:pt idx="29">
                  <c:v>4</c:v>
                </c:pt>
                <c:pt idx="30">
                  <c:v>3</c:v>
                </c:pt>
                <c:pt idx="31">
                  <c:v>2</c:v>
                </c:pt>
                <c:pt idx="32">
                  <c:v>1</c:v>
                </c:pt>
                <c:pt idx="33">
                  <c:v>0</c:v>
                </c:pt>
                <c:pt idx="34">
                  <c:v>0</c:v>
                </c:pt>
                <c:pt idx="35">
                  <c:v>1</c:v>
                </c:pt>
                <c:pt idx="36">
                  <c:v>2</c:v>
                </c:pt>
                <c:pt idx="37">
                  <c:v>3</c:v>
                </c:pt>
                <c:pt idx="38">
                  <c:v>4</c:v>
                </c:pt>
                <c:pt idx="39">
                  <c:v>5</c:v>
                </c:pt>
                <c:pt idx="40">
                  <c:v>4</c:v>
                </c:pt>
                <c:pt idx="41">
                  <c:v>3</c:v>
                </c:pt>
                <c:pt idx="42">
                  <c:v>2</c:v>
                </c:pt>
                <c:pt idx="43">
                  <c:v>1</c:v>
                </c:pt>
                <c:pt idx="44">
                  <c:v>0</c:v>
                </c:pt>
                <c:pt idx="45">
                  <c:v>0</c:v>
                </c:pt>
                <c:pt idx="46">
                  <c:v>1</c:v>
                </c:pt>
                <c:pt idx="47">
                  <c:v>2</c:v>
                </c:pt>
                <c:pt idx="48">
                  <c:v>3</c:v>
                </c:pt>
                <c:pt idx="49">
                  <c:v>4</c:v>
                </c:pt>
                <c:pt idx="50">
                  <c:v>5</c:v>
                </c:pt>
                <c:pt idx="51">
                  <c:v>4</c:v>
                </c:pt>
                <c:pt idx="52">
                  <c:v>3</c:v>
                </c:pt>
                <c:pt idx="53">
                  <c:v>2</c:v>
                </c:pt>
                <c:pt idx="54">
                  <c:v>1</c:v>
                </c:pt>
                <c:pt idx="5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4DA-4582-BA3E-7AC097A16C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764847"/>
        <c:axId val="969522143"/>
      </c:scatterChart>
      <c:valAx>
        <c:axId val="2676484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9522143"/>
        <c:crosses val="autoZero"/>
        <c:crossBetween val="midCat"/>
      </c:valAx>
      <c:valAx>
        <c:axId val="969522143"/>
        <c:scaling>
          <c:orientation val="minMax"/>
          <c:min val="-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7648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5 Trial Averages: Curvature vs Displacement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AA 1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'Per Insertion'!$C$3:$C$15</c:f>
                <c:numCache>
                  <c:formatCode>General</c:formatCode>
                  <c:ptCount val="13"/>
                  <c:pt idx="0">
                    <c:v>3.0621116587906434E-5</c:v>
                  </c:pt>
                  <c:pt idx="1">
                    <c:v>1.704077908988302E-5</c:v>
                  </c:pt>
                  <c:pt idx="2">
                    <c:v>2.8376237869090823E-5</c:v>
                  </c:pt>
                  <c:pt idx="3">
                    <c:v>5.4968896146907223E-5</c:v>
                  </c:pt>
                  <c:pt idx="4">
                    <c:v>7.1985810275489563E-5</c:v>
                  </c:pt>
                  <c:pt idx="5">
                    <c:v>4.8870221845209574E-6</c:v>
                  </c:pt>
                </c:numCache>
              </c:numRef>
            </c:plus>
            <c:minus>
              <c:numRef>
                <c:f>'Per Insertion'!$C$3:$C$15</c:f>
                <c:numCache>
                  <c:formatCode>General</c:formatCode>
                  <c:ptCount val="13"/>
                  <c:pt idx="0">
                    <c:v>3.0621116587906434E-5</c:v>
                  </c:pt>
                  <c:pt idx="1">
                    <c:v>1.704077908988302E-5</c:v>
                  </c:pt>
                  <c:pt idx="2">
                    <c:v>2.8376237869090823E-5</c:v>
                  </c:pt>
                  <c:pt idx="3">
                    <c:v>5.4968896146907223E-5</c:v>
                  </c:pt>
                  <c:pt idx="4">
                    <c:v>7.1985810275489563E-5</c:v>
                  </c:pt>
                  <c:pt idx="5">
                    <c:v>4.8870221845209574E-6</c:v>
                  </c:pt>
                </c:numCache>
              </c:numRef>
            </c:minus>
            <c:spPr>
              <a:noFill/>
              <a:ln w="19050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'Per Insertion'!$A$3:$A$15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'Per Insertion'!$B$3:$B$15</c:f>
              <c:numCache>
                <c:formatCode>General</c:formatCode>
                <c:ptCount val="13"/>
                <c:pt idx="0">
                  <c:v>7.6584064136499992E-6</c:v>
                </c:pt>
                <c:pt idx="1">
                  <c:v>-3.6696977150469997E-5</c:v>
                </c:pt>
                <c:pt idx="2">
                  <c:v>-6.3998722796399996E-5</c:v>
                </c:pt>
                <c:pt idx="3">
                  <c:v>-1.0212305320050001E-4</c:v>
                </c:pt>
                <c:pt idx="4">
                  <c:v>-1.5627058999999999E-4</c:v>
                </c:pt>
                <c:pt idx="5">
                  <c:v>-1.9524918E-4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919-42D9-BE7D-AEE4E8F3D043}"/>
            </c:ext>
          </c:extLst>
        </c:ser>
        <c:ser>
          <c:idx val="1"/>
          <c:order val="1"/>
          <c:tx>
            <c:v>AA 2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'Per Insertion'!$E$3:$E$15</c:f>
                <c:numCache>
                  <c:formatCode>General</c:formatCode>
                  <c:ptCount val="13"/>
                  <c:pt idx="0">
                    <c:v>9.873998590762311E-6</c:v>
                  </c:pt>
                  <c:pt idx="1">
                    <c:v>1.3449892436002762E-5</c:v>
                  </c:pt>
                  <c:pt idx="2">
                    <c:v>4.2582700253665539E-6</c:v>
                  </c:pt>
                  <c:pt idx="3">
                    <c:v>5.3183275378038502E-6</c:v>
                  </c:pt>
                  <c:pt idx="4">
                    <c:v>5.0317703968660798E-6</c:v>
                  </c:pt>
                  <c:pt idx="5">
                    <c:v>1.1703520038860036E-6</c:v>
                  </c:pt>
                </c:numCache>
              </c:numRef>
            </c:plus>
            <c:minus>
              <c:numRef>
                <c:f>'Per Insertion'!$E$3:$E$15</c:f>
                <c:numCache>
                  <c:formatCode>General</c:formatCode>
                  <c:ptCount val="13"/>
                  <c:pt idx="0">
                    <c:v>9.873998590762311E-6</c:v>
                  </c:pt>
                  <c:pt idx="1">
                    <c:v>1.3449892436002762E-5</c:v>
                  </c:pt>
                  <c:pt idx="2">
                    <c:v>4.2582700253665539E-6</c:v>
                  </c:pt>
                  <c:pt idx="3">
                    <c:v>5.3183275378038502E-6</c:v>
                  </c:pt>
                  <c:pt idx="4">
                    <c:v>5.0317703968660798E-6</c:v>
                  </c:pt>
                  <c:pt idx="5">
                    <c:v>1.1703520038860036E-6</c:v>
                  </c:pt>
                </c:numCache>
              </c:numRef>
            </c:minus>
            <c:spPr>
              <a:noFill/>
              <a:ln w="19050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'Per Insertion'!$A$3:$A$15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'Per Insertion'!$D$3:$D$15</c:f>
              <c:numCache>
                <c:formatCode>General</c:formatCode>
                <c:ptCount val="13"/>
                <c:pt idx="0">
                  <c:v>-6.7898778615399996E-6</c:v>
                </c:pt>
                <c:pt idx="1">
                  <c:v>-8.70792969126E-5</c:v>
                </c:pt>
                <c:pt idx="2">
                  <c:v>-2.2922716814299999E-4</c:v>
                </c:pt>
                <c:pt idx="3">
                  <c:v>-3.5603604942600003E-4</c:v>
                </c:pt>
                <c:pt idx="4">
                  <c:v>-4.8559406999999994E-4</c:v>
                </c:pt>
                <c:pt idx="5">
                  <c:v>-6.0995384E-4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919-42D9-BE7D-AEE4E8F3D043}"/>
            </c:ext>
          </c:extLst>
        </c:ser>
        <c:ser>
          <c:idx val="2"/>
          <c:order val="2"/>
          <c:tx>
            <c:v>AA 3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'Per Insertion'!$G$3:$G$15</c:f>
                <c:numCache>
                  <c:formatCode>General</c:formatCode>
                  <c:ptCount val="13"/>
                  <c:pt idx="0">
                    <c:v>6.6773902004556044E-6</c:v>
                  </c:pt>
                  <c:pt idx="1">
                    <c:v>3.6542425972734912E-6</c:v>
                  </c:pt>
                  <c:pt idx="2">
                    <c:v>6.8097759043144384E-6</c:v>
                  </c:pt>
                  <c:pt idx="3">
                    <c:v>9.9967927412378278E-6</c:v>
                  </c:pt>
                  <c:pt idx="4">
                    <c:v>1.3462923253261978E-5</c:v>
                  </c:pt>
                  <c:pt idx="5">
                    <c:v>1.6772387194433692E-6</c:v>
                  </c:pt>
                </c:numCache>
              </c:numRef>
            </c:plus>
            <c:minus>
              <c:numRef>
                <c:f>'Per Insertion'!$G$3:$G$15</c:f>
                <c:numCache>
                  <c:formatCode>General</c:formatCode>
                  <c:ptCount val="13"/>
                  <c:pt idx="0">
                    <c:v>6.6773902004556044E-6</c:v>
                  </c:pt>
                  <c:pt idx="1">
                    <c:v>3.6542425972734912E-6</c:v>
                  </c:pt>
                  <c:pt idx="2">
                    <c:v>6.8097759043144384E-6</c:v>
                  </c:pt>
                  <c:pt idx="3">
                    <c:v>9.9967927412378278E-6</c:v>
                  </c:pt>
                  <c:pt idx="4">
                    <c:v>1.3462923253261978E-5</c:v>
                  </c:pt>
                  <c:pt idx="5">
                    <c:v>1.6772387194433692E-6</c:v>
                  </c:pt>
                </c:numCache>
              </c:numRef>
            </c:minus>
            <c:spPr>
              <a:noFill/>
              <a:ln w="19050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'Per Insertion'!$A$3:$A$15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'Per Insertion'!$F$3:$F$15</c:f>
              <c:numCache>
                <c:formatCode>General</c:formatCode>
                <c:ptCount val="13"/>
                <c:pt idx="0">
                  <c:v>-2.8151068232199996E-5</c:v>
                </c:pt>
                <c:pt idx="1">
                  <c:v>-1.0406748427849998E-4</c:v>
                </c:pt>
                <c:pt idx="2">
                  <c:v>-1.4488225154700001E-4</c:v>
                </c:pt>
                <c:pt idx="3">
                  <c:v>-1.9979849487200001E-4</c:v>
                </c:pt>
                <c:pt idx="4">
                  <c:v>-2.5187871000000001E-4</c:v>
                </c:pt>
                <c:pt idx="5">
                  <c:v>-3.0087548000000002E-4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919-42D9-BE7D-AEE4E8F3D0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0700288"/>
        <c:axId val="624228384"/>
      </c:scatterChart>
      <c:valAx>
        <c:axId val="620700288"/>
        <c:scaling>
          <c:orientation val="minMax"/>
        </c:scaling>
        <c:delete val="0"/>
        <c:axPos val="b"/>
        <c:title>
          <c:tx>
            <c:strRef>
              <c:f>'Per Insertion'!$A$2</c:f>
              <c:strCache>
                <c:ptCount val="1"/>
                <c:pt idx="0">
                  <c:v>Displacement (mm)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4228384"/>
        <c:crosses val="autoZero"/>
        <c:crossBetween val="midCat"/>
      </c:valAx>
      <c:valAx>
        <c:axId val="624228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'Per Insertion'!$B$2</c:f>
              <c:strCache>
                <c:ptCount val="1"/>
                <c:pt idx="0">
                  <c:v>Average Curvature (1/mm)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07002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2C9819B-CD6A-4CCE-919A-F8FF5AAFA6EF}">
  <sheetPr/>
  <sheetViews>
    <sheetView zoomScale="11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39781</xdr:colOff>
      <xdr:row>0</xdr:row>
      <xdr:rowOff>0</xdr:rowOff>
    </xdr:from>
    <xdr:to>
      <xdr:col>21</xdr:col>
      <xdr:colOff>154080</xdr:colOff>
      <xdr:row>14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452C4A0-1C5A-494E-8374-F5000A9FC3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930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F997717-E038-4566-B551-0983CF0F50D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685800</xdr:colOff>
      <xdr:row>17</xdr:row>
      <xdr:rowOff>52386</xdr:rowOff>
    </xdr:from>
    <xdr:to>
      <xdr:col>8</xdr:col>
      <xdr:colOff>552450</xdr:colOff>
      <xdr:row>38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1F04009-38B1-4B40-A601-09E9ECC299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2283C-42E3-4939-8D23-E504AEC9395A}">
  <dimension ref="A1:E56"/>
  <sheetViews>
    <sheetView zoomScale="85" zoomScaleNormal="85" workbookViewId="0">
      <selection activeCell="B46" sqref="B46:E56"/>
    </sheetView>
  </sheetViews>
  <sheetFormatPr defaultRowHeight="15" x14ac:dyDescent="0.25"/>
  <cols>
    <col min="2" max="2" width="12" bestFit="1" customWidth="1"/>
    <col min="3" max="5" width="21.140625" bestFit="1" customWidth="1"/>
  </cols>
  <sheetData>
    <row r="1" spans="1:5" x14ac:dyDescent="0.25">
      <c r="A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>
        <v>0</v>
      </c>
      <c r="B2">
        <v>56630.439171999999</v>
      </c>
      <c r="C2">
        <v>6.6431390908999995E-5</v>
      </c>
      <c r="D2">
        <v>1.0866189073999999E-5</v>
      </c>
      <c r="E2">
        <v>-4.265166799E-5</v>
      </c>
    </row>
    <row r="3" spans="1:5" x14ac:dyDescent="0.25">
      <c r="A3">
        <v>1</v>
      </c>
      <c r="B3">
        <v>56647.171172000002</v>
      </c>
      <c r="C3">
        <v>-3.4379084558999997E-5</v>
      </c>
      <c r="D3">
        <v>-1.0184482293999999E-4</v>
      </c>
      <c r="E3">
        <v>-9.7846020733000004E-5</v>
      </c>
    </row>
    <row r="4" spans="1:5" x14ac:dyDescent="0.25">
      <c r="A4">
        <v>2</v>
      </c>
      <c r="B4">
        <v>56657.303173</v>
      </c>
      <c r="C4">
        <v>-1.4046640000000001E-4</v>
      </c>
      <c r="D4">
        <v>-2.2949179999999999E-4</v>
      </c>
      <c r="E4">
        <v>-1.6110899999999999E-4</v>
      </c>
    </row>
    <row r="5" spans="1:5" x14ac:dyDescent="0.25">
      <c r="A5">
        <v>3</v>
      </c>
      <c r="B5">
        <v>56668.503172999997</v>
      </c>
      <c r="C5">
        <v>-2.570672E-4</v>
      </c>
      <c r="D5">
        <v>-3.6088919999999999E-4</v>
      </c>
      <c r="E5">
        <v>-2.2379759999999999E-4</v>
      </c>
    </row>
    <row r="6" spans="1:5" x14ac:dyDescent="0.25">
      <c r="A6">
        <v>4</v>
      </c>
      <c r="B6">
        <v>56683.571173999997</v>
      </c>
      <c r="C6">
        <v>-3.6013190000000001E-4</v>
      </c>
      <c r="D6">
        <v>-4.9001969999999998E-4</v>
      </c>
      <c r="E6">
        <v>-2.8810069999999998E-4</v>
      </c>
    </row>
    <row r="7" spans="1:5" x14ac:dyDescent="0.25">
      <c r="A7" s="3">
        <v>5</v>
      </c>
      <c r="B7">
        <v>56693.971174999999</v>
      </c>
      <c r="C7">
        <v>-1.8941030000000001E-4</v>
      </c>
      <c r="D7">
        <v>-6.0914819999999996E-4</v>
      </c>
      <c r="E7">
        <v>-3.0010710000000001E-4</v>
      </c>
    </row>
    <row r="8" spans="1:5" x14ac:dyDescent="0.25">
      <c r="A8" s="3">
        <v>4</v>
      </c>
      <c r="B8">
        <v>56706.567174999996</v>
      </c>
      <c r="C8">
        <v>-1.379834E-4</v>
      </c>
      <c r="D8">
        <v>-4.7965060000000002E-4</v>
      </c>
      <c r="E8">
        <v>-2.5487760000000002E-4</v>
      </c>
    </row>
    <row r="9" spans="1:5" x14ac:dyDescent="0.25">
      <c r="A9" s="3">
        <v>3</v>
      </c>
      <c r="B9">
        <v>56718.235176000002</v>
      </c>
      <c r="C9">
        <v>-9.1880928680000001E-5</v>
      </c>
      <c r="D9">
        <v>-3.5139705927000002E-4</v>
      </c>
      <c r="E9">
        <v>-2.0227946346000001E-4</v>
      </c>
    </row>
    <row r="10" spans="1:5" x14ac:dyDescent="0.25">
      <c r="A10" s="3">
        <v>2</v>
      </c>
      <c r="B10">
        <v>56729.435175999999</v>
      </c>
      <c r="C10">
        <v>-4.7163986005000001E-5</v>
      </c>
      <c r="D10">
        <v>-2.2924036139E-4</v>
      </c>
      <c r="E10">
        <v>-1.4007357413E-4</v>
      </c>
    </row>
    <row r="11" spans="1:5" x14ac:dyDescent="0.25">
      <c r="A11" s="3">
        <v>1</v>
      </c>
      <c r="B11">
        <v>56740.435176999999</v>
      </c>
      <c r="C11">
        <v>-7.5222398916999996E-6</v>
      </c>
      <c r="D11">
        <v>-7.5160982083999998E-5</v>
      </c>
      <c r="E11">
        <v>-1.0405064147E-4</v>
      </c>
    </row>
    <row r="12" spans="1:5" x14ac:dyDescent="0.25">
      <c r="A12" s="2">
        <v>0</v>
      </c>
      <c r="B12">
        <v>56750.567176999997</v>
      </c>
      <c r="C12">
        <v>6.4890962013000006E-5</v>
      </c>
      <c r="D12">
        <v>1.2653783601000001E-5</v>
      </c>
      <c r="E12">
        <v>-3.8734357956999998E-5</v>
      </c>
    </row>
    <row r="13" spans="1:5" x14ac:dyDescent="0.25">
      <c r="A13">
        <v>0</v>
      </c>
      <c r="B13">
        <v>56764.703178000003</v>
      </c>
      <c r="C13">
        <v>-8.3006987811000004E-6</v>
      </c>
      <c r="D13">
        <v>-1.2516252109999999E-5</v>
      </c>
      <c r="E13">
        <v>-2.5006722852999999E-5</v>
      </c>
    </row>
    <row r="14" spans="1:5" x14ac:dyDescent="0.25">
      <c r="A14">
        <v>1</v>
      </c>
      <c r="B14">
        <v>56776.703178999996</v>
      </c>
      <c r="C14">
        <v>-5.3058287233999998E-5</v>
      </c>
      <c r="D14">
        <v>-9.6044450643999998E-5</v>
      </c>
      <c r="E14">
        <v>-1.0478035846E-4</v>
      </c>
    </row>
    <row r="15" spans="1:5" x14ac:dyDescent="0.25">
      <c r="A15">
        <v>2</v>
      </c>
      <c r="B15">
        <v>56793.835179000002</v>
      </c>
      <c r="C15">
        <v>-5.8306405931000003E-5</v>
      </c>
      <c r="D15">
        <v>-2.3554517885E-4</v>
      </c>
      <c r="E15">
        <v>-1.3713765941E-4</v>
      </c>
    </row>
    <row r="16" spans="1:5" x14ac:dyDescent="0.25">
      <c r="A16">
        <v>3</v>
      </c>
      <c r="B16">
        <v>56803.767180000003</v>
      </c>
      <c r="C16">
        <v>-7.9750443361E-5</v>
      </c>
      <c r="D16">
        <v>-3.6096135476999997E-4</v>
      </c>
      <c r="E16">
        <v>-1.9086726267000001E-4</v>
      </c>
    </row>
    <row r="17" spans="1:5" x14ac:dyDescent="0.25">
      <c r="A17">
        <v>4</v>
      </c>
      <c r="B17">
        <v>56814.103179999998</v>
      </c>
      <c r="C17">
        <v>-1.2619549999999999E-4</v>
      </c>
      <c r="D17">
        <v>-4.8980590000000004E-4</v>
      </c>
      <c r="E17">
        <v>-2.4435510000000001E-4</v>
      </c>
    </row>
    <row r="18" spans="1:5" x14ac:dyDescent="0.25">
      <c r="A18" s="3">
        <v>5</v>
      </c>
      <c r="B18">
        <v>56824.767181000003</v>
      </c>
      <c r="C18">
        <v>-1.9364130000000001E-4</v>
      </c>
      <c r="D18">
        <v>-6.0880120000000003E-4</v>
      </c>
      <c r="E18">
        <v>-3.0305570000000001E-4</v>
      </c>
    </row>
    <row r="19" spans="1:5" x14ac:dyDescent="0.25">
      <c r="A19" s="3">
        <v>4</v>
      </c>
      <c r="B19">
        <v>56836.235181999997</v>
      </c>
      <c r="C19">
        <v>-1.2886829999999999E-4</v>
      </c>
      <c r="D19">
        <v>-4.7936639999999998E-4</v>
      </c>
      <c r="E19">
        <v>-2.4893819999999999E-4</v>
      </c>
    </row>
    <row r="20" spans="1:5" x14ac:dyDescent="0.25">
      <c r="A20" s="3">
        <v>3</v>
      </c>
      <c r="B20">
        <v>56847.367182000002</v>
      </c>
      <c r="C20">
        <v>-8.3423774564000006E-5</v>
      </c>
      <c r="D20">
        <v>-3.5027590554999999E-4</v>
      </c>
      <c r="E20">
        <v>-1.9948538267E-4</v>
      </c>
    </row>
    <row r="21" spans="1:5" x14ac:dyDescent="0.25">
      <c r="A21" s="3">
        <v>2</v>
      </c>
      <c r="B21">
        <v>56860.367183000002</v>
      </c>
      <c r="C21">
        <v>-5.3379568976000001E-5</v>
      </c>
      <c r="D21">
        <v>-2.2876340664999999E-4</v>
      </c>
      <c r="E21">
        <v>-1.4214843702E-4</v>
      </c>
    </row>
    <row r="22" spans="1:5" x14ac:dyDescent="0.25">
      <c r="A22" s="3">
        <v>1</v>
      </c>
      <c r="B22">
        <v>56872.703182999998</v>
      </c>
      <c r="C22">
        <v>-3.2467333504000003E-5</v>
      </c>
      <c r="D22">
        <v>-7.4033967863000006E-5</v>
      </c>
      <c r="E22">
        <v>-1.0774590186E-4</v>
      </c>
    </row>
    <row r="23" spans="1:5" x14ac:dyDescent="0.25">
      <c r="A23" s="2">
        <v>0</v>
      </c>
      <c r="B23">
        <v>56883.767183999997</v>
      </c>
      <c r="C23">
        <v>-4.7242166958000003E-6</v>
      </c>
      <c r="D23">
        <v>-9.7769576817999996E-6</v>
      </c>
      <c r="E23">
        <v>-2.4752365773999999E-5</v>
      </c>
    </row>
    <row r="24" spans="1:5" x14ac:dyDescent="0.25">
      <c r="A24">
        <v>0</v>
      </c>
      <c r="B24">
        <v>56898.967185000001</v>
      </c>
      <c r="C24">
        <v>-7.402089929E-6</v>
      </c>
      <c r="D24">
        <v>-1.1925646062E-5</v>
      </c>
      <c r="E24">
        <v>-2.5329835516999998E-5</v>
      </c>
    </row>
    <row r="25" spans="1:5" x14ac:dyDescent="0.25">
      <c r="A25">
        <v>1</v>
      </c>
      <c r="B25">
        <v>56916.699184999998</v>
      </c>
      <c r="C25">
        <v>-4.7993912142999999E-5</v>
      </c>
      <c r="D25">
        <v>-1.0193708406000001E-4</v>
      </c>
      <c r="E25">
        <v>-9.9468749202000003E-5</v>
      </c>
    </row>
    <row r="26" spans="1:5" x14ac:dyDescent="0.25">
      <c r="A26">
        <v>2</v>
      </c>
      <c r="B26">
        <v>56927.699185999998</v>
      </c>
      <c r="C26">
        <v>-5.6037888207E-5</v>
      </c>
      <c r="D26">
        <v>-2.3315827516E-4</v>
      </c>
      <c r="E26">
        <v>-1.4170938366999999E-4</v>
      </c>
    </row>
    <row r="27" spans="1:5" x14ac:dyDescent="0.25">
      <c r="A27">
        <v>3</v>
      </c>
      <c r="B27">
        <v>56938.567186</v>
      </c>
      <c r="C27">
        <v>-7.5421499197000002E-5</v>
      </c>
      <c r="D27">
        <v>-3.6139814919000001E-4</v>
      </c>
      <c r="E27">
        <v>-1.9064895824000001E-4</v>
      </c>
    </row>
    <row r="28" spans="1:5" x14ac:dyDescent="0.25">
      <c r="A28">
        <v>4</v>
      </c>
      <c r="B28">
        <v>56949.435187000003</v>
      </c>
      <c r="C28">
        <v>-1.3396910000000001E-4</v>
      </c>
      <c r="D28">
        <v>-4.8979139999999997E-4</v>
      </c>
      <c r="E28">
        <v>-2.453469E-4</v>
      </c>
    </row>
    <row r="29" spans="1:5" x14ac:dyDescent="0.25">
      <c r="A29" s="3">
        <v>5</v>
      </c>
      <c r="B29">
        <v>56960.367187999997</v>
      </c>
      <c r="C29">
        <v>-2.014021E-4</v>
      </c>
      <c r="D29">
        <v>-6.0979649999999997E-4</v>
      </c>
      <c r="E29">
        <v>-3.0188010000000001E-4</v>
      </c>
    </row>
    <row r="30" spans="1:5" x14ac:dyDescent="0.25">
      <c r="A30" s="3">
        <v>4</v>
      </c>
      <c r="B30">
        <v>56978.167187999999</v>
      </c>
      <c r="C30">
        <v>-1.4246920000000001E-4</v>
      </c>
      <c r="D30">
        <v>-4.8815510000000002E-4</v>
      </c>
      <c r="E30">
        <v>-2.4511569999999998E-4</v>
      </c>
    </row>
    <row r="31" spans="1:5" x14ac:dyDescent="0.25">
      <c r="A31" s="3">
        <v>3</v>
      </c>
      <c r="B31">
        <v>56990.831188999997</v>
      </c>
      <c r="C31">
        <v>-7.9010433840999994E-5</v>
      </c>
      <c r="D31">
        <v>-3.5218664205999999E-4</v>
      </c>
      <c r="E31">
        <v>-2.0052239348000001E-4</v>
      </c>
    </row>
    <row r="32" spans="1:5" x14ac:dyDescent="0.25">
      <c r="A32" s="3">
        <v>2</v>
      </c>
      <c r="B32">
        <v>57001.231188999998</v>
      </c>
      <c r="C32">
        <v>-5.5720426976000002E-5</v>
      </c>
      <c r="D32">
        <v>-2.2620906777000001E-4</v>
      </c>
      <c r="E32">
        <v>-1.4607513843000001E-4</v>
      </c>
    </row>
    <row r="33" spans="1:5" x14ac:dyDescent="0.25">
      <c r="A33" s="3">
        <v>1</v>
      </c>
      <c r="B33">
        <v>57011.567190000002</v>
      </c>
      <c r="C33">
        <v>-2.4025626553999999E-5</v>
      </c>
      <c r="D33">
        <v>-7.6081941953999994E-5</v>
      </c>
      <c r="E33">
        <v>-1.0670966426E-4</v>
      </c>
    </row>
    <row r="34" spans="1:5" x14ac:dyDescent="0.25">
      <c r="A34" s="2">
        <v>0</v>
      </c>
      <c r="B34">
        <v>57021.63119</v>
      </c>
      <c r="C34">
        <v>-7.2268442087000002E-6</v>
      </c>
      <c r="D34">
        <v>-1.1698795606E-5</v>
      </c>
      <c r="E34">
        <v>-2.4950585649999999E-5</v>
      </c>
    </row>
    <row r="35" spans="1:5" x14ac:dyDescent="0.25">
      <c r="A35">
        <v>0</v>
      </c>
      <c r="B35">
        <v>57034.363190999997</v>
      </c>
      <c r="C35">
        <v>-3.2422421282000001E-6</v>
      </c>
      <c r="D35">
        <v>-8.7073497606000006E-6</v>
      </c>
      <c r="E35">
        <v>-2.4915333007000001E-5</v>
      </c>
    </row>
    <row r="36" spans="1:5" x14ac:dyDescent="0.25">
      <c r="A36">
        <v>1</v>
      </c>
      <c r="B36">
        <v>57046.031192000002</v>
      </c>
      <c r="C36">
        <v>-6.6157834424999999E-5</v>
      </c>
      <c r="D36">
        <v>-9.6710380647000005E-5</v>
      </c>
      <c r="E36">
        <v>-1.0499781355E-4</v>
      </c>
    </row>
    <row r="37" spans="1:5" x14ac:dyDescent="0.25">
      <c r="A37">
        <v>2</v>
      </c>
      <c r="B37">
        <v>57059.299191999999</v>
      </c>
      <c r="C37">
        <v>-7.3728495200999994E-5</v>
      </c>
      <c r="D37">
        <v>-2.2851370616000001E-4</v>
      </c>
      <c r="E37">
        <v>-1.5041768697E-4</v>
      </c>
    </row>
    <row r="38" spans="1:5" x14ac:dyDescent="0.25">
      <c r="A38">
        <v>3</v>
      </c>
      <c r="B38">
        <v>57070.563193000002</v>
      </c>
      <c r="C38">
        <v>-8.1532374737999994E-5</v>
      </c>
      <c r="D38">
        <v>-3.6044991621999998E-4</v>
      </c>
      <c r="E38">
        <v>-1.9330296780000001E-4</v>
      </c>
    </row>
    <row r="39" spans="1:5" x14ac:dyDescent="0.25">
      <c r="A39">
        <v>4</v>
      </c>
      <c r="B39">
        <v>57081.963193000003</v>
      </c>
      <c r="C39">
        <v>-1.2284160000000001E-4</v>
      </c>
      <c r="D39">
        <v>-4.8869530000000003E-4</v>
      </c>
      <c r="E39">
        <v>-2.4409989999999999E-4</v>
      </c>
    </row>
    <row r="40" spans="1:5" x14ac:dyDescent="0.25">
      <c r="A40" s="3">
        <v>5</v>
      </c>
      <c r="B40">
        <v>57091.831193999999</v>
      </c>
      <c r="C40">
        <v>-1.9272129999999999E-4</v>
      </c>
      <c r="D40">
        <v>-6.1022470000000005E-4</v>
      </c>
      <c r="E40">
        <v>-3.006622E-4</v>
      </c>
    </row>
    <row r="41" spans="1:5" x14ac:dyDescent="0.25">
      <c r="A41" s="3">
        <v>4</v>
      </c>
      <c r="B41">
        <v>57102.299193999999</v>
      </c>
      <c r="C41">
        <v>-1.4634399999999999E-4</v>
      </c>
      <c r="D41">
        <v>-4.8223009999999998E-4</v>
      </c>
      <c r="E41">
        <v>-2.5321769999999999E-4</v>
      </c>
    </row>
    <row r="42" spans="1:5" x14ac:dyDescent="0.25">
      <c r="A42" s="3">
        <v>3</v>
      </c>
      <c r="B42">
        <v>57112.163195000001</v>
      </c>
      <c r="C42">
        <v>-9.6978917628999999E-5</v>
      </c>
      <c r="D42">
        <v>-3.5120831059E-4</v>
      </c>
      <c r="E42">
        <v>-2.0319603157E-4</v>
      </c>
    </row>
    <row r="43" spans="1:5" x14ac:dyDescent="0.25">
      <c r="A43" s="3">
        <v>2</v>
      </c>
      <c r="B43">
        <v>57123.231195</v>
      </c>
      <c r="C43">
        <v>-4.4424733056999997E-5</v>
      </c>
      <c r="D43">
        <v>-2.2768781770999999E-4</v>
      </c>
      <c r="E43">
        <v>-1.4148830698000001E-4</v>
      </c>
    </row>
    <row r="44" spans="1:5" x14ac:dyDescent="0.25">
      <c r="A44" s="3">
        <v>1</v>
      </c>
      <c r="B44">
        <v>57136.031196000004</v>
      </c>
      <c r="C44">
        <v>-2.6573538511000001E-5</v>
      </c>
      <c r="D44">
        <v>-7.3390219873000002E-5</v>
      </c>
      <c r="E44">
        <v>-1.0844868675E-4</v>
      </c>
    </row>
    <row r="45" spans="1:5" x14ac:dyDescent="0.25">
      <c r="A45" s="2">
        <v>0</v>
      </c>
      <c r="B45">
        <v>57147.963196999997</v>
      </c>
      <c r="C45">
        <v>-9.2459399218000007E-6</v>
      </c>
      <c r="D45">
        <v>-1.3298685729E-5</v>
      </c>
      <c r="E45">
        <v>-2.5306092296E-5</v>
      </c>
    </row>
    <row r="46" spans="1:5" x14ac:dyDescent="0.25">
      <c r="A46">
        <v>0</v>
      </c>
      <c r="B46">
        <v>57162.631197000002</v>
      </c>
      <c r="C46">
        <v>-7.8714227687E-6</v>
      </c>
      <c r="D46">
        <v>-1.2124636719E-5</v>
      </c>
      <c r="E46">
        <v>-2.4727594109000002E-5</v>
      </c>
    </row>
    <row r="47" spans="1:5" x14ac:dyDescent="0.25">
      <c r="A47">
        <v>1</v>
      </c>
      <c r="B47">
        <v>57174.099198000004</v>
      </c>
      <c r="C47">
        <v>-4.7686388836000003E-5</v>
      </c>
      <c r="D47">
        <v>-1.0184104343E-4</v>
      </c>
      <c r="E47">
        <v>-1.0030446179E-4</v>
      </c>
    </row>
    <row r="48" spans="1:5" x14ac:dyDescent="0.25">
      <c r="A48">
        <v>2</v>
      </c>
      <c r="B48">
        <v>57185.563198000003</v>
      </c>
      <c r="C48">
        <v>-6.5692855354999998E-5</v>
      </c>
      <c r="D48">
        <v>-2.3331444175000001E-4</v>
      </c>
      <c r="E48">
        <v>-1.4218480968E-4</v>
      </c>
    </row>
    <row r="49" spans="1:5" x14ac:dyDescent="0.25">
      <c r="A49">
        <v>3</v>
      </c>
      <c r="B49">
        <v>57196.963198999998</v>
      </c>
      <c r="C49">
        <v>-7.9729344780999996E-5</v>
      </c>
      <c r="D49">
        <v>-3.6152308678E-4</v>
      </c>
      <c r="E49">
        <v>-1.9049425241E-4</v>
      </c>
    </row>
    <row r="50" spans="1:5" x14ac:dyDescent="0.25">
      <c r="A50">
        <v>4</v>
      </c>
      <c r="B50">
        <v>57206.831199</v>
      </c>
      <c r="C50">
        <v>-1.310432E-4</v>
      </c>
      <c r="D50">
        <v>-4.898983E-4</v>
      </c>
      <c r="E50">
        <v>-2.421922E-4</v>
      </c>
    </row>
    <row r="51" spans="1:5" x14ac:dyDescent="0.25">
      <c r="A51" s="3">
        <v>5</v>
      </c>
      <c r="B51">
        <v>57216.963199999998</v>
      </c>
      <c r="C51">
        <v>-1.9907090000000001E-4</v>
      </c>
      <c r="D51">
        <v>-6.1179859999999997E-4</v>
      </c>
      <c r="E51">
        <v>-2.9867229999999998E-4</v>
      </c>
    </row>
    <row r="52" spans="1:5" x14ac:dyDescent="0.25">
      <c r="A52" s="3">
        <v>4</v>
      </c>
      <c r="B52">
        <v>57228.231200000002</v>
      </c>
      <c r="C52">
        <v>-1.328597E-4</v>
      </c>
      <c r="D52">
        <v>-4.783279E-4</v>
      </c>
      <c r="E52">
        <v>-2.5254310000000002E-4</v>
      </c>
    </row>
    <row r="53" spans="1:5" x14ac:dyDescent="0.25">
      <c r="A53" s="3">
        <v>3</v>
      </c>
      <c r="B53">
        <v>57239.295201000001</v>
      </c>
      <c r="C53">
        <v>-9.6435615214000004E-5</v>
      </c>
      <c r="D53">
        <v>-3.5007086982999998E-4</v>
      </c>
      <c r="E53">
        <v>-2.0339063641999999E-4</v>
      </c>
    </row>
    <row r="54" spans="1:5" x14ac:dyDescent="0.25">
      <c r="A54" s="3">
        <v>2</v>
      </c>
      <c r="B54">
        <v>57249.295201000001</v>
      </c>
      <c r="C54">
        <v>-4.5066468256E-5</v>
      </c>
      <c r="D54">
        <v>-2.2034762599000001E-4</v>
      </c>
      <c r="E54">
        <v>-1.4647851918000001E-4</v>
      </c>
    </row>
    <row r="55" spans="1:5" x14ac:dyDescent="0.25">
      <c r="A55" s="3">
        <v>1</v>
      </c>
      <c r="B55">
        <v>57259.363202</v>
      </c>
      <c r="C55">
        <v>-2.7105525846999999E-5</v>
      </c>
      <c r="D55">
        <v>-7.3748075630999997E-5</v>
      </c>
      <c r="E55">
        <v>-1.0632254471E-4</v>
      </c>
    </row>
    <row r="56" spans="1:5" x14ac:dyDescent="0.25">
      <c r="A56" s="2">
        <v>0</v>
      </c>
      <c r="B56">
        <v>57269.027201999997</v>
      </c>
      <c r="C56">
        <v>-6.7248343522000002E-6</v>
      </c>
      <c r="D56">
        <v>-1.1370427621999999E-5</v>
      </c>
      <c r="E56">
        <v>-2.5136127168999999E-5</v>
      </c>
    </row>
  </sheetData>
  <sortState xmlns:xlrd2="http://schemas.microsoft.com/office/spreadsheetml/2017/richdata2" ref="A2:D46">
    <sortCondition ref="A2"/>
  </sortState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1891B-9043-4A04-9818-85439D064182}">
  <dimension ref="A1:N15"/>
  <sheetViews>
    <sheetView tabSelected="1" topLeftCell="A4" workbookViewId="0">
      <selection activeCell="B3" sqref="B3:G3"/>
    </sheetView>
  </sheetViews>
  <sheetFormatPr defaultRowHeight="15" x14ac:dyDescent="0.25"/>
  <cols>
    <col min="1" max="1" width="18.7109375" bestFit="1" customWidth="1"/>
    <col min="2" max="2" width="25" bestFit="1" customWidth="1"/>
    <col min="3" max="3" width="15" bestFit="1" customWidth="1"/>
    <col min="4" max="4" width="25" bestFit="1" customWidth="1"/>
    <col min="5" max="5" width="15" bestFit="1" customWidth="1"/>
    <col min="6" max="6" width="25" bestFit="1" customWidth="1"/>
    <col min="7" max="7" width="15" bestFit="1" customWidth="1"/>
  </cols>
  <sheetData>
    <row r="1" spans="1:14" x14ac:dyDescent="0.25">
      <c r="B1" t="s">
        <v>5</v>
      </c>
      <c r="D1" t="s">
        <v>6</v>
      </c>
      <c r="F1" t="s">
        <v>7</v>
      </c>
    </row>
    <row r="2" spans="1:14" x14ac:dyDescent="0.25">
      <c r="A2" t="s">
        <v>10</v>
      </c>
      <c r="B2" t="s">
        <v>8</v>
      </c>
      <c r="C2" t="s">
        <v>9</v>
      </c>
      <c r="D2" t="s">
        <v>8</v>
      </c>
      <c r="E2" t="s">
        <v>9</v>
      </c>
      <c r="F2" t="s">
        <v>8</v>
      </c>
      <c r="G2" t="s">
        <v>9</v>
      </c>
    </row>
    <row r="3" spans="1:14" x14ac:dyDescent="0.25">
      <c r="A3">
        <v>0</v>
      </c>
      <c r="B3">
        <f>AVERAGEIF('Full Data'!$A:$A,'Per Insertion'!$A3,'Full Data'!C:C)</f>
        <v>7.6584064136499992E-6</v>
      </c>
      <c r="C3" cm="1">
        <f t="array" ref="C3">_xlfn.STDEV.S(IF('Full Data'!C:C&lt;&gt;"",IF('Full Data'!$A:$A='Per Insertion'!$A3,'Full Data'!C:C)))</f>
        <v>3.0621116587906434E-5</v>
      </c>
      <c r="D3">
        <f>AVERAGEIF('Full Data'!$A:$A,'Per Insertion'!$A3,'Full Data'!D:D)</f>
        <v>-6.7898778615399996E-6</v>
      </c>
      <c r="E3" cm="1">
        <f t="array" ref="E3">_xlfn.STDEV.S(IF('Full Data'!D:D&lt;&gt;"",IF('Full Data'!$A:$A='Per Insertion'!$A3,'Full Data'!D:D)))</f>
        <v>9.873998590762311E-6</v>
      </c>
      <c r="F3">
        <f>AVERAGEIF('Full Data'!$A:$A,'Per Insertion'!$A3,'Full Data'!E:E)</f>
        <v>-2.8151068232199996E-5</v>
      </c>
      <c r="G3" cm="1">
        <f t="array" ref="G3">_xlfn.STDEV.S(IF('Full Data'!E:E&lt;&gt;"",IF('Full Data'!$A:$A='Per Insertion'!$A3,'Full Data'!E:E)))</f>
        <v>6.6773902004556044E-6</v>
      </c>
    </row>
    <row r="4" spans="1:14" x14ac:dyDescent="0.25">
      <c r="A4">
        <v>1</v>
      </c>
      <c r="B4">
        <f>AVERAGEIF('Full Data'!$A:$A,'Per Insertion'!$A4,'Full Data'!C:C)</f>
        <v>-3.6696977150469997E-5</v>
      </c>
      <c r="C4" cm="1">
        <f t="array" ref="C4">_xlfn.STDEV.S(IF('Full Data'!C:C&lt;&gt;"",IF('Full Data'!$A:$A='Per Insertion'!$A4,'Full Data'!C:C)))</f>
        <v>1.704077908988302E-5</v>
      </c>
      <c r="D4">
        <f>AVERAGEIF('Full Data'!$A:$A,'Per Insertion'!$A4,'Full Data'!D:D)</f>
        <v>-8.70792969126E-5</v>
      </c>
      <c r="E4" cm="1">
        <f t="array" ref="E4">_xlfn.STDEV.S(IF('Full Data'!D:D&lt;&gt;"",IF('Full Data'!$A:$A='Per Insertion'!$A4,'Full Data'!D:D)))</f>
        <v>1.3449892436002762E-5</v>
      </c>
      <c r="F4">
        <f>AVERAGEIF('Full Data'!$A:$A,'Per Insertion'!$A4,'Full Data'!E:E)</f>
        <v>-1.0406748427849998E-4</v>
      </c>
      <c r="G4" cm="1">
        <f t="array" ref="G4">_xlfn.STDEV.S(IF('Full Data'!E:E&lt;&gt;"",IF('Full Data'!$A:$A='Per Insertion'!$A4,'Full Data'!E:E)))</f>
        <v>3.6542425972734912E-6</v>
      </c>
    </row>
    <row r="5" spans="1:14" x14ac:dyDescent="0.25">
      <c r="A5">
        <v>2</v>
      </c>
      <c r="B5">
        <f>AVERAGEIF('Full Data'!$A:$A,'Per Insertion'!$A5,'Full Data'!C:C)</f>
        <v>-6.3998722796399996E-5</v>
      </c>
      <c r="C5" cm="1">
        <f t="array" ref="C5">_xlfn.STDEV.S(IF('Full Data'!C:C&lt;&gt;"",IF('Full Data'!$A:$A='Per Insertion'!$A5,'Full Data'!C:C)))</f>
        <v>2.8376237869090823E-5</v>
      </c>
      <c r="D5">
        <f>AVERAGEIF('Full Data'!$A:$A,'Per Insertion'!$A5,'Full Data'!D:D)</f>
        <v>-2.2922716814299999E-4</v>
      </c>
      <c r="E5" cm="1">
        <f t="array" ref="E5">_xlfn.STDEV.S(IF('Full Data'!D:D&lt;&gt;"",IF('Full Data'!$A:$A='Per Insertion'!$A5,'Full Data'!D:D)))</f>
        <v>4.2582700253665539E-6</v>
      </c>
      <c r="F5">
        <f>AVERAGEIF('Full Data'!$A:$A,'Per Insertion'!$A5,'Full Data'!E:E)</f>
        <v>-1.4488225154700001E-4</v>
      </c>
      <c r="G5" cm="1">
        <f t="array" ref="G5">_xlfn.STDEV.S(IF('Full Data'!E:E&lt;&gt;"",IF('Full Data'!$A:$A='Per Insertion'!$A5,'Full Data'!E:E)))</f>
        <v>6.8097759043144384E-6</v>
      </c>
    </row>
    <row r="6" spans="1:14" x14ac:dyDescent="0.25">
      <c r="A6">
        <v>3</v>
      </c>
      <c r="B6">
        <f>AVERAGEIF('Full Data'!$A:$A,'Per Insertion'!$A6,'Full Data'!C:C)</f>
        <v>-1.0212305320050001E-4</v>
      </c>
      <c r="C6" cm="1">
        <f t="array" ref="C6">_xlfn.STDEV.S(IF('Full Data'!C:C&lt;&gt;"",IF('Full Data'!$A:$A='Per Insertion'!$A6,'Full Data'!C:C)))</f>
        <v>5.4968896146907223E-5</v>
      </c>
      <c r="D6">
        <f>AVERAGEIF('Full Data'!$A:$A,'Per Insertion'!$A6,'Full Data'!D:D)</f>
        <v>-3.5603604942600003E-4</v>
      </c>
      <c r="E6" cm="1">
        <f t="array" ref="E6">_xlfn.STDEV.S(IF('Full Data'!D:D&lt;&gt;"",IF('Full Data'!$A:$A='Per Insertion'!$A6,'Full Data'!D:D)))</f>
        <v>5.3183275378038502E-6</v>
      </c>
      <c r="F6">
        <f>AVERAGEIF('Full Data'!$A:$A,'Per Insertion'!$A6,'Full Data'!E:E)</f>
        <v>-1.9979849487200001E-4</v>
      </c>
      <c r="G6" cm="1">
        <f t="array" ref="G6">_xlfn.STDEV.S(IF('Full Data'!E:E&lt;&gt;"",IF('Full Data'!$A:$A='Per Insertion'!$A6,'Full Data'!E:E)))</f>
        <v>9.9967927412378278E-6</v>
      </c>
    </row>
    <row r="7" spans="1:14" x14ac:dyDescent="0.25">
      <c r="A7">
        <v>4</v>
      </c>
      <c r="B7">
        <f>AVERAGEIF('Full Data'!$A:$A,'Per Insertion'!$A7,'Full Data'!C:C)</f>
        <v>-1.5627058999999999E-4</v>
      </c>
      <c r="C7" cm="1">
        <f t="array" ref="C7">_xlfn.STDEV.S(IF('Full Data'!C:C&lt;&gt;"",IF('Full Data'!$A:$A='Per Insertion'!$A7,'Full Data'!C:C)))</f>
        <v>7.1985810275489563E-5</v>
      </c>
      <c r="D7">
        <f>AVERAGEIF('Full Data'!$A:$A,'Per Insertion'!$A7,'Full Data'!D:D)</f>
        <v>-4.8559406999999994E-4</v>
      </c>
      <c r="E7" cm="1">
        <f t="array" ref="E7">_xlfn.STDEV.S(IF('Full Data'!D:D&lt;&gt;"",IF('Full Data'!$A:$A='Per Insertion'!$A7,'Full Data'!D:D)))</f>
        <v>5.0317703968660798E-6</v>
      </c>
      <c r="F7">
        <f>AVERAGEIF('Full Data'!$A:$A,'Per Insertion'!$A7,'Full Data'!E:E)</f>
        <v>-2.5187871000000001E-4</v>
      </c>
      <c r="G7" cm="1">
        <f t="array" ref="G7">_xlfn.STDEV.S(IF('Full Data'!E:E&lt;&gt;"",IF('Full Data'!$A:$A='Per Insertion'!$A7,'Full Data'!E:E)))</f>
        <v>1.3462923253261978E-5</v>
      </c>
    </row>
    <row r="8" spans="1:14" x14ac:dyDescent="0.25">
      <c r="A8">
        <v>5</v>
      </c>
      <c r="B8">
        <f>AVERAGEIF('Full Data'!$A:$A,'Per Insertion'!$A8,'Full Data'!C:C)</f>
        <v>-1.9524918E-4</v>
      </c>
      <c r="C8" cm="1">
        <f t="array" ref="C8">_xlfn.STDEV.S(IF('Full Data'!C:C&lt;&gt;"",IF('Full Data'!$A:$A='Per Insertion'!$A8,'Full Data'!C:C)))</f>
        <v>4.8870221845209574E-6</v>
      </c>
      <c r="D8">
        <f>AVERAGEIF('Full Data'!$A:$A,'Per Insertion'!$A8,'Full Data'!D:D)</f>
        <v>-6.0995384E-4</v>
      </c>
      <c r="E8" cm="1">
        <f t="array" ref="E8">_xlfn.STDEV.S(IF('Full Data'!D:D&lt;&gt;"",IF('Full Data'!$A:$A='Per Insertion'!$A8,'Full Data'!D:D)))</f>
        <v>1.1703520038860036E-6</v>
      </c>
      <c r="F8">
        <f>AVERAGEIF('Full Data'!$A:$A,'Per Insertion'!$A8,'Full Data'!E:E)</f>
        <v>-3.0087548000000002E-4</v>
      </c>
      <c r="G8" cm="1">
        <f t="array" ref="G8">_xlfn.STDEV.S(IF('Full Data'!E:E&lt;&gt;"",IF('Full Data'!$A:$A='Per Insertion'!$A8,'Full Data'!E:E)))</f>
        <v>1.6772387194433692E-6</v>
      </c>
    </row>
    <row r="9" spans="1:14" x14ac:dyDescent="0.25">
      <c r="H9">
        <v>6</v>
      </c>
      <c r="I9" t="e">
        <f>AVERAGEIF('Full Data'!$A:$A,'Per Insertion'!$H9,'Full Data'!C:C)</f>
        <v>#DIV/0!</v>
      </c>
      <c r="J9" t="e" cm="1">
        <f t="array" ref="J9">_xlfn.STDEV.S(IF('Full Data'!C:C&lt;&gt;"",IF('Full Data'!$A:$A='Per Insertion'!$H9,'Full Data'!C:C)))</f>
        <v>#DIV/0!</v>
      </c>
      <c r="K9" t="e">
        <f>AVERAGEIF('Full Data'!$A:$A,'Per Insertion'!$H9,'Full Data'!D:D)</f>
        <v>#DIV/0!</v>
      </c>
      <c r="L9" t="e" cm="1">
        <f t="array" ref="L9">_xlfn.STDEV.S(IF('Full Data'!D:D&lt;&gt;"",IF('Full Data'!$A:$A='Per Insertion'!$H9,'Full Data'!D:D)))</f>
        <v>#DIV/0!</v>
      </c>
      <c r="M9" t="e">
        <f>AVERAGEIF('Full Data'!$A:$A,'Per Insertion'!$H9,'Full Data'!E:E)</f>
        <v>#DIV/0!</v>
      </c>
      <c r="N9" t="e" cm="1">
        <f t="array" ref="N9">_xlfn.STDEV.S(IF('Full Data'!E:E&lt;&gt;"",IF('Full Data'!$A:$A='Per Insertion'!$H9,'Full Data'!E:E)))</f>
        <v>#DIV/0!</v>
      </c>
    </row>
    <row r="10" spans="1:14" x14ac:dyDescent="0.25">
      <c r="H10">
        <v>7</v>
      </c>
      <c r="I10" t="e">
        <f>AVERAGEIF('Full Data'!$A:$A,'Per Insertion'!$H10,'Full Data'!C:C)</f>
        <v>#DIV/0!</v>
      </c>
      <c r="J10" t="e" cm="1">
        <f t="array" ref="J10">_xlfn.STDEV.S(IF('Full Data'!C:C&lt;&gt;"",IF('Full Data'!$A:$A='Per Insertion'!$H10,'Full Data'!C:C)))</f>
        <v>#DIV/0!</v>
      </c>
      <c r="K10" t="e">
        <f>AVERAGEIF('Full Data'!$A:$A,'Per Insertion'!$H10,'Full Data'!D:D)</f>
        <v>#DIV/0!</v>
      </c>
      <c r="L10" t="e" cm="1">
        <f t="array" ref="L10">_xlfn.STDEV.S(IF('Full Data'!D:D&lt;&gt;"",IF('Full Data'!$A:$A='Per Insertion'!$H10,'Full Data'!D:D)))</f>
        <v>#DIV/0!</v>
      </c>
      <c r="M10" t="e">
        <f>AVERAGEIF('Full Data'!$A:$A,'Per Insertion'!$H10,'Full Data'!E:E)</f>
        <v>#DIV/0!</v>
      </c>
      <c r="N10" t="e" cm="1">
        <f t="array" ref="N10">_xlfn.STDEV.S(IF('Full Data'!E:E&lt;&gt;"",IF('Full Data'!$A:$A='Per Insertion'!$H10,'Full Data'!E:E)))</f>
        <v>#DIV/0!</v>
      </c>
    </row>
    <row r="11" spans="1:14" x14ac:dyDescent="0.25">
      <c r="H11">
        <v>8</v>
      </c>
      <c r="I11" t="e">
        <f>AVERAGEIF('Full Data'!$A:$A,'Per Insertion'!$H11,'Full Data'!C:C)</f>
        <v>#DIV/0!</v>
      </c>
      <c r="J11" t="e" cm="1">
        <f t="array" ref="J11">_xlfn.STDEV.S(IF('Full Data'!C:C&lt;&gt;"",IF('Full Data'!$A:$A='Per Insertion'!$H11,'Full Data'!C:C)))</f>
        <v>#DIV/0!</v>
      </c>
      <c r="K11" t="e">
        <f>AVERAGEIF('Full Data'!$A:$A,'Per Insertion'!$H11,'Full Data'!D:D)</f>
        <v>#DIV/0!</v>
      </c>
      <c r="L11" t="e" cm="1">
        <f t="array" ref="L11">_xlfn.STDEV.S(IF('Full Data'!D:D&lt;&gt;"",IF('Full Data'!$A:$A='Per Insertion'!$H11,'Full Data'!D:D)))</f>
        <v>#DIV/0!</v>
      </c>
      <c r="M11" t="e">
        <f>AVERAGEIF('Full Data'!$A:$A,'Per Insertion'!$H11,'Full Data'!E:E)</f>
        <v>#DIV/0!</v>
      </c>
      <c r="N11" t="e" cm="1">
        <f t="array" ref="N11">_xlfn.STDEV.S(IF('Full Data'!E:E&lt;&gt;"",IF('Full Data'!$A:$A='Per Insertion'!$H11,'Full Data'!E:E)))</f>
        <v>#DIV/0!</v>
      </c>
    </row>
    <row r="12" spans="1:14" x14ac:dyDescent="0.25">
      <c r="H12">
        <v>9</v>
      </c>
      <c r="I12" t="e">
        <f>AVERAGEIF('Full Data'!$A:$A,'Per Insertion'!$H12,'Full Data'!C:C)</f>
        <v>#DIV/0!</v>
      </c>
      <c r="J12" t="e" cm="1">
        <f t="array" ref="J12">_xlfn.STDEV.S(IF('Full Data'!C:C&lt;&gt;"",IF('Full Data'!$A:$A='Per Insertion'!$H12,'Full Data'!C:C)))</f>
        <v>#DIV/0!</v>
      </c>
      <c r="K12" t="e">
        <f>AVERAGEIF('Full Data'!$A:$A,'Per Insertion'!$H12,'Full Data'!D:D)</f>
        <v>#DIV/0!</v>
      </c>
      <c r="L12" t="e" cm="1">
        <f t="array" ref="L12">_xlfn.STDEV.S(IF('Full Data'!D:D&lt;&gt;"",IF('Full Data'!$A:$A='Per Insertion'!$H12,'Full Data'!D:D)))</f>
        <v>#DIV/0!</v>
      </c>
      <c r="M12" t="e">
        <f>AVERAGEIF('Full Data'!$A:$A,'Per Insertion'!$H12,'Full Data'!E:E)</f>
        <v>#DIV/0!</v>
      </c>
      <c r="N12" t="e" cm="1">
        <f t="array" ref="N12">_xlfn.STDEV.S(IF('Full Data'!E:E&lt;&gt;"",IF('Full Data'!$A:$A='Per Insertion'!$H12,'Full Data'!E:E)))</f>
        <v>#DIV/0!</v>
      </c>
    </row>
    <row r="13" spans="1:14" x14ac:dyDescent="0.25">
      <c r="H13">
        <v>10</v>
      </c>
      <c r="I13" t="e">
        <f>AVERAGEIF('Full Data'!$A:$A,'Per Insertion'!$H13,'Full Data'!C:C)</f>
        <v>#DIV/0!</v>
      </c>
      <c r="J13" t="e" cm="1">
        <f t="array" ref="J13">_xlfn.STDEV.S(IF('Full Data'!C:C&lt;&gt;"",IF('Full Data'!$A:$A='Per Insertion'!$H13,'Full Data'!C:C)))</f>
        <v>#DIV/0!</v>
      </c>
      <c r="K13" t="e">
        <f>AVERAGEIF('Full Data'!$A:$A,'Per Insertion'!$H13,'Full Data'!D:D)</f>
        <v>#DIV/0!</v>
      </c>
      <c r="L13" t="e" cm="1">
        <f t="array" ref="L13">_xlfn.STDEV.S(IF('Full Data'!D:D&lt;&gt;"",IF('Full Data'!$A:$A='Per Insertion'!$H13,'Full Data'!D:D)))</f>
        <v>#DIV/0!</v>
      </c>
      <c r="M13" t="e">
        <f>AVERAGEIF('Full Data'!$A:$A,'Per Insertion'!$H13,'Full Data'!E:E)</f>
        <v>#DIV/0!</v>
      </c>
      <c r="N13" t="e" cm="1">
        <f t="array" ref="N13">_xlfn.STDEV.S(IF('Full Data'!E:E&lt;&gt;"",IF('Full Data'!$A:$A='Per Insertion'!$H13,'Full Data'!E:E)))</f>
        <v>#DIV/0!</v>
      </c>
    </row>
    <row r="14" spans="1:14" x14ac:dyDescent="0.25">
      <c r="H14">
        <v>11</v>
      </c>
      <c r="I14" t="e">
        <f>AVERAGEIF('Full Data'!$A:$A,'Per Insertion'!$H14,'Full Data'!C:C)</f>
        <v>#DIV/0!</v>
      </c>
      <c r="J14" t="e" cm="1">
        <f t="array" ref="J14">_xlfn.STDEV.S(IF('Full Data'!C:C&lt;&gt;"",IF('Full Data'!$A:$A='Per Insertion'!$H14,'Full Data'!C:C)))</f>
        <v>#DIV/0!</v>
      </c>
      <c r="K14" t="e">
        <f>AVERAGEIF('Full Data'!$A:$A,'Per Insertion'!$H14,'Full Data'!D:D)</f>
        <v>#DIV/0!</v>
      </c>
      <c r="L14" t="e" cm="1">
        <f t="array" ref="L14">_xlfn.STDEV.S(IF('Full Data'!D:D&lt;&gt;"",IF('Full Data'!$A:$A='Per Insertion'!$H14,'Full Data'!D:D)))</f>
        <v>#DIV/0!</v>
      </c>
      <c r="M14" t="e">
        <f>AVERAGEIF('Full Data'!$A:$A,'Per Insertion'!$H14,'Full Data'!E:E)</f>
        <v>#DIV/0!</v>
      </c>
      <c r="N14" t="e" cm="1">
        <f t="array" ref="N14">_xlfn.STDEV.S(IF('Full Data'!E:E&lt;&gt;"",IF('Full Data'!$A:$A='Per Insertion'!$H14,'Full Data'!E:E)))</f>
        <v>#DIV/0!</v>
      </c>
    </row>
    <row r="15" spans="1:14" x14ac:dyDescent="0.25">
      <c r="H15">
        <v>12</v>
      </c>
      <c r="I15" t="e">
        <f>AVERAGEIF('Full Data'!$A:$A,'Per Insertion'!$H15,'Full Data'!C:C)</f>
        <v>#DIV/0!</v>
      </c>
      <c r="J15" t="e" cm="1">
        <f t="array" ref="J15">_xlfn.STDEV.S(IF('Full Data'!C:C&lt;&gt;"",IF('Full Data'!$A:$A='Per Insertion'!$H15,'Full Data'!C:C)))</f>
        <v>#DIV/0!</v>
      </c>
      <c r="K15" t="e">
        <f>AVERAGEIF('Full Data'!$A:$A,'Per Insertion'!$H15,'Full Data'!D:D)</f>
        <v>#DIV/0!</v>
      </c>
      <c r="L15" t="e" cm="1">
        <f t="array" ref="L15">_xlfn.STDEV.S(IF('Full Data'!D:D&lt;&gt;"",IF('Full Data'!$A:$A='Per Insertion'!$H15,'Full Data'!D:D)))</f>
        <v>#DIV/0!</v>
      </c>
      <c r="M15" t="e">
        <f>AVERAGEIF('Full Data'!$A:$A,'Per Insertion'!$H15,'Full Data'!E:E)</f>
        <v>#DIV/0!</v>
      </c>
      <c r="N15" t="e" cm="1">
        <f t="array" ref="N15">_xlfn.STDEV.S(IF('Full Data'!E:E&lt;&gt;"",IF('Full Data'!$A:$A='Per Insertion'!$H15,'Full Data'!E:E)))</f>
        <v>#DIV/0!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Full Data</vt:lpstr>
      <vt:lpstr>Per Insertion</vt:lpstr>
      <vt:lpstr>Disp vs 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Dimitri Lezcano</dc:creator>
  <cp:lastModifiedBy>Dimitri Lezcano</cp:lastModifiedBy>
  <dcterms:created xsi:type="dcterms:W3CDTF">2019-12-27T16:44:01Z</dcterms:created>
  <dcterms:modified xsi:type="dcterms:W3CDTF">2019-12-30T17:30:42Z</dcterms:modified>
</cp:coreProperties>
</file>