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0 deg\"/>
    </mc:Choice>
  </mc:AlternateContent>
  <xr:revisionPtr revIDLastSave="0" documentId="13_ncr:1_{6D0E034C-A1A2-49BC-BB5E-B14C4D6A116D}" xr6:coauthVersionLast="45" xr6:coauthVersionMax="45" xr10:uidLastSave="{00000000-0000-0000-0000-000000000000}"/>
  <bookViews>
    <workbookView xWindow="-120" yWindow="-120" windowWidth="29040" windowHeight="15840" activeTab="2" xr2:uid="{5478F0A3-57E6-4621-B7A6-4F97A6965C2D}"/>
  </bookViews>
  <sheets>
    <sheet name="Full Data" sheetId="1" r:id="rId1"/>
    <sheet name="Disp vs Time" sheetId="4" r:id="rId2"/>
    <sheet name="Per Inser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 a="1"/>
  <c r="C4" i="2" s="1"/>
  <c r="D4" i="2"/>
  <c r="E4" i="2" a="1"/>
  <c r="E4" i="2" s="1"/>
  <c r="F4" i="2"/>
  <c r="G4" i="2" a="1"/>
  <c r="G4" i="2" s="1"/>
  <c r="B5" i="2"/>
  <c r="C5" i="2" a="1"/>
  <c r="C5" i="2" s="1"/>
  <c r="D5" i="2"/>
  <c r="E5" i="2" a="1"/>
  <c r="E5" i="2" s="1"/>
  <c r="F5" i="2"/>
  <c r="G5" i="2" a="1"/>
  <c r="G5" i="2" s="1"/>
  <c r="B6" i="2"/>
  <c r="C6" i="2" a="1"/>
  <c r="C6" i="2" s="1"/>
  <c r="D6" i="2"/>
  <c r="E6" i="2" a="1"/>
  <c r="E6" i="2" s="1"/>
  <c r="F6" i="2"/>
  <c r="G6" i="2" a="1"/>
  <c r="G6" i="2" s="1"/>
  <c r="I7" i="2"/>
  <c r="J7" i="2" a="1"/>
  <c r="J7" i="2" s="1"/>
  <c r="K7" i="2"/>
  <c r="L7" i="2" a="1"/>
  <c r="L7" i="2" s="1"/>
  <c r="M7" i="2"/>
  <c r="N7" i="2" a="1"/>
  <c r="N7" i="2" s="1"/>
  <c r="I8" i="2"/>
  <c r="J8" i="2" a="1"/>
  <c r="J8" i="2" s="1"/>
  <c r="K8" i="2"/>
  <c r="L8" i="2" a="1"/>
  <c r="L8" i="2" s="1"/>
  <c r="M8" i="2"/>
  <c r="N8" i="2" a="1"/>
  <c r="N8" i="2" s="1"/>
  <c r="I9" i="2"/>
  <c r="J9" i="2" a="1"/>
  <c r="J9" i="2" s="1"/>
  <c r="K9" i="2"/>
  <c r="L9" i="2" a="1"/>
  <c r="L9" i="2" s="1"/>
  <c r="M9" i="2"/>
  <c r="N9" i="2" a="1"/>
  <c r="N9" i="2" s="1"/>
  <c r="I10" i="2"/>
  <c r="J10" i="2" a="1"/>
  <c r="J10" i="2" s="1"/>
  <c r="K10" i="2"/>
  <c r="L10" i="2" a="1"/>
  <c r="L10" i="2" s="1"/>
  <c r="M10" i="2"/>
  <c r="N10" i="2" a="1"/>
  <c r="N10" i="2" s="1"/>
  <c r="I11" i="2"/>
  <c r="J11" i="2" a="1"/>
  <c r="J11" i="2" s="1"/>
  <c r="K11" i="2"/>
  <c r="L11" i="2" a="1"/>
  <c r="L11" i="2" s="1"/>
  <c r="M11" i="2"/>
  <c r="N11" i="2" a="1"/>
  <c r="N11" i="2" s="1"/>
  <c r="I12" i="2"/>
  <c r="J12" i="2" a="1"/>
  <c r="J12" i="2" s="1"/>
  <c r="K12" i="2"/>
  <c r="L12" i="2" a="1"/>
  <c r="L12" i="2" s="1"/>
  <c r="M12" i="2"/>
  <c r="N12" i="2" a="1"/>
  <c r="N12" i="2" s="1"/>
  <c r="I13" i="2"/>
  <c r="J13" i="2" a="1"/>
  <c r="J13" i="2" s="1"/>
  <c r="K13" i="2"/>
  <c r="L13" i="2" a="1"/>
  <c r="L13" i="2" s="1"/>
  <c r="M13" i="2"/>
  <c r="N13" i="2" a="1"/>
  <c r="N13" i="2" s="1"/>
  <c r="I14" i="2"/>
  <c r="J14" i="2" a="1"/>
  <c r="J14" i="2" s="1"/>
  <c r="K14" i="2"/>
  <c r="L14" i="2" a="1"/>
  <c r="L14" i="2" s="1"/>
  <c r="M14" i="2"/>
  <c r="N14" i="2" a="1"/>
  <c r="N14" i="2" s="1"/>
  <c r="I15" i="2"/>
  <c r="J15" i="2" a="1"/>
  <c r="J15" i="2" s="1"/>
  <c r="K15" i="2"/>
  <c r="L15" i="2" a="1"/>
  <c r="L15" i="2" s="1"/>
  <c r="M15" i="2"/>
  <c r="N15" i="2" a="1"/>
  <c r="N15" i="2" s="1"/>
  <c r="G3" i="2" a="1"/>
  <c r="G3" i="2" s="1"/>
  <c r="E3" i="2" a="1"/>
  <c r="E3" i="2" s="1"/>
  <c r="B3" i="2"/>
  <c r="C3" i="2" a="1"/>
  <c r="C3" i="2" s="1"/>
  <c r="D3" i="2"/>
  <c r="F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<sst xmlns="http://schemas.openxmlformats.org/spreadsheetml/2006/main" count="15" uniqueCount="11">
  <si>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time (s)</t>
  </si>
  <si>
    <t>AA1 Curvature (1/mm)</t>
  </si>
  <si>
    <t>AA2 Curvature (1/mm)</t>
  </si>
  <si>
    <t>AA3 Curvature (1/mm)</t>
  </si>
  <si>
    <t>Deflection (mm)</t>
  </si>
  <si>
    <t>AA 1</t>
  </si>
  <si>
    <t>AA 2</t>
  </si>
  <si>
    <t>AA 3</t>
  </si>
  <si>
    <t>Average Curvature (1/mm)</t>
  </si>
  <si>
    <t>Std Dev (1/mm)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</si>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</sst>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Trials: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Data'!$C$1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Data'!$B$2:$B$109</c:f>
              <c:numCache>
                <c:formatCode>General</c:formatCode>
                <c:ptCount val="108"/>
                <c:pt idx="0">
                  <c:v>52899.342990999998</c:v>
                </c:pt>
                <c:pt idx="1">
                  <c:v>52922.142992000001</c:v>
                </c:pt>
                <c:pt idx="2">
                  <c:v>52933.142993000001</c:v>
                </c:pt>
                <c:pt idx="3">
                  <c:v>52943.674993000001</c:v>
                </c:pt>
                <c:pt idx="4">
                  <c:v>52953.142994000002</c:v>
                </c:pt>
                <c:pt idx="5">
                  <c:v>52963.406993999997</c:v>
                </c:pt>
                <c:pt idx="6">
                  <c:v>52973.938994999997</c:v>
                </c:pt>
                <c:pt idx="7">
                  <c:v>52983.410994999998</c:v>
                </c:pt>
                <c:pt idx="8">
                  <c:v>52993.274996</c:v>
                </c:pt>
                <c:pt idx="9">
                  <c:v>53004.742996000001</c:v>
                </c:pt>
                <c:pt idx="10">
                  <c:v>53016.138997000002</c:v>
                </c:pt>
                <c:pt idx="11">
                  <c:v>53027.274997</c:v>
                </c:pt>
                <c:pt idx="12">
                  <c:v>53039.674998000002</c:v>
                </c:pt>
                <c:pt idx="13">
                  <c:v>53049.938997999998</c:v>
                </c:pt>
                <c:pt idx="14">
                  <c:v>53058.675000000003</c:v>
                </c:pt>
                <c:pt idx="15">
                  <c:v>53069.006999999998</c:v>
                </c:pt>
                <c:pt idx="16">
                  <c:v>53079.675000000003</c:v>
                </c:pt>
                <c:pt idx="17">
                  <c:v>53090.875</c:v>
                </c:pt>
                <c:pt idx="18">
                  <c:v>53101.538999999997</c:v>
                </c:pt>
                <c:pt idx="19">
                  <c:v>53112.675000000003</c:v>
                </c:pt>
                <c:pt idx="20">
                  <c:v>53123.406999999999</c:v>
                </c:pt>
                <c:pt idx="21">
                  <c:v>53148.475003</c:v>
                </c:pt>
                <c:pt idx="22">
                  <c:v>53159.539003999998</c:v>
                </c:pt>
                <c:pt idx="23">
                  <c:v>53170.871004000001</c:v>
                </c:pt>
                <c:pt idx="24">
                  <c:v>53182.671004999997</c:v>
                </c:pt>
                <c:pt idx="25">
                  <c:v>53192.607004999998</c:v>
                </c:pt>
                <c:pt idx="26">
                  <c:v>53202.539005999999</c:v>
                </c:pt>
                <c:pt idx="27">
                  <c:v>53213.807006000003</c:v>
                </c:pt>
                <c:pt idx="28">
                  <c:v>53229.207006999997</c:v>
                </c:pt>
                <c:pt idx="29">
                  <c:v>53240.071006999999</c:v>
                </c:pt>
                <c:pt idx="30">
                  <c:v>53252.939008000001</c:v>
                </c:pt>
                <c:pt idx="31">
                  <c:v>53266.939009000002</c:v>
                </c:pt>
                <c:pt idx="32">
                  <c:v>53277.407009000002</c:v>
                </c:pt>
                <c:pt idx="33">
                  <c:v>53288.671009999998</c:v>
                </c:pt>
                <c:pt idx="34">
                  <c:v>53299.07101</c:v>
                </c:pt>
                <c:pt idx="35">
                  <c:v>53229.207006999997</c:v>
                </c:pt>
                <c:pt idx="36">
                  <c:v>53240.071006999999</c:v>
                </c:pt>
                <c:pt idx="37">
                  <c:v>53252.939008000001</c:v>
                </c:pt>
                <c:pt idx="38">
                  <c:v>53266.939009000002</c:v>
                </c:pt>
                <c:pt idx="39">
                  <c:v>53277.407009000002</c:v>
                </c:pt>
                <c:pt idx="40">
                  <c:v>53288.671009999998</c:v>
                </c:pt>
                <c:pt idx="41">
                  <c:v>53299.07101</c:v>
                </c:pt>
              </c:numCache>
            </c:numRef>
          </c:xVal>
          <c:yVal>
            <c:numRef>
              <c:f>'Full Data'!$C$2:$C$109</c:f>
              <c:numCache>
                <c:formatCode>General</c:formatCode>
                <c:ptCount val="108"/>
                <c:pt idx="0">
                  <c:v>-3.9422134239999999E-5</c:v>
                </c:pt>
                <c:pt idx="1">
                  <c:v>-2.0350871801000001E-4</c:v>
                </c:pt>
                <c:pt idx="2">
                  <c:v>-4.6556799422000001E-4</c:v>
                </c:pt>
                <c:pt idx="3">
                  <c:v>-7.3011850000000004E-4</c:v>
                </c:pt>
                <c:pt idx="4">
                  <c:v>-4.4841880000000002E-4</c:v>
                </c:pt>
                <c:pt idx="5">
                  <c:v>-1.8641813817000001E-4</c:v>
                </c:pt>
                <c:pt idx="6">
                  <c:v>-3.2965453673999999E-5</c:v>
                </c:pt>
                <c:pt idx="7">
                  <c:v>-3.5110205925000001E-5</c:v>
                </c:pt>
                <c:pt idx="8">
                  <c:v>-1.9735205444000001E-4</c:v>
                </c:pt>
                <c:pt idx="9">
                  <c:v>-4.6407346032000001E-4</c:v>
                </c:pt>
                <c:pt idx="10">
                  <c:v>-7.2430719999999995E-4</c:v>
                </c:pt>
                <c:pt idx="11">
                  <c:v>-4.4779619999999999E-4</c:v>
                </c:pt>
                <c:pt idx="12">
                  <c:v>-1.8187325441E-4</c:v>
                </c:pt>
                <c:pt idx="13">
                  <c:v>-3.3857796660999998E-5</c:v>
                </c:pt>
                <c:pt idx="14" formatCode="0.00E+00">
                  <c:v>-3.2207099999999999E-5</c:v>
                </c:pt>
                <c:pt idx="15">
                  <c:v>-1.9912599999999999E-4</c:v>
                </c:pt>
                <c:pt idx="16">
                  <c:v>-4.6118599999999999E-4</c:v>
                </c:pt>
                <c:pt idx="17">
                  <c:v>-7.2275799999999999E-4</c:v>
                </c:pt>
                <c:pt idx="18">
                  <c:v>-4.4771500000000001E-4</c:v>
                </c:pt>
                <c:pt idx="19">
                  <c:v>-1.8269099999999999E-4</c:v>
                </c:pt>
                <c:pt idx="20" formatCode="0.00E+00">
                  <c:v>-2.99674E-5</c:v>
                </c:pt>
                <c:pt idx="21">
                  <c:v>-2.9403458923000001E-5</c:v>
                </c:pt>
                <c:pt idx="22">
                  <c:v>-2.0323603935999999E-4</c:v>
                </c:pt>
                <c:pt idx="23">
                  <c:v>-4.6214859713000002E-4</c:v>
                </c:pt>
                <c:pt idx="24">
                  <c:v>-7.2743880000000001E-4</c:v>
                </c:pt>
                <c:pt idx="25">
                  <c:v>-4.564727E-4</c:v>
                </c:pt>
                <c:pt idx="26">
                  <c:v>-1.810027468E-4</c:v>
                </c:pt>
                <c:pt idx="27">
                  <c:v>-3.0206228306999999E-5</c:v>
                </c:pt>
                <c:pt idx="28">
                  <c:v>-3.6007941643E-5</c:v>
                </c:pt>
                <c:pt idx="29">
                  <c:v>-1.9395772465E-4</c:v>
                </c:pt>
                <c:pt idx="30">
                  <c:v>-4.5995841893000001E-4</c:v>
                </c:pt>
                <c:pt idx="31">
                  <c:v>-7.2298950000000001E-4</c:v>
                </c:pt>
                <c:pt idx="32">
                  <c:v>-4.5538769999999999E-4</c:v>
                </c:pt>
                <c:pt idx="33">
                  <c:v>-1.8249611083E-4</c:v>
                </c:pt>
                <c:pt idx="34">
                  <c:v>-2.9746389322999999E-5</c:v>
                </c:pt>
                <c:pt idx="35">
                  <c:v>-3.6007941643E-5</c:v>
                </c:pt>
                <c:pt idx="36">
                  <c:v>-1.9395772465E-4</c:v>
                </c:pt>
                <c:pt idx="37">
                  <c:v>-4.5995841893000001E-4</c:v>
                </c:pt>
                <c:pt idx="38">
                  <c:v>-7.2298950000000001E-4</c:v>
                </c:pt>
                <c:pt idx="39">
                  <c:v>-4.5538769999999999E-4</c:v>
                </c:pt>
                <c:pt idx="40">
                  <c:v>-1.8249611083E-4</c:v>
                </c:pt>
                <c:pt idx="41">
                  <c:v>-2.9746389322999999E-5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0-4A11-8FA3-CB4278100D11}"/>
            </c:ext>
          </c:extLst>
        </c:ser>
        <c:ser>
          <c:idx val="1"/>
          <c:order val="1"/>
          <c:tx>
            <c:strRef>
              <c:f>'Full Data'!$D$1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Data'!$B$2:$B$109</c:f>
              <c:numCache>
                <c:formatCode>General</c:formatCode>
                <c:ptCount val="108"/>
                <c:pt idx="0">
                  <c:v>52899.342990999998</c:v>
                </c:pt>
                <c:pt idx="1">
                  <c:v>52922.142992000001</c:v>
                </c:pt>
                <c:pt idx="2">
                  <c:v>52933.142993000001</c:v>
                </c:pt>
                <c:pt idx="3">
                  <c:v>52943.674993000001</c:v>
                </c:pt>
                <c:pt idx="4">
                  <c:v>52953.142994000002</c:v>
                </c:pt>
                <c:pt idx="5">
                  <c:v>52963.406993999997</c:v>
                </c:pt>
                <c:pt idx="6">
                  <c:v>52973.938994999997</c:v>
                </c:pt>
                <c:pt idx="7">
                  <c:v>52983.410994999998</c:v>
                </c:pt>
                <c:pt idx="8">
                  <c:v>52993.274996</c:v>
                </c:pt>
                <c:pt idx="9">
                  <c:v>53004.742996000001</c:v>
                </c:pt>
                <c:pt idx="10">
                  <c:v>53016.138997000002</c:v>
                </c:pt>
                <c:pt idx="11">
                  <c:v>53027.274997</c:v>
                </c:pt>
                <c:pt idx="12">
                  <c:v>53039.674998000002</c:v>
                </c:pt>
                <c:pt idx="13">
                  <c:v>53049.938997999998</c:v>
                </c:pt>
                <c:pt idx="14">
                  <c:v>53058.675000000003</c:v>
                </c:pt>
                <c:pt idx="15">
                  <c:v>53069.006999999998</c:v>
                </c:pt>
                <c:pt idx="16">
                  <c:v>53079.675000000003</c:v>
                </c:pt>
                <c:pt idx="17">
                  <c:v>53090.875</c:v>
                </c:pt>
                <c:pt idx="18">
                  <c:v>53101.538999999997</c:v>
                </c:pt>
                <c:pt idx="19">
                  <c:v>53112.675000000003</c:v>
                </c:pt>
                <c:pt idx="20">
                  <c:v>53123.406999999999</c:v>
                </c:pt>
                <c:pt idx="21">
                  <c:v>53148.475003</c:v>
                </c:pt>
                <c:pt idx="22">
                  <c:v>53159.539003999998</c:v>
                </c:pt>
                <c:pt idx="23">
                  <c:v>53170.871004000001</c:v>
                </c:pt>
                <c:pt idx="24">
                  <c:v>53182.671004999997</c:v>
                </c:pt>
                <c:pt idx="25">
                  <c:v>53192.607004999998</c:v>
                </c:pt>
                <c:pt idx="26">
                  <c:v>53202.539005999999</c:v>
                </c:pt>
                <c:pt idx="27">
                  <c:v>53213.807006000003</c:v>
                </c:pt>
                <c:pt idx="28">
                  <c:v>53229.207006999997</c:v>
                </c:pt>
                <c:pt idx="29">
                  <c:v>53240.071006999999</c:v>
                </c:pt>
                <c:pt idx="30">
                  <c:v>53252.939008000001</c:v>
                </c:pt>
                <c:pt idx="31">
                  <c:v>53266.939009000002</c:v>
                </c:pt>
                <c:pt idx="32">
                  <c:v>53277.407009000002</c:v>
                </c:pt>
                <c:pt idx="33">
                  <c:v>53288.671009999998</c:v>
                </c:pt>
                <c:pt idx="34">
                  <c:v>53299.07101</c:v>
                </c:pt>
                <c:pt idx="35">
                  <c:v>53229.207006999997</c:v>
                </c:pt>
                <c:pt idx="36">
                  <c:v>53240.071006999999</c:v>
                </c:pt>
                <c:pt idx="37">
                  <c:v>53252.939008000001</c:v>
                </c:pt>
                <c:pt idx="38">
                  <c:v>53266.939009000002</c:v>
                </c:pt>
                <c:pt idx="39">
                  <c:v>53277.407009000002</c:v>
                </c:pt>
                <c:pt idx="40">
                  <c:v>53288.671009999998</c:v>
                </c:pt>
                <c:pt idx="41">
                  <c:v>53299.07101</c:v>
                </c:pt>
              </c:numCache>
            </c:numRef>
          </c:xVal>
          <c:yVal>
            <c:numRef>
              <c:f>'Full Data'!$D$2:$D$109</c:f>
              <c:numCache>
                <c:formatCode>General</c:formatCode>
                <c:ptCount val="108"/>
                <c:pt idx="0">
                  <c:v>-3.0275960474E-5</c:v>
                </c:pt>
                <c:pt idx="1">
                  <c:v>-1.621936335E-4</c:v>
                </c:pt>
                <c:pt idx="2">
                  <c:v>-3.7468526522000002E-4</c:v>
                </c:pt>
                <c:pt idx="3">
                  <c:v>-5.9681969999999997E-4</c:v>
                </c:pt>
                <c:pt idx="4">
                  <c:v>-3.643707E-4</c:v>
                </c:pt>
                <c:pt idx="5">
                  <c:v>-1.5060479696000001E-4</c:v>
                </c:pt>
                <c:pt idx="6">
                  <c:v>-2.6705059835000001E-5</c:v>
                </c:pt>
                <c:pt idx="7">
                  <c:v>-2.8431816755E-5</c:v>
                </c:pt>
                <c:pt idx="8">
                  <c:v>-1.5868754573E-4</c:v>
                </c:pt>
                <c:pt idx="9">
                  <c:v>-3.7471983987000002E-4</c:v>
                </c:pt>
                <c:pt idx="10">
                  <c:v>-5.9247100000000001E-4</c:v>
                </c:pt>
                <c:pt idx="11">
                  <c:v>-3.643645E-4</c:v>
                </c:pt>
                <c:pt idx="12">
                  <c:v>-1.4750007443000001E-4</c:v>
                </c:pt>
                <c:pt idx="13">
                  <c:v>-2.7467557782000001E-5</c:v>
                </c:pt>
                <c:pt idx="14" formatCode="0.00E+00">
                  <c:v>-2.6443899999999999E-5</c:v>
                </c:pt>
                <c:pt idx="15">
                  <c:v>-1.60216E-4</c:v>
                </c:pt>
                <c:pt idx="16">
                  <c:v>-3.7270199999999998E-4</c:v>
                </c:pt>
                <c:pt idx="17">
                  <c:v>-5.9110800000000002E-4</c:v>
                </c:pt>
                <c:pt idx="18">
                  <c:v>-3.6453899999999999E-4</c:v>
                </c:pt>
                <c:pt idx="19">
                  <c:v>-1.47575E-4</c:v>
                </c:pt>
                <c:pt idx="20" formatCode="0.00E+00">
                  <c:v>-2.4170000000000001E-5</c:v>
                </c:pt>
                <c:pt idx="21">
                  <c:v>-2.3708457804999999E-5</c:v>
                </c:pt>
                <c:pt idx="22">
                  <c:v>-1.6264232922000001E-4</c:v>
                </c:pt>
                <c:pt idx="23">
                  <c:v>-3.7189979636E-4</c:v>
                </c:pt>
                <c:pt idx="24">
                  <c:v>-5.9359739999999999E-4</c:v>
                </c:pt>
                <c:pt idx="25">
                  <c:v>-3.7033280000000002E-4</c:v>
                </c:pt>
                <c:pt idx="26">
                  <c:v>-1.4661801321000001E-4</c:v>
                </c:pt>
                <c:pt idx="27">
                  <c:v>-2.4413285149000002E-5</c:v>
                </c:pt>
                <c:pt idx="28">
                  <c:v>-2.8861359878E-5</c:v>
                </c:pt>
                <c:pt idx="29">
                  <c:v>-1.5621063552000001E-4</c:v>
                </c:pt>
                <c:pt idx="30">
                  <c:v>-3.713917175E-4</c:v>
                </c:pt>
                <c:pt idx="31">
                  <c:v>-5.9130589999999996E-4</c:v>
                </c:pt>
                <c:pt idx="32">
                  <c:v>-3.6943140000000001E-4</c:v>
                </c:pt>
                <c:pt idx="33">
                  <c:v>-1.4744250268999999E-4</c:v>
                </c:pt>
                <c:pt idx="34">
                  <c:v>-2.3840005801999999E-5</c:v>
                </c:pt>
                <c:pt idx="35">
                  <c:v>-2.8861359878E-5</c:v>
                </c:pt>
                <c:pt idx="36">
                  <c:v>-1.5621063552000001E-4</c:v>
                </c:pt>
                <c:pt idx="37">
                  <c:v>-3.713917175E-4</c:v>
                </c:pt>
                <c:pt idx="38">
                  <c:v>-5.9130589999999996E-4</c:v>
                </c:pt>
                <c:pt idx="39">
                  <c:v>-3.6943140000000001E-4</c:v>
                </c:pt>
                <c:pt idx="40">
                  <c:v>-1.4744250268999999E-4</c:v>
                </c:pt>
                <c:pt idx="41">
                  <c:v>-2.3840005801999999E-5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A11-8FA3-CB4278100D11}"/>
            </c:ext>
          </c:extLst>
        </c:ser>
        <c:ser>
          <c:idx val="2"/>
          <c:order val="2"/>
          <c:tx>
            <c:strRef>
              <c:f>'Full Data'!$E$1</c:f>
              <c:strCache>
                <c:ptCount val="1"/>
                <c:pt idx="0">
                  <c:v>AA3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Data'!$B$2:$B$109</c:f>
              <c:numCache>
                <c:formatCode>General</c:formatCode>
                <c:ptCount val="108"/>
                <c:pt idx="0">
                  <c:v>52899.342990999998</c:v>
                </c:pt>
                <c:pt idx="1">
                  <c:v>52922.142992000001</c:v>
                </c:pt>
                <c:pt idx="2">
                  <c:v>52933.142993000001</c:v>
                </c:pt>
                <c:pt idx="3">
                  <c:v>52943.674993000001</c:v>
                </c:pt>
                <c:pt idx="4">
                  <c:v>52953.142994000002</c:v>
                </c:pt>
                <c:pt idx="5">
                  <c:v>52963.406993999997</c:v>
                </c:pt>
                <c:pt idx="6">
                  <c:v>52973.938994999997</c:v>
                </c:pt>
                <c:pt idx="7">
                  <c:v>52983.410994999998</c:v>
                </c:pt>
                <c:pt idx="8">
                  <c:v>52993.274996</c:v>
                </c:pt>
                <c:pt idx="9">
                  <c:v>53004.742996000001</c:v>
                </c:pt>
                <c:pt idx="10">
                  <c:v>53016.138997000002</c:v>
                </c:pt>
                <c:pt idx="11">
                  <c:v>53027.274997</c:v>
                </c:pt>
                <c:pt idx="12">
                  <c:v>53039.674998000002</c:v>
                </c:pt>
                <c:pt idx="13">
                  <c:v>53049.938997999998</c:v>
                </c:pt>
                <c:pt idx="14">
                  <c:v>53058.675000000003</c:v>
                </c:pt>
                <c:pt idx="15">
                  <c:v>53069.006999999998</c:v>
                </c:pt>
                <c:pt idx="16">
                  <c:v>53079.675000000003</c:v>
                </c:pt>
                <c:pt idx="17">
                  <c:v>53090.875</c:v>
                </c:pt>
                <c:pt idx="18">
                  <c:v>53101.538999999997</c:v>
                </c:pt>
                <c:pt idx="19">
                  <c:v>53112.675000000003</c:v>
                </c:pt>
                <c:pt idx="20">
                  <c:v>53123.406999999999</c:v>
                </c:pt>
                <c:pt idx="21">
                  <c:v>53148.475003</c:v>
                </c:pt>
                <c:pt idx="22">
                  <c:v>53159.539003999998</c:v>
                </c:pt>
                <c:pt idx="23">
                  <c:v>53170.871004000001</c:v>
                </c:pt>
                <c:pt idx="24">
                  <c:v>53182.671004999997</c:v>
                </c:pt>
                <c:pt idx="25">
                  <c:v>53192.607004999998</c:v>
                </c:pt>
                <c:pt idx="26">
                  <c:v>53202.539005999999</c:v>
                </c:pt>
                <c:pt idx="27">
                  <c:v>53213.807006000003</c:v>
                </c:pt>
                <c:pt idx="28">
                  <c:v>53229.207006999997</c:v>
                </c:pt>
                <c:pt idx="29">
                  <c:v>53240.071006999999</c:v>
                </c:pt>
                <c:pt idx="30">
                  <c:v>53252.939008000001</c:v>
                </c:pt>
                <c:pt idx="31">
                  <c:v>53266.939009000002</c:v>
                </c:pt>
                <c:pt idx="32">
                  <c:v>53277.407009000002</c:v>
                </c:pt>
                <c:pt idx="33">
                  <c:v>53288.671009999998</c:v>
                </c:pt>
                <c:pt idx="34">
                  <c:v>53299.07101</c:v>
                </c:pt>
                <c:pt idx="35">
                  <c:v>53229.207006999997</c:v>
                </c:pt>
                <c:pt idx="36">
                  <c:v>53240.071006999999</c:v>
                </c:pt>
                <c:pt idx="37">
                  <c:v>53252.939008000001</c:v>
                </c:pt>
                <c:pt idx="38">
                  <c:v>53266.939009000002</c:v>
                </c:pt>
                <c:pt idx="39">
                  <c:v>53277.407009000002</c:v>
                </c:pt>
                <c:pt idx="40">
                  <c:v>53288.671009999998</c:v>
                </c:pt>
                <c:pt idx="41">
                  <c:v>53299.07101</c:v>
                </c:pt>
              </c:numCache>
            </c:numRef>
          </c:xVal>
          <c:yVal>
            <c:numRef>
              <c:f>'Full Data'!$E$2:$E$109</c:f>
              <c:numCache>
                <c:formatCode>General</c:formatCode>
                <c:ptCount val="108"/>
                <c:pt idx="0">
                  <c:v>-3.2085221737999999E-6</c:v>
                </c:pt>
                <c:pt idx="1">
                  <c:v>-3.9442408425999997E-5</c:v>
                </c:pt>
                <c:pt idx="2">
                  <c:v>-9.4001703475999997E-5</c:v>
                </c:pt>
                <c:pt idx="3">
                  <c:v>-1.4742769999999999E-4</c:v>
                </c:pt>
                <c:pt idx="4">
                  <c:v>-1.0464800000000001E-4</c:v>
                </c:pt>
                <c:pt idx="5">
                  <c:v>-4.4232515122E-5</c:v>
                </c:pt>
                <c:pt idx="6">
                  <c:v>-8.1586853441000004E-6</c:v>
                </c:pt>
                <c:pt idx="7">
                  <c:v>-8.6485629009000006E-6</c:v>
                </c:pt>
                <c:pt idx="8">
                  <c:v>-4.3809629937999997E-5</c:v>
                </c:pt>
                <c:pt idx="9">
                  <c:v>-9.8506325153000006E-5</c:v>
                </c:pt>
                <c:pt idx="10">
                  <c:v>-1.49071E-4</c:v>
                </c:pt>
                <c:pt idx="11">
                  <c:v>-1.063826E-4</c:v>
                </c:pt>
                <c:pt idx="12">
                  <c:v>-4.5408224962E-5</c:v>
                </c:pt>
                <c:pt idx="13">
                  <c:v>-8.5371555062000001E-6</c:v>
                </c:pt>
                <c:pt idx="14" formatCode="0.00E+00">
                  <c:v>-9.3702299999999992E-6</c:v>
                </c:pt>
                <c:pt idx="15" formatCode="0.00E+00">
                  <c:v>-4.4582000000000001E-5</c:v>
                </c:pt>
                <c:pt idx="16" formatCode="0.00E+00">
                  <c:v>-9.9214499999999997E-5</c:v>
                </c:pt>
                <c:pt idx="17">
                  <c:v>-1.4862799999999999E-4</c:v>
                </c:pt>
                <c:pt idx="18">
                  <c:v>-1.0723E-4</c:v>
                </c:pt>
                <c:pt idx="19" formatCode="0.00E+00">
                  <c:v>-4.3307799999999999E-5</c:v>
                </c:pt>
                <c:pt idx="20" formatCode="0.00E+00">
                  <c:v>-6.99379E-6</c:v>
                </c:pt>
                <c:pt idx="21">
                  <c:v>-6.8354104975000003E-6</c:v>
                </c:pt>
                <c:pt idx="22">
                  <c:v>-4.1993463664999999E-5</c:v>
                </c:pt>
                <c:pt idx="23">
                  <c:v>-9.3447042664999993E-5</c:v>
                </c:pt>
                <c:pt idx="24">
                  <c:v>-1.4382349999999999E-4</c:v>
                </c:pt>
                <c:pt idx="25">
                  <c:v>-1.038002E-4</c:v>
                </c:pt>
                <c:pt idx="26">
                  <c:v>-4.4509103451000001E-5</c:v>
                </c:pt>
                <c:pt idx="27">
                  <c:v>-7.2504026579000003E-6</c:v>
                </c:pt>
                <c:pt idx="28">
                  <c:v>-7.6919675216000005E-6</c:v>
                </c:pt>
                <c:pt idx="29">
                  <c:v>-4.4064187326999998E-5</c:v>
                </c:pt>
                <c:pt idx="30">
                  <c:v>-9.7912477987000004E-5</c:v>
                </c:pt>
                <c:pt idx="31">
                  <c:v>-1.485774E-4</c:v>
                </c:pt>
                <c:pt idx="32">
                  <c:v>-1.035892E-4</c:v>
                </c:pt>
                <c:pt idx="33">
                  <c:v>-4.3359405461000003E-5</c:v>
                </c:pt>
                <c:pt idx="34">
                  <c:v>-6.3411136321000003E-6</c:v>
                </c:pt>
                <c:pt idx="35">
                  <c:v>-7.6919675216000005E-6</c:v>
                </c:pt>
                <c:pt idx="36">
                  <c:v>-4.4064187326999998E-5</c:v>
                </c:pt>
                <c:pt idx="37">
                  <c:v>-9.7912477987000004E-5</c:v>
                </c:pt>
                <c:pt idx="38">
                  <c:v>-1.485774E-4</c:v>
                </c:pt>
                <c:pt idx="39">
                  <c:v>-1.035892E-4</c:v>
                </c:pt>
                <c:pt idx="40">
                  <c:v>-4.3359405461000003E-5</c:v>
                </c:pt>
                <c:pt idx="41">
                  <c:v>-6.3411136321000003E-6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A11-8FA3-CB427810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86528"/>
        <c:axId val="393615520"/>
      </c:scatterChart>
      <c:valAx>
        <c:axId val="4319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5520"/>
        <c:crosses val="autoZero"/>
        <c:crossBetween val="midCat"/>
      </c:valAx>
      <c:valAx>
        <c:axId val="3936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'Full Data'!$B:$B</c:f>
              <c:strCache>
                <c:ptCount val="43"/>
                <c:pt idx="0">
                  <c:v>time (s)</c:v>
                </c:pt>
                <c:pt idx="1">
                  <c:v>52899.34299</c:v>
                </c:pt>
                <c:pt idx="2">
                  <c:v>52922.14299</c:v>
                </c:pt>
                <c:pt idx="3">
                  <c:v>52933.14299</c:v>
                </c:pt>
                <c:pt idx="4">
                  <c:v>52943.67499</c:v>
                </c:pt>
                <c:pt idx="5">
                  <c:v>52953.14299</c:v>
                </c:pt>
                <c:pt idx="6">
                  <c:v>52963.40699</c:v>
                </c:pt>
                <c:pt idx="7">
                  <c:v>52973.939</c:v>
                </c:pt>
                <c:pt idx="8">
                  <c:v>52983.411</c:v>
                </c:pt>
                <c:pt idx="9">
                  <c:v>52993.275</c:v>
                </c:pt>
                <c:pt idx="10">
                  <c:v>53004.743</c:v>
                </c:pt>
                <c:pt idx="11">
                  <c:v>53016.139</c:v>
                </c:pt>
                <c:pt idx="12">
                  <c:v>53027.275</c:v>
                </c:pt>
                <c:pt idx="13">
                  <c:v>53039.675</c:v>
                </c:pt>
                <c:pt idx="14">
                  <c:v>53049.939</c:v>
                </c:pt>
                <c:pt idx="15">
                  <c:v>53058.675</c:v>
                </c:pt>
                <c:pt idx="16">
                  <c:v>53069.007</c:v>
                </c:pt>
                <c:pt idx="17">
                  <c:v>53079.675</c:v>
                </c:pt>
                <c:pt idx="18">
                  <c:v>53090.875</c:v>
                </c:pt>
                <c:pt idx="19">
                  <c:v>53101.539</c:v>
                </c:pt>
                <c:pt idx="20">
                  <c:v>53112.675</c:v>
                </c:pt>
                <c:pt idx="21">
                  <c:v>53123.407</c:v>
                </c:pt>
                <c:pt idx="22">
                  <c:v>53148.475</c:v>
                </c:pt>
                <c:pt idx="23">
                  <c:v>53159.539</c:v>
                </c:pt>
                <c:pt idx="24">
                  <c:v>53170.871</c:v>
                </c:pt>
                <c:pt idx="25">
                  <c:v>53182.67101</c:v>
                </c:pt>
                <c:pt idx="26">
                  <c:v>53192.60701</c:v>
                </c:pt>
                <c:pt idx="27">
                  <c:v>53202.53901</c:v>
                </c:pt>
                <c:pt idx="28">
                  <c:v>53213.80701</c:v>
                </c:pt>
                <c:pt idx="29">
                  <c:v>53229.20701</c:v>
                </c:pt>
                <c:pt idx="30">
                  <c:v>53240.07101</c:v>
                </c:pt>
                <c:pt idx="31">
                  <c:v>53252.93901</c:v>
                </c:pt>
                <c:pt idx="32">
                  <c:v>53266.93901</c:v>
                </c:pt>
                <c:pt idx="33">
                  <c:v>53277.40701</c:v>
                </c:pt>
                <c:pt idx="34">
                  <c:v>53288.67101</c:v>
                </c:pt>
                <c:pt idx="35">
                  <c:v>53299.07101</c:v>
                </c:pt>
                <c:pt idx="36">
                  <c:v>53229.20701</c:v>
                </c:pt>
                <c:pt idx="37">
                  <c:v>53240.07101</c:v>
                </c:pt>
                <c:pt idx="38">
                  <c:v>53252.93901</c:v>
                </c:pt>
                <c:pt idx="39">
                  <c:v>53266.93901</c:v>
                </c:pt>
                <c:pt idx="40">
                  <c:v>53277.40701</c:v>
                </c:pt>
                <c:pt idx="41">
                  <c:v>53288.67101</c:v>
                </c:pt>
                <c:pt idx="42">
                  <c:v>53299.07101</c:v>
                </c:pt>
              </c:strCache>
            </c:strRef>
          </c:xVal>
          <c:yVal>
            <c:numRef>
              <c:f>'Full Data'!$A:$A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A-4582-BA3E-7AC097A1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4847"/>
        <c:axId val="969522143"/>
      </c:scatterChart>
      <c:valAx>
        <c:axId val="2676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22143"/>
        <c:crosses val="autoZero"/>
        <c:crossBetween val="midCat"/>
      </c:valAx>
      <c:valAx>
        <c:axId val="96952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6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 Averages: Curvature vs Displacement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Insertion'!$C$3:$C$15</c:f>
                <c:numCache>
                  <c:formatCode>General</c:formatCode>
                  <c:ptCount val="13"/>
                  <c:pt idx="0">
                    <c:v>3.2489798596892579E-6</c:v>
                  </c:pt>
                  <c:pt idx="1">
                    <c:v>8.7734921979489805E-6</c:v>
                  </c:pt>
                  <c:pt idx="2">
                    <c:v>6.2886210381849773E-6</c:v>
                  </c:pt>
                  <c:pt idx="3">
                    <c:v>3.0224904848485628E-6</c:v>
                  </c:pt>
                </c:numCache>
              </c:numRef>
            </c:plus>
            <c:minus>
              <c:numRef>
                <c:f>'Per Insertion'!$C$3:$C$15</c:f>
                <c:numCache>
                  <c:formatCode>General</c:formatCode>
                  <c:ptCount val="13"/>
                  <c:pt idx="0">
                    <c:v>3.2489798596892579E-6</c:v>
                  </c:pt>
                  <c:pt idx="1">
                    <c:v>8.7734921979489805E-6</c:v>
                  </c:pt>
                  <c:pt idx="2">
                    <c:v>6.2886210381849773E-6</c:v>
                  </c:pt>
                  <c:pt idx="3">
                    <c:v>3.0224904848485628E-6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'Per Insertion'!$B$3:$B$15</c:f>
              <c:numCache>
                <c:formatCode>General</c:formatCode>
                <c:ptCount val="13"/>
                <c:pt idx="0">
                  <c:v>-3.2887369971833333E-5</c:v>
                </c:pt>
                <c:pt idx="1">
                  <c:v>-1.9067630184583335E-4</c:v>
                </c:pt>
                <c:pt idx="2">
                  <c:v>-4.5700591579416659E-4</c:v>
                </c:pt>
                <c:pt idx="3">
                  <c:v>-7.2510024999999998E-4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2D9-BE7D-AEE4E8F3D043}"/>
            </c:ext>
          </c:extLst>
        </c:ser>
        <c:ser>
          <c:idx val="1"/>
          <c:order val="1"/>
          <c:tx>
            <c:v>AA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Insertion'!$E$3:$E$15</c:f>
                <c:numCache>
                  <c:formatCode>General</c:formatCode>
                  <c:ptCount val="13"/>
                  <c:pt idx="0">
                    <c:v>2.3696967526795585E-6</c:v>
                  </c:pt>
                  <c:pt idx="1">
                    <c:v>6.3672213974216888E-6</c:v>
                  </c:pt>
                  <c:pt idx="2">
                    <c:v>3.7294227555190189E-6</c:v>
                  </c:pt>
                  <c:pt idx="3">
                    <c:v>2.2010660629946241E-6</c:v>
                  </c:pt>
                </c:numCache>
              </c:numRef>
            </c:plus>
            <c:minus>
              <c:numRef>
                <c:f>'Per Insertion'!$E$3:$E$15</c:f>
                <c:numCache>
                  <c:formatCode>General</c:formatCode>
                  <c:ptCount val="13"/>
                  <c:pt idx="0">
                    <c:v>2.3696967526795585E-6</c:v>
                  </c:pt>
                  <c:pt idx="1">
                    <c:v>6.3672213974216888E-6</c:v>
                  </c:pt>
                  <c:pt idx="2">
                    <c:v>3.7294227555190189E-6</c:v>
                  </c:pt>
                  <c:pt idx="3">
                    <c:v>2.2010660629946241E-6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'Per Insertion'!$D$3:$D$15</c:f>
              <c:numCache>
                <c:formatCode>General</c:formatCode>
                <c:ptCount val="13"/>
                <c:pt idx="0">
                  <c:v>-2.6418230763333332E-5</c:v>
                </c:pt>
                <c:pt idx="1">
                  <c:v>-1.5361197245583334E-4</c:v>
                </c:pt>
                <c:pt idx="2">
                  <c:v>-3.6993834470416668E-4</c:v>
                </c:pt>
                <c:pt idx="3">
                  <c:v>-5.9276798333333339E-4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9-42D9-BE7D-AEE4E8F3D043}"/>
            </c:ext>
          </c:extLst>
        </c:ser>
        <c:ser>
          <c:idx val="2"/>
          <c:order val="2"/>
          <c:tx>
            <c:v>AA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Insertion'!$G$3:$G$15</c:f>
                <c:numCache>
                  <c:formatCode>General</c:formatCode>
                  <c:ptCount val="13"/>
                  <c:pt idx="0">
                    <c:v>1.5824987889471888E-6</c:v>
                  </c:pt>
                  <c:pt idx="1">
                    <c:v>1.5346932286713277E-6</c:v>
                  </c:pt>
                  <c:pt idx="2">
                    <c:v>4.6375696129309914E-6</c:v>
                  </c:pt>
                  <c:pt idx="3">
                    <c:v>1.9687753499743631E-6</c:v>
                  </c:pt>
                </c:numCache>
              </c:numRef>
            </c:plus>
            <c:minus>
              <c:numRef>
                <c:f>'Per Insertion'!$G$3:$G$15</c:f>
                <c:numCache>
                  <c:formatCode>General</c:formatCode>
                  <c:ptCount val="13"/>
                  <c:pt idx="0">
                    <c:v>1.5824987889471888E-6</c:v>
                  </c:pt>
                  <c:pt idx="1">
                    <c:v>1.5346932286713277E-6</c:v>
                  </c:pt>
                  <c:pt idx="2">
                    <c:v>4.6375696129309914E-6</c:v>
                  </c:pt>
                  <c:pt idx="3">
                    <c:v>1.9687753499743631E-6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'Per Insertion'!$F$3:$F$15</c:f>
              <c:numCache>
                <c:formatCode>General</c:formatCode>
                <c:ptCount val="13"/>
                <c:pt idx="0">
                  <c:v>-7.2557434489833331E-6</c:v>
                </c:pt>
                <c:pt idx="1">
                  <c:v>-4.3511027594999999E-5</c:v>
                </c:pt>
                <c:pt idx="2">
                  <c:v>-1.0085281060566666E-4</c:v>
                </c:pt>
                <c:pt idx="3">
                  <c:v>-1.4768416666666666E-4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19-42D9-BE7D-AEE4E8F3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0288"/>
        <c:axId val="624228384"/>
      </c:scatterChart>
      <c:valAx>
        <c:axId val="620700288"/>
        <c:scaling>
          <c:orientation val="minMax"/>
        </c:scaling>
        <c:delete val="0"/>
        <c:axPos val="b"/>
        <c:title>
          <c:tx>
            <c:strRef>
              <c:f>'Per Insertion'!$A$2</c:f>
              <c:strCache>
                <c:ptCount val="1"/>
                <c:pt idx="0">
                  <c:v>Displacement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8384"/>
        <c:crosses val="autoZero"/>
        <c:crossBetween val="midCat"/>
      </c:valAx>
      <c:valAx>
        <c:axId val="62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'Per Insertion'!$B$2</c:f>
              <c:strCache>
                <c:ptCount val="1"/>
                <c:pt idx="0">
                  <c:v>Average Curvature (1/mm)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C9819B-CD6A-4CCE-919A-F8FF5AAFA6EF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39781</xdr:colOff>
      <xdr:row>0</xdr:row>
      <xdr:rowOff>0</xdr:rowOff>
    </xdr:from>
    <xdr:to>
      <xdr:col>21</xdr:col>
      <xdr:colOff>154080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2C4A0-1C5A-494E-8374-F5000A9F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221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7717-E038-4566-B551-0983CF0F5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52386</xdr:rowOff>
    </xdr:from>
    <xdr:to>
      <xdr:col>8</xdr:col>
      <xdr:colOff>552450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4009-38B1-4B40-A601-09E9ECC2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83C-42E3-4939-8D23-E504AEC9395A}">
  <dimension ref="A1:E48"/>
  <sheetViews>
    <sheetView zoomScale="85" zoomScaleNormal="85" workbookViewId="0">
      <selection activeCell="B37" sqref="B37"/>
    </sheetView>
  </sheetViews>
  <sheetFormatPr defaultRowHeight="15" x14ac:dyDescent="0.25"/>
  <cols>
    <col min="2" max="2" width="12" bestFit="1" customWidth="1"/>
    <col min="3" max="5" width="21.1406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52899.342990999998</v>
      </c>
      <c r="C2">
        <v>-3.9422134239999999E-5</v>
      </c>
      <c r="D2">
        <v>-3.0275960474E-5</v>
      </c>
      <c r="E2">
        <v>-3.2085221737999999E-6</v>
      </c>
    </row>
    <row r="3" spans="1:5" x14ac:dyDescent="0.25">
      <c r="A3">
        <v>1</v>
      </c>
      <c r="B3">
        <v>52922.142992000001</v>
      </c>
      <c r="C3">
        <v>-2.0350871801000001E-4</v>
      </c>
      <c r="D3">
        <v>-1.621936335E-4</v>
      </c>
      <c r="E3">
        <v>-3.9442408425999997E-5</v>
      </c>
    </row>
    <row r="4" spans="1:5" x14ac:dyDescent="0.25">
      <c r="A4">
        <v>2</v>
      </c>
      <c r="B4">
        <v>52933.142993000001</v>
      </c>
      <c r="C4">
        <v>-4.6556799422000001E-4</v>
      </c>
      <c r="D4">
        <v>-3.7468526522000002E-4</v>
      </c>
      <c r="E4">
        <v>-9.4001703475999997E-5</v>
      </c>
    </row>
    <row r="5" spans="1:5" x14ac:dyDescent="0.25">
      <c r="A5">
        <v>3</v>
      </c>
      <c r="B5">
        <v>52943.674993000001</v>
      </c>
      <c r="C5">
        <v>-7.3011850000000004E-4</v>
      </c>
      <c r="D5">
        <v>-5.9681969999999997E-4</v>
      </c>
      <c r="E5">
        <v>-1.4742769999999999E-4</v>
      </c>
    </row>
    <row r="6" spans="1:5" x14ac:dyDescent="0.25">
      <c r="A6">
        <v>2</v>
      </c>
      <c r="B6">
        <v>52953.142994000002</v>
      </c>
      <c r="C6">
        <v>-4.4841880000000002E-4</v>
      </c>
      <c r="D6">
        <v>-3.643707E-4</v>
      </c>
      <c r="E6">
        <v>-1.0464800000000001E-4</v>
      </c>
    </row>
    <row r="7" spans="1:5" x14ac:dyDescent="0.25">
      <c r="A7">
        <v>1</v>
      </c>
      <c r="B7">
        <v>52963.406993999997</v>
      </c>
      <c r="C7">
        <v>-1.8641813817000001E-4</v>
      </c>
      <c r="D7">
        <v>-1.5060479696000001E-4</v>
      </c>
      <c r="E7">
        <v>-4.4232515122E-5</v>
      </c>
    </row>
    <row r="8" spans="1:5" x14ac:dyDescent="0.25">
      <c r="A8" s="2">
        <v>0</v>
      </c>
      <c r="B8">
        <v>52973.938994999997</v>
      </c>
      <c r="C8">
        <v>-3.2965453673999999E-5</v>
      </c>
      <c r="D8">
        <v>-2.6705059835000001E-5</v>
      </c>
      <c r="E8">
        <v>-8.1586853441000004E-6</v>
      </c>
    </row>
    <row r="9" spans="1:5" x14ac:dyDescent="0.25">
      <c r="A9">
        <v>0</v>
      </c>
      <c r="B9">
        <v>52983.410994999998</v>
      </c>
      <c r="C9">
        <v>-3.5110205925000001E-5</v>
      </c>
      <c r="D9">
        <v>-2.8431816755E-5</v>
      </c>
      <c r="E9">
        <v>-8.6485629009000006E-6</v>
      </c>
    </row>
    <row r="10" spans="1:5" x14ac:dyDescent="0.25">
      <c r="A10">
        <v>1</v>
      </c>
      <c r="B10">
        <v>52993.274996</v>
      </c>
      <c r="C10">
        <v>-1.9735205444000001E-4</v>
      </c>
      <c r="D10">
        <v>-1.5868754573E-4</v>
      </c>
      <c r="E10">
        <v>-4.3809629937999997E-5</v>
      </c>
    </row>
    <row r="11" spans="1:5" x14ac:dyDescent="0.25">
      <c r="A11">
        <v>2</v>
      </c>
      <c r="B11">
        <v>53004.742996000001</v>
      </c>
      <c r="C11">
        <v>-4.6407346032000001E-4</v>
      </c>
      <c r="D11">
        <v>-3.7471983987000002E-4</v>
      </c>
      <c r="E11">
        <v>-9.8506325153000006E-5</v>
      </c>
    </row>
    <row r="12" spans="1:5" x14ac:dyDescent="0.25">
      <c r="A12">
        <v>3</v>
      </c>
      <c r="B12">
        <v>53016.138997000002</v>
      </c>
      <c r="C12">
        <v>-7.2430719999999995E-4</v>
      </c>
      <c r="D12">
        <v>-5.9247100000000001E-4</v>
      </c>
      <c r="E12">
        <v>-1.49071E-4</v>
      </c>
    </row>
    <row r="13" spans="1:5" x14ac:dyDescent="0.25">
      <c r="A13">
        <v>2</v>
      </c>
      <c r="B13">
        <v>53027.274997</v>
      </c>
      <c r="C13">
        <v>-4.4779619999999999E-4</v>
      </c>
      <c r="D13">
        <v>-3.643645E-4</v>
      </c>
      <c r="E13">
        <v>-1.063826E-4</v>
      </c>
    </row>
    <row r="14" spans="1:5" x14ac:dyDescent="0.25">
      <c r="A14">
        <v>1</v>
      </c>
      <c r="B14">
        <v>53039.674998000002</v>
      </c>
      <c r="C14">
        <v>-1.8187325441E-4</v>
      </c>
      <c r="D14">
        <v>-1.4750007443000001E-4</v>
      </c>
      <c r="E14">
        <v>-4.5408224962E-5</v>
      </c>
    </row>
    <row r="15" spans="1:5" x14ac:dyDescent="0.25">
      <c r="A15" s="2">
        <v>0</v>
      </c>
      <c r="B15">
        <v>53049.938997999998</v>
      </c>
      <c r="C15">
        <v>-3.3857796660999998E-5</v>
      </c>
      <c r="D15">
        <v>-2.7467557782000001E-5</v>
      </c>
      <c r="E15">
        <v>-8.5371555062000001E-6</v>
      </c>
    </row>
    <row r="16" spans="1:5" x14ac:dyDescent="0.25">
      <c r="A16">
        <v>0</v>
      </c>
      <c r="B16">
        <v>53058.675000000003</v>
      </c>
      <c r="C16" s="3">
        <v>-3.2207099999999999E-5</v>
      </c>
      <c r="D16" s="3">
        <v>-2.6443899999999999E-5</v>
      </c>
      <c r="E16" s="3">
        <v>-9.3702299999999992E-6</v>
      </c>
    </row>
    <row r="17" spans="1:5" x14ac:dyDescent="0.25">
      <c r="A17">
        <v>1</v>
      </c>
      <c r="B17">
        <v>53069.006999999998</v>
      </c>
      <c r="C17">
        <v>-1.9912599999999999E-4</v>
      </c>
      <c r="D17">
        <v>-1.60216E-4</v>
      </c>
      <c r="E17" s="3">
        <v>-4.4582000000000001E-5</v>
      </c>
    </row>
    <row r="18" spans="1:5" x14ac:dyDescent="0.25">
      <c r="A18">
        <v>2</v>
      </c>
      <c r="B18">
        <v>53079.675000000003</v>
      </c>
      <c r="C18">
        <v>-4.6118599999999999E-4</v>
      </c>
      <c r="D18">
        <v>-3.7270199999999998E-4</v>
      </c>
      <c r="E18" s="3">
        <v>-9.9214499999999997E-5</v>
      </c>
    </row>
    <row r="19" spans="1:5" x14ac:dyDescent="0.25">
      <c r="A19">
        <v>3</v>
      </c>
      <c r="B19">
        <v>53090.875</v>
      </c>
      <c r="C19">
        <v>-7.2275799999999999E-4</v>
      </c>
      <c r="D19">
        <v>-5.9110800000000002E-4</v>
      </c>
      <c r="E19">
        <v>-1.4862799999999999E-4</v>
      </c>
    </row>
    <row r="20" spans="1:5" x14ac:dyDescent="0.25">
      <c r="A20">
        <v>2</v>
      </c>
      <c r="B20">
        <v>53101.538999999997</v>
      </c>
      <c r="C20">
        <v>-4.4771500000000001E-4</v>
      </c>
      <c r="D20">
        <v>-3.6453899999999999E-4</v>
      </c>
      <c r="E20">
        <v>-1.0723E-4</v>
      </c>
    </row>
    <row r="21" spans="1:5" x14ac:dyDescent="0.25">
      <c r="A21">
        <v>1</v>
      </c>
      <c r="B21">
        <v>53112.675000000003</v>
      </c>
      <c r="C21">
        <v>-1.8269099999999999E-4</v>
      </c>
      <c r="D21">
        <v>-1.47575E-4</v>
      </c>
      <c r="E21" s="3">
        <v>-4.3307799999999999E-5</v>
      </c>
    </row>
    <row r="22" spans="1:5" x14ac:dyDescent="0.25">
      <c r="A22" s="2">
        <v>0</v>
      </c>
      <c r="B22">
        <v>53123.406999999999</v>
      </c>
      <c r="C22" s="3">
        <v>-2.99674E-5</v>
      </c>
      <c r="D22" s="3">
        <v>-2.4170000000000001E-5</v>
      </c>
      <c r="E22" s="3">
        <v>-6.99379E-6</v>
      </c>
    </row>
    <row r="23" spans="1:5" x14ac:dyDescent="0.25">
      <c r="A23">
        <v>0</v>
      </c>
      <c r="B23">
        <v>53148.475003</v>
      </c>
      <c r="C23">
        <v>-2.9403458923000001E-5</v>
      </c>
      <c r="D23">
        <v>-2.3708457804999999E-5</v>
      </c>
      <c r="E23">
        <v>-6.8354104975000003E-6</v>
      </c>
    </row>
    <row r="24" spans="1:5" x14ac:dyDescent="0.25">
      <c r="A24">
        <v>1</v>
      </c>
      <c r="B24">
        <v>53159.539003999998</v>
      </c>
      <c r="C24">
        <v>-2.0323603935999999E-4</v>
      </c>
      <c r="D24">
        <v>-1.6264232922000001E-4</v>
      </c>
      <c r="E24">
        <v>-4.1993463664999999E-5</v>
      </c>
    </row>
    <row r="25" spans="1:5" x14ac:dyDescent="0.25">
      <c r="A25">
        <v>2</v>
      </c>
      <c r="B25">
        <v>53170.871004000001</v>
      </c>
      <c r="C25">
        <v>-4.6214859713000002E-4</v>
      </c>
      <c r="D25">
        <v>-3.7189979636E-4</v>
      </c>
      <c r="E25">
        <v>-9.3447042664999993E-5</v>
      </c>
    </row>
    <row r="26" spans="1:5" x14ac:dyDescent="0.25">
      <c r="A26">
        <v>3</v>
      </c>
      <c r="B26">
        <v>53182.671004999997</v>
      </c>
      <c r="C26">
        <v>-7.2743880000000001E-4</v>
      </c>
      <c r="D26">
        <v>-5.9359739999999999E-4</v>
      </c>
      <c r="E26">
        <v>-1.4382349999999999E-4</v>
      </c>
    </row>
    <row r="27" spans="1:5" x14ac:dyDescent="0.25">
      <c r="A27">
        <v>2</v>
      </c>
      <c r="B27">
        <v>53192.607004999998</v>
      </c>
      <c r="C27">
        <v>-4.564727E-4</v>
      </c>
      <c r="D27">
        <v>-3.7033280000000002E-4</v>
      </c>
      <c r="E27">
        <v>-1.038002E-4</v>
      </c>
    </row>
    <row r="28" spans="1:5" x14ac:dyDescent="0.25">
      <c r="A28">
        <v>1</v>
      </c>
      <c r="B28">
        <v>53202.539005999999</v>
      </c>
      <c r="C28">
        <v>-1.810027468E-4</v>
      </c>
      <c r="D28">
        <v>-1.4661801321000001E-4</v>
      </c>
      <c r="E28">
        <v>-4.4509103451000001E-5</v>
      </c>
    </row>
    <row r="29" spans="1:5" x14ac:dyDescent="0.25">
      <c r="A29" s="2">
        <v>0</v>
      </c>
      <c r="B29">
        <v>53213.807006000003</v>
      </c>
      <c r="C29">
        <v>-3.0206228306999999E-5</v>
      </c>
      <c r="D29">
        <v>-2.4413285149000002E-5</v>
      </c>
      <c r="E29">
        <v>-7.2504026579000003E-6</v>
      </c>
    </row>
    <row r="30" spans="1:5" x14ac:dyDescent="0.25">
      <c r="A30">
        <v>0</v>
      </c>
      <c r="B30">
        <v>53229.207006999997</v>
      </c>
      <c r="C30">
        <v>-3.6007941643E-5</v>
      </c>
      <c r="D30">
        <v>-2.8861359878E-5</v>
      </c>
      <c r="E30">
        <v>-7.6919675216000005E-6</v>
      </c>
    </row>
    <row r="31" spans="1:5" x14ac:dyDescent="0.25">
      <c r="A31">
        <v>1</v>
      </c>
      <c r="B31">
        <v>53240.071006999999</v>
      </c>
      <c r="C31">
        <v>-1.9395772465E-4</v>
      </c>
      <c r="D31">
        <v>-1.5621063552000001E-4</v>
      </c>
      <c r="E31">
        <v>-4.4064187326999998E-5</v>
      </c>
    </row>
    <row r="32" spans="1:5" x14ac:dyDescent="0.25">
      <c r="A32">
        <v>2</v>
      </c>
      <c r="B32">
        <v>53252.939008000001</v>
      </c>
      <c r="C32">
        <v>-4.5995841893000001E-4</v>
      </c>
      <c r="D32">
        <v>-3.713917175E-4</v>
      </c>
      <c r="E32">
        <v>-9.7912477987000004E-5</v>
      </c>
    </row>
    <row r="33" spans="1:5" x14ac:dyDescent="0.25">
      <c r="A33">
        <v>3</v>
      </c>
      <c r="B33">
        <v>53266.939009000002</v>
      </c>
      <c r="C33">
        <v>-7.2298950000000001E-4</v>
      </c>
      <c r="D33">
        <v>-5.9130589999999996E-4</v>
      </c>
      <c r="E33">
        <v>-1.485774E-4</v>
      </c>
    </row>
    <row r="34" spans="1:5" x14ac:dyDescent="0.25">
      <c r="A34">
        <v>2</v>
      </c>
      <c r="B34">
        <v>53277.407009000002</v>
      </c>
      <c r="C34">
        <v>-4.5538769999999999E-4</v>
      </c>
      <c r="D34">
        <v>-3.6943140000000001E-4</v>
      </c>
      <c r="E34">
        <v>-1.035892E-4</v>
      </c>
    </row>
    <row r="35" spans="1:5" x14ac:dyDescent="0.25">
      <c r="A35">
        <v>1</v>
      </c>
      <c r="B35">
        <v>53288.671009999998</v>
      </c>
      <c r="C35">
        <v>-1.8249611083E-4</v>
      </c>
      <c r="D35">
        <v>-1.4744250268999999E-4</v>
      </c>
      <c r="E35">
        <v>-4.3359405461000003E-5</v>
      </c>
    </row>
    <row r="36" spans="1:5" x14ac:dyDescent="0.25">
      <c r="A36" s="2">
        <v>0</v>
      </c>
      <c r="B36">
        <v>53299.07101</v>
      </c>
      <c r="C36">
        <v>-2.9746389322999999E-5</v>
      </c>
      <c r="D36">
        <v>-2.3840005801999999E-5</v>
      </c>
      <c r="E36">
        <v>-6.3411136321000003E-6</v>
      </c>
    </row>
    <row r="37" spans="1:5" x14ac:dyDescent="0.25">
      <c r="A37">
        <v>0</v>
      </c>
      <c r="B37">
        <v>53229.207006999997</v>
      </c>
      <c r="C37">
        <v>-3.6007941643E-5</v>
      </c>
      <c r="D37">
        <v>-2.8861359878E-5</v>
      </c>
      <c r="E37">
        <v>-7.6919675216000005E-6</v>
      </c>
    </row>
    <row r="38" spans="1:5" x14ac:dyDescent="0.25">
      <c r="A38">
        <v>1</v>
      </c>
      <c r="B38">
        <v>53240.071006999999</v>
      </c>
      <c r="C38">
        <v>-1.9395772465E-4</v>
      </c>
      <c r="D38">
        <v>-1.5621063552000001E-4</v>
      </c>
      <c r="E38">
        <v>-4.4064187326999998E-5</v>
      </c>
    </row>
    <row r="39" spans="1:5" x14ac:dyDescent="0.25">
      <c r="A39">
        <v>2</v>
      </c>
      <c r="B39">
        <v>53252.939008000001</v>
      </c>
      <c r="C39">
        <v>-4.5995841893000001E-4</v>
      </c>
      <c r="D39">
        <v>-3.713917175E-4</v>
      </c>
      <c r="E39">
        <v>-9.7912477987000004E-5</v>
      </c>
    </row>
    <row r="40" spans="1:5" x14ac:dyDescent="0.25">
      <c r="A40">
        <v>3</v>
      </c>
      <c r="B40">
        <v>53266.939009000002</v>
      </c>
      <c r="C40">
        <v>-7.2298950000000001E-4</v>
      </c>
      <c r="D40">
        <v>-5.9130589999999996E-4</v>
      </c>
      <c r="E40">
        <v>-1.485774E-4</v>
      </c>
    </row>
    <row r="41" spans="1:5" x14ac:dyDescent="0.25">
      <c r="A41">
        <v>2</v>
      </c>
      <c r="B41">
        <v>53277.407009000002</v>
      </c>
      <c r="C41">
        <v>-4.5538769999999999E-4</v>
      </c>
      <c r="D41">
        <v>-3.6943140000000001E-4</v>
      </c>
      <c r="E41">
        <v>-1.035892E-4</v>
      </c>
    </row>
    <row r="42" spans="1:5" x14ac:dyDescent="0.25">
      <c r="A42">
        <v>1</v>
      </c>
      <c r="B42">
        <v>53288.671009999998</v>
      </c>
      <c r="C42">
        <v>-1.8249611083E-4</v>
      </c>
      <c r="D42">
        <v>-1.4744250268999999E-4</v>
      </c>
      <c r="E42">
        <v>-4.3359405461000003E-5</v>
      </c>
    </row>
    <row r="43" spans="1:5" x14ac:dyDescent="0.25">
      <c r="A43" s="2">
        <v>0</v>
      </c>
      <c r="B43">
        <v>53299.07101</v>
      </c>
      <c r="C43">
        <v>-2.9746389322999999E-5</v>
      </c>
      <c r="D43">
        <v>-2.3840005801999999E-5</v>
      </c>
      <c r="E43">
        <v>-6.3411136321000003E-6</v>
      </c>
    </row>
    <row r="47" spans="1:5" x14ac:dyDescent="0.25">
      <c r="E47" s="3"/>
    </row>
    <row r="48" spans="1:5" x14ac:dyDescent="0.25">
      <c r="C48" s="3"/>
      <c r="D48" s="3"/>
      <c r="E48" s="3"/>
    </row>
  </sheetData>
  <sortState xmlns:xlrd2="http://schemas.microsoft.com/office/spreadsheetml/2017/richdata2" ref="A2:D84">
    <sortCondition ref="A2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891B-9043-4A04-9818-85439D064182}">
  <dimension ref="A1:N15"/>
  <sheetViews>
    <sheetView tabSelected="1" workbookViewId="0">
      <selection activeCell="H7" sqref="H7:N15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5" bestFit="1" customWidth="1"/>
  </cols>
  <sheetData>
    <row r="1" spans="1:14" x14ac:dyDescent="0.25">
      <c r="B1" t="s">
        <v>5</v>
      </c>
      <c r="D1" t="s">
        <v>6</v>
      </c>
      <c r="F1" t="s">
        <v>7</v>
      </c>
    </row>
    <row r="2" spans="1:14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14" x14ac:dyDescent="0.25">
      <c r="A3">
        <v>0</v>
      </c>
      <c r="B3">
        <f>AVERAGEIF('Full Data'!$A:$A,'Per Insertion'!$A3,'Full Data'!C:C)</f>
        <v>-3.2887369971833333E-5</v>
      </c>
      <c r="C3" cm="1">
        <f t="array" ref="C3">_xlfn.STDEV.S(IF('Full Data'!C:C&lt;&gt;"",IF('Full Data'!$A:$A='Per Insertion'!$A3,'Full Data'!C:C)))</f>
        <v>3.2489798596892579E-6</v>
      </c>
      <c r="D3">
        <f>AVERAGEIF('Full Data'!$A:$A,'Per Insertion'!$A3,'Full Data'!D:D)</f>
        <v>-2.6418230763333332E-5</v>
      </c>
      <c r="E3" cm="1">
        <f t="array" ref="E3">_xlfn.STDEV.S(IF('Full Data'!D:D&lt;&gt;"",IF('Full Data'!$A:$A='Per Insertion'!$A3,'Full Data'!D:D)))</f>
        <v>2.3696967526795585E-6</v>
      </c>
      <c r="F3">
        <f>AVERAGEIF('Full Data'!$A:$A,'Per Insertion'!$A3,'Full Data'!E:E)</f>
        <v>-7.2557434489833331E-6</v>
      </c>
      <c r="G3" cm="1">
        <f t="array" ref="G3">_xlfn.STDEV.S(IF('Full Data'!E:E&lt;&gt;"",IF('Full Data'!$A:$A='Per Insertion'!$A3,'Full Data'!E:E)))</f>
        <v>1.5824987889471888E-6</v>
      </c>
    </row>
    <row r="4" spans="1:14" x14ac:dyDescent="0.25">
      <c r="A4">
        <v>1</v>
      </c>
      <c r="B4">
        <f>AVERAGEIF('Full Data'!$A:$A,'Per Insertion'!$A4,'Full Data'!C:C)</f>
        <v>-1.9067630184583335E-4</v>
      </c>
      <c r="C4" cm="1">
        <f t="array" ref="C4">_xlfn.STDEV.S(IF('Full Data'!C:C&lt;&gt;"",IF('Full Data'!$A:$A='Per Insertion'!$A4,'Full Data'!C:C)))</f>
        <v>8.7734921979489805E-6</v>
      </c>
      <c r="D4">
        <f>AVERAGEIF('Full Data'!$A:$A,'Per Insertion'!$A4,'Full Data'!D:D)</f>
        <v>-1.5361197245583334E-4</v>
      </c>
      <c r="E4" cm="1">
        <f t="array" ref="E4">_xlfn.STDEV.S(IF('Full Data'!D:D&lt;&gt;"",IF('Full Data'!$A:$A='Per Insertion'!$A4,'Full Data'!D:D)))</f>
        <v>6.3672213974216888E-6</v>
      </c>
      <c r="F4">
        <f>AVERAGEIF('Full Data'!$A:$A,'Per Insertion'!$A4,'Full Data'!E:E)</f>
        <v>-4.3511027594999999E-5</v>
      </c>
      <c r="G4" cm="1">
        <f t="array" ref="G4">_xlfn.STDEV.S(IF('Full Data'!E:E&lt;&gt;"",IF('Full Data'!$A:$A='Per Insertion'!$A4,'Full Data'!E:E)))</f>
        <v>1.5346932286713277E-6</v>
      </c>
    </row>
    <row r="5" spans="1:14" x14ac:dyDescent="0.25">
      <c r="A5">
        <v>2</v>
      </c>
      <c r="B5">
        <f>AVERAGEIF('Full Data'!$A:$A,'Per Insertion'!$A5,'Full Data'!C:C)</f>
        <v>-4.5700591579416659E-4</v>
      </c>
      <c r="C5" cm="1">
        <f t="array" ref="C5">_xlfn.STDEV.S(IF('Full Data'!C:C&lt;&gt;"",IF('Full Data'!$A:$A='Per Insertion'!$A5,'Full Data'!C:C)))</f>
        <v>6.2886210381849773E-6</v>
      </c>
      <c r="D5">
        <f>AVERAGEIF('Full Data'!$A:$A,'Per Insertion'!$A5,'Full Data'!D:D)</f>
        <v>-3.6993834470416668E-4</v>
      </c>
      <c r="E5" cm="1">
        <f t="array" ref="E5">_xlfn.STDEV.S(IF('Full Data'!D:D&lt;&gt;"",IF('Full Data'!$A:$A='Per Insertion'!$A5,'Full Data'!D:D)))</f>
        <v>3.7294227555190189E-6</v>
      </c>
      <c r="F5">
        <f>AVERAGEIF('Full Data'!$A:$A,'Per Insertion'!$A5,'Full Data'!E:E)</f>
        <v>-1.0085281060566666E-4</v>
      </c>
      <c r="G5" cm="1">
        <f t="array" ref="G5">_xlfn.STDEV.S(IF('Full Data'!E:E&lt;&gt;"",IF('Full Data'!$A:$A='Per Insertion'!$A5,'Full Data'!E:E)))</f>
        <v>4.6375696129309914E-6</v>
      </c>
    </row>
    <row r="6" spans="1:14" x14ac:dyDescent="0.25">
      <c r="A6">
        <v>3</v>
      </c>
      <c r="B6">
        <f>AVERAGEIF('Full Data'!$A:$A,'Per Insertion'!$A6,'Full Data'!C:C)</f>
        <v>-7.2510024999999998E-4</v>
      </c>
      <c r="C6" cm="1">
        <f t="array" ref="C6">_xlfn.STDEV.S(IF('Full Data'!C:C&lt;&gt;"",IF('Full Data'!$A:$A='Per Insertion'!$A6,'Full Data'!C:C)))</f>
        <v>3.0224904848485628E-6</v>
      </c>
      <c r="D6">
        <f>AVERAGEIF('Full Data'!$A:$A,'Per Insertion'!$A6,'Full Data'!D:D)</f>
        <v>-5.9276798333333339E-4</v>
      </c>
      <c r="E6" cm="1">
        <f t="array" ref="E6">_xlfn.STDEV.S(IF('Full Data'!D:D&lt;&gt;"",IF('Full Data'!$A:$A='Per Insertion'!$A6,'Full Data'!D:D)))</f>
        <v>2.2010660629946241E-6</v>
      </c>
      <c r="F6">
        <f>AVERAGEIF('Full Data'!$A:$A,'Per Insertion'!$A6,'Full Data'!E:E)</f>
        <v>-1.4768416666666666E-4</v>
      </c>
      <c r="G6" cm="1">
        <f t="array" ref="G6">_xlfn.STDEV.S(IF('Full Data'!E:E&lt;&gt;"",IF('Full Data'!$A:$A='Per Insertion'!$A6,'Full Data'!E:E)))</f>
        <v>1.9687753499743631E-6</v>
      </c>
    </row>
    <row r="7" spans="1:14" x14ac:dyDescent="0.25">
      <c r="H7">
        <v>4</v>
      </c>
      <c r="I7" t="e">
        <f>AVERAGEIF('Full Data'!$A:$A,'Per Insertion'!$H7,'Full Data'!C:C)</f>
        <v>#DIV/0!</v>
      </c>
      <c r="J7" t="e" cm="1">
        <f t="array" ref="J7">_xlfn.STDEV.S(IF('Full Data'!C:C&lt;&gt;"",IF('Full Data'!$A:$A='Per Insertion'!$H7,'Full Data'!C:C)))</f>
        <v>#DIV/0!</v>
      </c>
      <c r="K7" t="e">
        <f>AVERAGEIF('Full Data'!$A:$A,'Per Insertion'!$H7,'Full Data'!D:D)</f>
        <v>#DIV/0!</v>
      </c>
      <c r="L7" t="e" cm="1">
        <f t="array" ref="L7">_xlfn.STDEV.S(IF('Full Data'!D:D&lt;&gt;"",IF('Full Data'!$A:$A='Per Insertion'!$H7,'Full Data'!D:D)))</f>
        <v>#DIV/0!</v>
      </c>
      <c r="M7" t="e">
        <f>AVERAGEIF('Full Data'!$A:$A,'Per Insertion'!$H7,'Full Data'!E:E)</f>
        <v>#DIV/0!</v>
      </c>
      <c r="N7" t="e" cm="1">
        <f t="array" ref="N7">_xlfn.STDEV.S(IF('Full Data'!E:E&lt;&gt;"",IF('Full Data'!$A:$A='Per Insertion'!$H7,'Full Data'!E:E)))</f>
        <v>#DIV/0!</v>
      </c>
    </row>
    <row r="8" spans="1:14" x14ac:dyDescent="0.25">
      <c r="H8">
        <v>5</v>
      </c>
      <c r="I8" t="e">
        <f>AVERAGEIF('Full Data'!$A:$A,'Per Insertion'!$H8,'Full Data'!C:C)</f>
        <v>#DIV/0!</v>
      </c>
      <c r="J8" t="e" cm="1">
        <f t="array" ref="J8">_xlfn.STDEV.S(IF('Full Data'!C:C&lt;&gt;"",IF('Full Data'!$A:$A='Per Insertion'!$H8,'Full Data'!C:C)))</f>
        <v>#DIV/0!</v>
      </c>
      <c r="K8" t="e">
        <f>AVERAGEIF('Full Data'!$A:$A,'Per Insertion'!$H8,'Full Data'!D:D)</f>
        <v>#DIV/0!</v>
      </c>
      <c r="L8" t="e" cm="1">
        <f t="array" ref="L8">_xlfn.STDEV.S(IF('Full Data'!D:D&lt;&gt;"",IF('Full Data'!$A:$A='Per Insertion'!$H8,'Full Data'!D:D)))</f>
        <v>#DIV/0!</v>
      </c>
      <c r="M8" t="e">
        <f>AVERAGEIF('Full Data'!$A:$A,'Per Insertion'!$H8,'Full Data'!E:E)</f>
        <v>#DIV/0!</v>
      </c>
      <c r="N8" t="e" cm="1">
        <f t="array" ref="N8">_xlfn.STDEV.S(IF('Full Data'!E:E&lt;&gt;"",IF('Full Data'!$A:$A='Per Insertion'!$H8,'Full Data'!E:E)))</f>
        <v>#DIV/0!</v>
      </c>
    </row>
    <row r="9" spans="1:14" x14ac:dyDescent="0.25">
      <c r="H9">
        <v>6</v>
      </c>
      <c r="I9" t="e">
        <f>AVERAGEIF('Full Data'!$A:$A,'Per Insertion'!$H9,'Full Data'!C:C)</f>
        <v>#DIV/0!</v>
      </c>
      <c r="J9" t="e" cm="1">
        <f t="array" ref="J9">_xlfn.STDEV.S(IF('Full Data'!C:C&lt;&gt;"",IF('Full Data'!$A:$A='Per Insertion'!$H9,'Full Data'!C:C)))</f>
        <v>#DIV/0!</v>
      </c>
      <c r="K9" t="e">
        <f>AVERAGEIF('Full Data'!$A:$A,'Per Insertion'!$H9,'Full Data'!D:D)</f>
        <v>#DIV/0!</v>
      </c>
      <c r="L9" t="e" cm="1">
        <f t="array" ref="L9">_xlfn.STDEV.S(IF('Full Data'!D:D&lt;&gt;"",IF('Full Data'!$A:$A='Per Insertion'!$H9,'Full Data'!D:D)))</f>
        <v>#DIV/0!</v>
      </c>
      <c r="M9" t="e">
        <f>AVERAGEIF('Full Data'!$A:$A,'Per Insertion'!$H9,'Full Data'!E:E)</f>
        <v>#DIV/0!</v>
      </c>
      <c r="N9" t="e" cm="1">
        <f t="array" ref="N9">_xlfn.STDEV.S(IF('Full Data'!E:E&lt;&gt;"",IF('Full Data'!$A:$A='Per Insertion'!$H9,'Full Data'!E:E)))</f>
        <v>#DIV/0!</v>
      </c>
    </row>
    <row r="10" spans="1:14" x14ac:dyDescent="0.25">
      <c r="H10">
        <v>7</v>
      </c>
      <c r="I10" t="e">
        <f>AVERAGEIF('Full Data'!$A:$A,'Per Insertion'!$H10,'Full Data'!C:C)</f>
        <v>#DIV/0!</v>
      </c>
      <c r="J10" t="e" cm="1">
        <f t="array" ref="J10">_xlfn.STDEV.S(IF('Full Data'!C:C&lt;&gt;"",IF('Full Data'!$A:$A='Per Insertion'!$H10,'Full Data'!C:C)))</f>
        <v>#DIV/0!</v>
      </c>
      <c r="K10" t="e">
        <f>AVERAGEIF('Full Data'!$A:$A,'Per Insertion'!$H10,'Full Data'!D:D)</f>
        <v>#DIV/0!</v>
      </c>
      <c r="L10" t="e" cm="1">
        <f t="array" ref="L10">_xlfn.STDEV.S(IF('Full Data'!D:D&lt;&gt;"",IF('Full Data'!$A:$A='Per Insertion'!$H10,'Full Data'!D:D)))</f>
        <v>#DIV/0!</v>
      </c>
      <c r="M10" t="e">
        <f>AVERAGEIF('Full Data'!$A:$A,'Per Insertion'!$H10,'Full Data'!E:E)</f>
        <v>#DIV/0!</v>
      </c>
      <c r="N10" t="e" cm="1">
        <f t="array" ref="N10">_xlfn.STDEV.S(IF('Full Data'!E:E&lt;&gt;"",IF('Full Data'!$A:$A='Per Insertion'!$H10,'Full Data'!E:E)))</f>
        <v>#DIV/0!</v>
      </c>
    </row>
    <row r="11" spans="1:14" x14ac:dyDescent="0.25">
      <c r="H11">
        <v>8</v>
      </c>
      <c r="I11" t="e">
        <f>AVERAGEIF('Full Data'!$A:$A,'Per Insertion'!$H11,'Full Data'!C:C)</f>
        <v>#DIV/0!</v>
      </c>
      <c r="J11" t="e" cm="1">
        <f t="array" ref="J11">_xlfn.STDEV.S(IF('Full Data'!C:C&lt;&gt;"",IF('Full Data'!$A:$A='Per Insertion'!$H11,'Full Data'!C:C)))</f>
        <v>#DIV/0!</v>
      </c>
      <c r="K11" t="e">
        <f>AVERAGEIF('Full Data'!$A:$A,'Per Insertion'!$H11,'Full Data'!D:D)</f>
        <v>#DIV/0!</v>
      </c>
      <c r="L11" t="e" cm="1">
        <f t="array" ref="L11">_xlfn.STDEV.S(IF('Full Data'!D:D&lt;&gt;"",IF('Full Data'!$A:$A='Per Insertion'!$H11,'Full Data'!D:D)))</f>
        <v>#DIV/0!</v>
      </c>
      <c r="M11" t="e">
        <f>AVERAGEIF('Full Data'!$A:$A,'Per Insertion'!$H11,'Full Data'!E:E)</f>
        <v>#DIV/0!</v>
      </c>
      <c r="N11" t="e" cm="1">
        <f t="array" ref="N11">_xlfn.STDEV.S(IF('Full Data'!E:E&lt;&gt;"",IF('Full Data'!$A:$A='Per Insertion'!$H11,'Full Data'!E:E)))</f>
        <v>#DIV/0!</v>
      </c>
    </row>
    <row r="12" spans="1:14" x14ac:dyDescent="0.25">
      <c r="H12">
        <v>9</v>
      </c>
      <c r="I12" t="e">
        <f>AVERAGEIF('Full Data'!$A:$A,'Per Insertion'!$H12,'Full Data'!C:C)</f>
        <v>#DIV/0!</v>
      </c>
      <c r="J12" t="e" cm="1">
        <f t="array" ref="J12">_xlfn.STDEV.S(IF('Full Data'!C:C&lt;&gt;"",IF('Full Data'!$A:$A='Per Insertion'!$H12,'Full Data'!C:C)))</f>
        <v>#DIV/0!</v>
      </c>
      <c r="K12" t="e">
        <f>AVERAGEIF('Full Data'!$A:$A,'Per Insertion'!$H12,'Full Data'!D:D)</f>
        <v>#DIV/0!</v>
      </c>
      <c r="L12" t="e" cm="1">
        <f t="array" ref="L12">_xlfn.STDEV.S(IF('Full Data'!D:D&lt;&gt;"",IF('Full Data'!$A:$A='Per Insertion'!$H12,'Full Data'!D:D)))</f>
        <v>#DIV/0!</v>
      </c>
      <c r="M12" t="e">
        <f>AVERAGEIF('Full Data'!$A:$A,'Per Insertion'!$H12,'Full Data'!E:E)</f>
        <v>#DIV/0!</v>
      </c>
      <c r="N12" t="e" cm="1">
        <f t="array" ref="N12">_xlfn.STDEV.S(IF('Full Data'!E:E&lt;&gt;"",IF('Full Data'!$A:$A='Per Insertion'!$H12,'Full Data'!E:E)))</f>
        <v>#DIV/0!</v>
      </c>
    </row>
    <row r="13" spans="1:14" x14ac:dyDescent="0.25">
      <c r="H13">
        <v>10</v>
      </c>
      <c r="I13" t="e">
        <f>AVERAGEIF('Full Data'!$A:$A,'Per Insertion'!$H13,'Full Data'!C:C)</f>
        <v>#DIV/0!</v>
      </c>
      <c r="J13" t="e" cm="1">
        <f t="array" ref="J13">_xlfn.STDEV.S(IF('Full Data'!C:C&lt;&gt;"",IF('Full Data'!$A:$A='Per Insertion'!$H13,'Full Data'!C:C)))</f>
        <v>#DIV/0!</v>
      </c>
      <c r="K13" t="e">
        <f>AVERAGEIF('Full Data'!$A:$A,'Per Insertion'!$H13,'Full Data'!D:D)</f>
        <v>#DIV/0!</v>
      </c>
      <c r="L13" t="e" cm="1">
        <f t="array" ref="L13">_xlfn.STDEV.S(IF('Full Data'!D:D&lt;&gt;"",IF('Full Data'!$A:$A='Per Insertion'!$H13,'Full Data'!D:D)))</f>
        <v>#DIV/0!</v>
      </c>
      <c r="M13" t="e">
        <f>AVERAGEIF('Full Data'!$A:$A,'Per Insertion'!$H13,'Full Data'!E:E)</f>
        <v>#DIV/0!</v>
      </c>
      <c r="N13" t="e" cm="1">
        <f t="array" ref="N13">_xlfn.STDEV.S(IF('Full Data'!E:E&lt;&gt;"",IF('Full Data'!$A:$A='Per Insertion'!$H13,'Full Data'!E:E)))</f>
        <v>#DIV/0!</v>
      </c>
    </row>
    <row r="14" spans="1:14" x14ac:dyDescent="0.25">
      <c r="H14">
        <v>11</v>
      </c>
      <c r="I14" t="e">
        <f>AVERAGEIF('Full Data'!$A:$A,'Per Insertion'!$H14,'Full Data'!C:C)</f>
        <v>#DIV/0!</v>
      </c>
      <c r="J14" t="e" cm="1">
        <f t="array" ref="J14">_xlfn.STDEV.S(IF('Full Data'!C:C&lt;&gt;"",IF('Full Data'!$A:$A='Per Insertion'!$H14,'Full Data'!C:C)))</f>
        <v>#DIV/0!</v>
      </c>
      <c r="K14" t="e">
        <f>AVERAGEIF('Full Data'!$A:$A,'Per Insertion'!$H14,'Full Data'!D:D)</f>
        <v>#DIV/0!</v>
      </c>
      <c r="L14" t="e" cm="1">
        <f t="array" ref="L14">_xlfn.STDEV.S(IF('Full Data'!D:D&lt;&gt;"",IF('Full Data'!$A:$A='Per Insertion'!$H14,'Full Data'!D:D)))</f>
        <v>#DIV/0!</v>
      </c>
      <c r="M14" t="e">
        <f>AVERAGEIF('Full Data'!$A:$A,'Per Insertion'!$H14,'Full Data'!E:E)</f>
        <v>#DIV/0!</v>
      </c>
      <c r="N14" t="e" cm="1">
        <f t="array" ref="N14">_xlfn.STDEV.S(IF('Full Data'!E:E&lt;&gt;"",IF('Full Data'!$A:$A='Per Insertion'!$H14,'Full Data'!E:E)))</f>
        <v>#DIV/0!</v>
      </c>
    </row>
    <row r="15" spans="1:14" x14ac:dyDescent="0.25">
      <c r="H15">
        <v>12</v>
      </c>
      <c r="I15" t="e">
        <f>AVERAGEIF('Full Data'!$A:$A,'Per Insertion'!$H15,'Full Data'!C:C)</f>
        <v>#DIV/0!</v>
      </c>
      <c r="J15" t="e" cm="1">
        <f t="array" ref="J15">_xlfn.STDEV.S(IF('Full Data'!C:C&lt;&gt;"",IF('Full Data'!$A:$A='Per Insertion'!$H15,'Full Data'!C:C)))</f>
        <v>#DIV/0!</v>
      </c>
      <c r="K15" t="e">
        <f>AVERAGEIF('Full Data'!$A:$A,'Per Insertion'!$H15,'Full Data'!D:D)</f>
        <v>#DIV/0!</v>
      </c>
      <c r="L15" t="e" cm="1">
        <f t="array" ref="L15">_xlfn.STDEV.S(IF('Full Data'!D:D&lt;&gt;"",IF('Full Data'!$A:$A='Per Insertion'!$H15,'Full Data'!D:D)))</f>
        <v>#DIV/0!</v>
      </c>
      <c r="M15" t="e">
        <f>AVERAGEIF('Full Data'!$A:$A,'Per Insertion'!$H15,'Full Data'!E:E)</f>
        <v>#DIV/0!</v>
      </c>
      <c r="N15" t="e" cm="1">
        <f t="array" ref="N15">_xlfn.STDEV.S(IF('Full Data'!E:E&lt;&gt;"",IF('Full Data'!$A:$A='Per Insertion'!$H15,'Full Data'!E:E)))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Full Data</vt:lpstr>
      <vt:lpstr>Per Insertion</vt:lpstr>
      <vt:lpstr>Disp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2019-12-27T16:44:01Z</dcterms:created>
  <dcterms:modified xsi:type="dcterms:W3CDTF">2019-12-30T17:19:11Z</dcterms:modified>
</cp:coreProperties>
</file>