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90 deg\"/>
    </mc:Choice>
  </mc:AlternateContent>
  <xr:revisionPtr revIDLastSave="0" documentId="13_ncr:1_{E98281D5-5BF4-4D41-BEB2-A673C3DF821B}" xr6:coauthVersionLast="45" xr6:coauthVersionMax="45" xr10:uidLastSave="{00000000-0000-0000-0000-000000000000}"/>
  <bookViews>
    <workbookView xWindow="2505" yWindow="2505" windowWidth="21600" windowHeight="11385" activeTab="2" xr2:uid="{5478F0A3-57E6-4621-B7A6-4F97A6965C2D}"/>
  </bookViews>
  <sheets>
    <sheet name="Full Data" sheetId="1" r:id="rId1"/>
    <sheet name="Disp vs Time" sheetId="4" r:id="rId2"/>
    <sheet name="Per Inser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 a="1"/>
  <c r="C4" i="2" s="1"/>
  <c r="D4" i="2"/>
  <c r="E4" i="2" a="1"/>
  <c r="E4" i="2" s="1"/>
  <c r="F4" i="2"/>
  <c r="G4" i="2" a="1"/>
  <c r="G4" i="2" s="1"/>
  <c r="B5" i="2"/>
  <c r="C5" i="2" a="1"/>
  <c r="C5" i="2" s="1"/>
  <c r="D5" i="2"/>
  <c r="E5" i="2" a="1"/>
  <c r="E5" i="2" s="1"/>
  <c r="F5" i="2"/>
  <c r="G5" i="2" a="1"/>
  <c r="G5" i="2" s="1"/>
  <c r="B6" i="2"/>
  <c r="C6" i="2" a="1"/>
  <c r="C6" i="2" s="1"/>
  <c r="D6" i="2"/>
  <c r="E6" i="2" a="1"/>
  <c r="E6" i="2" s="1"/>
  <c r="F6" i="2"/>
  <c r="G6" i="2" a="1"/>
  <c r="G6" i="2" s="1"/>
  <c r="I7" i="2"/>
  <c r="J7" i="2" a="1"/>
  <c r="J7" i="2" s="1"/>
  <c r="K7" i="2"/>
  <c r="L7" i="2" a="1"/>
  <c r="L7" i="2" s="1"/>
  <c r="M7" i="2"/>
  <c r="N7" i="2" a="1"/>
  <c r="N7" i="2" s="1"/>
  <c r="I8" i="2"/>
  <c r="J8" i="2" a="1"/>
  <c r="J8" i="2" s="1"/>
  <c r="K8" i="2"/>
  <c r="L8" i="2" a="1"/>
  <c r="L8" i="2" s="1"/>
  <c r="M8" i="2"/>
  <c r="N8" i="2" a="1"/>
  <c r="N8" i="2" s="1"/>
  <c r="I9" i="2"/>
  <c r="J9" i="2" a="1"/>
  <c r="J9" i="2" s="1"/>
  <c r="K9" i="2"/>
  <c r="L9" i="2" a="1"/>
  <c r="L9" i="2" s="1"/>
  <c r="M9" i="2"/>
  <c r="N9" i="2" a="1"/>
  <c r="N9" i="2" s="1"/>
  <c r="I10" i="2"/>
  <c r="J10" i="2" a="1"/>
  <c r="J10" i="2" s="1"/>
  <c r="K10" i="2"/>
  <c r="L10" i="2" a="1"/>
  <c r="L10" i="2" s="1"/>
  <c r="M10" i="2"/>
  <c r="N10" i="2" a="1"/>
  <c r="N10" i="2" s="1"/>
  <c r="I11" i="2"/>
  <c r="J11" i="2" a="1"/>
  <c r="J11" i="2" s="1"/>
  <c r="K11" i="2"/>
  <c r="L11" i="2" a="1"/>
  <c r="L11" i="2" s="1"/>
  <c r="M11" i="2"/>
  <c r="N11" i="2" a="1"/>
  <c r="N11" i="2" s="1"/>
  <c r="I12" i="2"/>
  <c r="J12" i="2" a="1"/>
  <c r="J12" i="2" s="1"/>
  <c r="K12" i="2"/>
  <c r="L12" i="2" a="1"/>
  <c r="L12" i="2" s="1"/>
  <c r="M12" i="2"/>
  <c r="N12" i="2" a="1"/>
  <c r="N12" i="2" s="1"/>
  <c r="I13" i="2"/>
  <c r="J13" i="2" a="1"/>
  <c r="J13" i="2" s="1"/>
  <c r="K13" i="2"/>
  <c r="L13" i="2" a="1"/>
  <c r="L13" i="2" s="1"/>
  <c r="M13" i="2"/>
  <c r="N13" i="2" a="1"/>
  <c r="N13" i="2" s="1"/>
  <c r="I14" i="2"/>
  <c r="J14" i="2" a="1"/>
  <c r="J14" i="2" s="1"/>
  <c r="K14" i="2"/>
  <c r="L14" i="2" a="1"/>
  <c r="L14" i="2" s="1"/>
  <c r="M14" i="2"/>
  <c r="N14" i="2" a="1"/>
  <c r="N14" i="2" s="1"/>
  <c r="I15" i="2"/>
  <c r="J15" i="2" a="1"/>
  <c r="J15" i="2" s="1"/>
  <c r="K15" i="2"/>
  <c r="L15" i="2" a="1"/>
  <c r="L15" i="2" s="1"/>
  <c r="M15" i="2"/>
  <c r="N15" i="2" a="1"/>
  <c r="N15" i="2" s="1"/>
  <c r="G3" i="2" a="1"/>
  <c r="G3" i="2" s="1"/>
  <c r="E3" i="2" a="1"/>
  <c r="E3" i="2" s="1"/>
  <c r="B3" i="2"/>
  <c r="C3" i="2" a="1"/>
  <c r="C3" i="2" s="1"/>
  <c r="D3" i="2"/>
  <c r="F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<sst xmlns="http://schemas.openxmlformats.org/spreadsheetml/2006/main" count="15" uniqueCount="11">
  <si>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time (s)</t>
  </si>
  <si>
    <t>AA1 Curvature (1/mm)</t>
  </si>
  <si>
    <t>AA2 Curvature (1/mm)</t>
  </si>
  <si>
    <t>AA3 Curvature (1/mm)</t>
  </si>
  <si>
    <t>Deflection (mm)</t>
  </si>
  <si>
    <t>AA 1</t>
  </si>
  <si>
    <t>AA 2</t>
  </si>
  <si>
    <t>AA 3</t>
  </si>
  <si>
    <t>Average Curvature (1/mm)</t>
  </si>
  <si>
    <t>Std Dev (1/mm)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</si>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</sst>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Trials: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Data'!$C$1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Data'!$B$2:$B$109</c:f>
              <c:numCache>
                <c:formatCode>General</c:formatCode>
                <c:ptCount val="108"/>
                <c:pt idx="0">
                  <c:v>57303.363204000001</c:v>
                </c:pt>
                <c:pt idx="1">
                  <c:v>57316.163204999997</c:v>
                </c:pt>
                <c:pt idx="2">
                  <c:v>57333.695205999997</c:v>
                </c:pt>
                <c:pt idx="3">
                  <c:v>57349.363206000002</c:v>
                </c:pt>
                <c:pt idx="4">
                  <c:v>57360.031207</c:v>
                </c:pt>
                <c:pt idx="5">
                  <c:v>57370.895207000001</c:v>
                </c:pt>
                <c:pt idx="6">
                  <c:v>57382.295208000003</c:v>
                </c:pt>
                <c:pt idx="7">
                  <c:v>57415.695209999998</c:v>
                </c:pt>
                <c:pt idx="8">
                  <c:v>57427.295209999997</c:v>
                </c:pt>
                <c:pt idx="9">
                  <c:v>57437.495211000001</c:v>
                </c:pt>
                <c:pt idx="10">
                  <c:v>57449.095211</c:v>
                </c:pt>
                <c:pt idx="11">
                  <c:v>57460.095212</c:v>
                </c:pt>
                <c:pt idx="12">
                  <c:v>57472.959212000002</c:v>
                </c:pt>
                <c:pt idx="13">
                  <c:v>57483.627213</c:v>
                </c:pt>
                <c:pt idx="14">
                  <c:v>57520.959215000003</c:v>
                </c:pt>
                <c:pt idx="15">
                  <c:v>57534.159215</c:v>
                </c:pt>
                <c:pt idx="16">
                  <c:v>57546.627216000001</c:v>
                </c:pt>
                <c:pt idx="17">
                  <c:v>57557.491216000002</c:v>
                </c:pt>
                <c:pt idx="18">
                  <c:v>57568.427216999997</c:v>
                </c:pt>
                <c:pt idx="19">
                  <c:v>57580.427217999997</c:v>
                </c:pt>
                <c:pt idx="20">
                  <c:v>57591.827217999999</c:v>
                </c:pt>
                <c:pt idx="21">
                  <c:v>57738.227225000002</c:v>
                </c:pt>
                <c:pt idx="22">
                  <c:v>57752.427226</c:v>
                </c:pt>
                <c:pt idx="23">
                  <c:v>57763.559225999998</c:v>
                </c:pt>
                <c:pt idx="24">
                  <c:v>57785.559226999998</c:v>
                </c:pt>
                <c:pt idx="25">
                  <c:v>57795.427228</c:v>
                </c:pt>
                <c:pt idx="26">
                  <c:v>57806.427228</c:v>
                </c:pt>
                <c:pt idx="27">
                  <c:v>57817.759229000003</c:v>
                </c:pt>
                <c:pt idx="28">
                  <c:v>57879.423232000001</c:v>
                </c:pt>
                <c:pt idx="29">
                  <c:v>57892.291233000004</c:v>
                </c:pt>
                <c:pt idx="30">
                  <c:v>57904.223232999997</c:v>
                </c:pt>
                <c:pt idx="31">
                  <c:v>57919.023234</c:v>
                </c:pt>
                <c:pt idx="32">
                  <c:v>57930.559234</c:v>
                </c:pt>
                <c:pt idx="33">
                  <c:v>57941.891235000003</c:v>
                </c:pt>
                <c:pt idx="34">
                  <c:v>57955.091236</c:v>
                </c:pt>
                <c:pt idx="35">
                  <c:v>57967.559236000001</c:v>
                </c:pt>
              </c:numCache>
            </c:numRef>
          </c:xVal>
          <c:yVal>
            <c:numRef>
              <c:f>'Full Data'!$C$2:$C$109</c:f>
              <c:numCache>
                <c:formatCode>General</c:formatCode>
                <c:ptCount val="108"/>
                <c:pt idx="0">
                  <c:v>-1.5083174016E-5</c:v>
                </c:pt>
                <c:pt idx="1">
                  <c:v>-1.3202921781E-4</c:v>
                </c:pt>
                <c:pt idx="2">
                  <c:v>-3.053563E-4</c:v>
                </c:pt>
                <c:pt idx="3">
                  <c:v>-5.0777350000000005E-4</c:v>
                </c:pt>
                <c:pt idx="4">
                  <c:v>-2.7485859999999999E-4</c:v>
                </c:pt>
                <c:pt idx="5">
                  <c:v>-1.5866779008999999E-4</c:v>
                </c:pt>
                <c:pt idx="6">
                  <c:v>-1.1877022919999999E-5</c:v>
                </c:pt>
                <c:pt idx="7">
                  <c:v>-1.1907250827E-5</c:v>
                </c:pt>
                <c:pt idx="8">
                  <c:v>-1.0427949131E-4</c:v>
                </c:pt>
                <c:pt idx="9">
                  <c:v>-3.062273E-4</c:v>
                </c:pt>
                <c:pt idx="10">
                  <c:v>-5.4507579999999996E-4</c:v>
                </c:pt>
                <c:pt idx="11">
                  <c:v>-2.6624739999999997E-4</c:v>
                </c:pt>
                <c:pt idx="12">
                  <c:v>-1.5449981506999999E-4</c:v>
                </c:pt>
                <c:pt idx="13">
                  <c:v>-1.7262888905E-5</c:v>
                </c:pt>
                <c:pt idx="14">
                  <c:v>-2.1641677868000001E-5</c:v>
                </c:pt>
                <c:pt idx="15">
                  <c:v>-1.1536607491E-4</c:v>
                </c:pt>
                <c:pt idx="16">
                  <c:v>-2.9495630000000002E-4</c:v>
                </c:pt>
                <c:pt idx="17">
                  <c:v>-5.1295659999999995E-4</c:v>
                </c:pt>
                <c:pt idx="18">
                  <c:v>-2.6812409999999999E-4</c:v>
                </c:pt>
                <c:pt idx="19">
                  <c:v>-1.4929154604999999E-4</c:v>
                </c:pt>
                <c:pt idx="20">
                  <c:v>-1.3873515116E-5</c:v>
                </c:pt>
                <c:pt idx="21">
                  <c:v>-1.3168947554000001E-5</c:v>
                </c:pt>
                <c:pt idx="22">
                  <c:v>-1.1513892125E-4</c:v>
                </c:pt>
                <c:pt idx="23">
                  <c:v>-2.872409E-4</c:v>
                </c:pt>
                <c:pt idx="24">
                  <c:v>-4.9402539999999996E-4</c:v>
                </c:pt>
                <c:pt idx="25">
                  <c:v>-2.771866E-4</c:v>
                </c:pt>
                <c:pt idx="26">
                  <c:v>-1.3689955513E-4</c:v>
                </c:pt>
                <c:pt idx="27">
                  <c:v>-2.2992614479E-5</c:v>
                </c:pt>
                <c:pt idx="28">
                  <c:v>-1.4710476285E-5</c:v>
                </c:pt>
                <c:pt idx="29">
                  <c:v>-1.1565514756E-4</c:v>
                </c:pt>
                <c:pt idx="30">
                  <c:v>-2.9236479999999998E-4</c:v>
                </c:pt>
                <c:pt idx="31">
                  <c:v>-5.5368949999999996E-4</c:v>
                </c:pt>
                <c:pt idx="32">
                  <c:v>-2.7581209999999999E-4</c:v>
                </c:pt>
                <c:pt idx="33">
                  <c:v>-1.3993480018999999E-4</c:v>
                </c:pt>
                <c:pt idx="34">
                  <c:v>-4.0595677258E-5</c:v>
                </c:pt>
                <c:pt idx="35">
                  <c:v>8.6209058441000002E-6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0-4A11-8FA3-CB4278100D11}"/>
            </c:ext>
          </c:extLst>
        </c:ser>
        <c:ser>
          <c:idx val="1"/>
          <c:order val="1"/>
          <c:tx>
            <c:strRef>
              <c:f>'Full Data'!$D$1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Data'!$B$2:$B$109</c:f>
              <c:numCache>
                <c:formatCode>General</c:formatCode>
                <c:ptCount val="108"/>
                <c:pt idx="0">
                  <c:v>57303.363204000001</c:v>
                </c:pt>
                <c:pt idx="1">
                  <c:v>57316.163204999997</c:v>
                </c:pt>
                <c:pt idx="2">
                  <c:v>57333.695205999997</c:v>
                </c:pt>
                <c:pt idx="3">
                  <c:v>57349.363206000002</c:v>
                </c:pt>
                <c:pt idx="4">
                  <c:v>57360.031207</c:v>
                </c:pt>
                <c:pt idx="5">
                  <c:v>57370.895207000001</c:v>
                </c:pt>
                <c:pt idx="6">
                  <c:v>57382.295208000003</c:v>
                </c:pt>
                <c:pt idx="7">
                  <c:v>57415.695209999998</c:v>
                </c:pt>
                <c:pt idx="8">
                  <c:v>57427.295209999997</c:v>
                </c:pt>
                <c:pt idx="9">
                  <c:v>57437.495211000001</c:v>
                </c:pt>
                <c:pt idx="10">
                  <c:v>57449.095211</c:v>
                </c:pt>
                <c:pt idx="11">
                  <c:v>57460.095212</c:v>
                </c:pt>
                <c:pt idx="12">
                  <c:v>57472.959212000002</c:v>
                </c:pt>
                <c:pt idx="13">
                  <c:v>57483.627213</c:v>
                </c:pt>
                <c:pt idx="14">
                  <c:v>57520.959215000003</c:v>
                </c:pt>
                <c:pt idx="15">
                  <c:v>57534.159215</c:v>
                </c:pt>
                <c:pt idx="16">
                  <c:v>57546.627216000001</c:v>
                </c:pt>
                <c:pt idx="17">
                  <c:v>57557.491216000002</c:v>
                </c:pt>
                <c:pt idx="18">
                  <c:v>57568.427216999997</c:v>
                </c:pt>
                <c:pt idx="19">
                  <c:v>57580.427217999997</c:v>
                </c:pt>
                <c:pt idx="20">
                  <c:v>57591.827217999999</c:v>
                </c:pt>
                <c:pt idx="21">
                  <c:v>57738.227225000002</c:v>
                </c:pt>
                <c:pt idx="22">
                  <c:v>57752.427226</c:v>
                </c:pt>
                <c:pt idx="23">
                  <c:v>57763.559225999998</c:v>
                </c:pt>
                <c:pt idx="24">
                  <c:v>57785.559226999998</c:v>
                </c:pt>
                <c:pt idx="25">
                  <c:v>57795.427228</c:v>
                </c:pt>
                <c:pt idx="26">
                  <c:v>57806.427228</c:v>
                </c:pt>
                <c:pt idx="27">
                  <c:v>57817.759229000003</c:v>
                </c:pt>
                <c:pt idx="28">
                  <c:v>57879.423232000001</c:v>
                </c:pt>
                <c:pt idx="29">
                  <c:v>57892.291233000004</c:v>
                </c:pt>
                <c:pt idx="30">
                  <c:v>57904.223232999997</c:v>
                </c:pt>
                <c:pt idx="31">
                  <c:v>57919.023234</c:v>
                </c:pt>
                <c:pt idx="32">
                  <c:v>57930.559234</c:v>
                </c:pt>
                <c:pt idx="33">
                  <c:v>57941.891235000003</c:v>
                </c:pt>
                <c:pt idx="34">
                  <c:v>57955.091236</c:v>
                </c:pt>
                <c:pt idx="35">
                  <c:v>57967.559236000001</c:v>
                </c:pt>
              </c:numCache>
            </c:numRef>
          </c:xVal>
          <c:yVal>
            <c:numRef>
              <c:f>'Full Data'!$D$2:$D$109</c:f>
              <c:numCache>
                <c:formatCode>General</c:formatCode>
                <c:ptCount val="108"/>
                <c:pt idx="0">
                  <c:v>-1.8010734533999999E-5</c:v>
                </c:pt>
                <c:pt idx="1">
                  <c:v>-1.2332683907E-4</c:v>
                </c:pt>
                <c:pt idx="2">
                  <c:v>-3.4598650000000001E-4</c:v>
                </c:pt>
                <c:pt idx="3">
                  <c:v>-5.5743640000000005E-4</c:v>
                </c:pt>
                <c:pt idx="4">
                  <c:v>-3.2865079999999999E-4</c:v>
                </c:pt>
                <c:pt idx="5">
                  <c:v>-1.2564708612999999E-4</c:v>
                </c:pt>
                <c:pt idx="6">
                  <c:v>-1.5074751514E-5</c:v>
                </c:pt>
                <c:pt idx="7">
                  <c:v>-1.4976236982E-5</c:v>
                </c:pt>
                <c:pt idx="8">
                  <c:v>-1.2054138869E-4</c:v>
                </c:pt>
                <c:pt idx="9">
                  <c:v>-3.4305110000000001E-4</c:v>
                </c:pt>
                <c:pt idx="10">
                  <c:v>-5.638498E-4</c:v>
                </c:pt>
                <c:pt idx="11">
                  <c:v>-3.2479269999999998E-4</c:v>
                </c:pt>
                <c:pt idx="12">
                  <c:v>-1.2471267788000001E-4</c:v>
                </c:pt>
                <c:pt idx="13">
                  <c:v>-1.9605762735E-5</c:v>
                </c:pt>
                <c:pt idx="14">
                  <c:v>-2.1802239792E-5</c:v>
                </c:pt>
                <c:pt idx="15">
                  <c:v>-1.215386885E-4</c:v>
                </c:pt>
                <c:pt idx="16">
                  <c:v>-3.4072909999999999E-4</c:v>
                </c:pt>
                <c:pt idx="17">
                  <c:v>-5.6953850000000003E-4</c:v>
                </c:pt>
                <c:pt idx="18">
                  <c:v>-3.2783040000000001E-4</c:v>
                </c:pt>
                <c:pt idx="19">
                  <c:v>-1.1916433026E-4</c:v>
                </c:pt>
                <c:pt idx="20">
                  <c:v>-1.7079975532999999E-5</c:v>
                </c:pt>
                <c:pt idx="21">
                  <c:v>-1.6311556895000001E-5</c:v>
                </c:pt>
                <c:pt idx="22">
                  <c:v>-1.2336063412000001E-4</c:v>
                </c:pt>
                <c:pt idx="23">
                  <c:v>-3.3918240000000002E-4</c:v>
                </c:pt>
                <c:pt idx="24">
                  <c:v>-5.6543170000000005E-4</c:v>
                </c:pt>
                <c:pt idx="25">
                  <c:v>-3.2977020000000002E-4</c:v>
                </c:pt>
                <c:pt idx="26">
                  <c:v>-1.1811815579E-4</c:v>
                </c:pt>
                <c:pt idx="27">
                  <c:v>-2.3733027211999999E-5</c:v>
                </c:pt>
                <c:pt idx="28">
                  <c:v>-1.7442039142000002E-5</c:v>
                </c:pt>
                <c:pt idx="29">
                  <c:v>-1.2197857156E-4</c:v>
                </c:pt>
                <c:pt idx="30">
                  <c:v>-3.419524E-4</c:v>
                </c:pt>
                <c:pt idx="31">
                  <c:v>-5.7185150000000002E-4</c:v>
                </c:pt>
                <c:pt idx="32">
                  <c:v>-3.3084279999999998E-4</c:v>
                </c:pt>
                <c:pt idx="33">
                  <c:v>-1.2132879788E-4</c:v>
                </c:pt>
                <c:pt idx="34">
                  <c:v>1.0440637395000001E-5</c:v>
                </c:pt>
                <c:pt idx="35">
                  <c:v>-1.3188968318E-6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A11-8FA3-CB4278100D11}"/>
            </c:ext>
          </c:extLst>
        </c:ser>
        <c:ser>
          <c:idx val="2"/>
          <c:order val="2"/>
          <c:tx>
            <c:strRef>
              <c:f>'Full Data'!$E$1</c:f>
              <c:strCache>
                <c:ptCount val="1"/>
                <c:pt idx="0">
                  <c:v>AA3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'Full Data'!$B$2:$B$109</c:f>
              <c:numCache>
                <c:formatCode>General</c:formatCode>
                <c:ptCount val="108"/>
                <c:pt idx="0">
                  <c:v>57303.363204000001</c:v>
                </c:pt>
                <c:pt idx="1">
                  <c:v>57316.163204999997</c:v>
                </c:pt>
                <c:pt idx="2">
                  <c:v>57333.695205999997</c:v>
                </c:pt>
                <c:pt idx="3">
                  <c:v>57349.363206000002</c:v>
                </c:pt>
                <c:pt idx="4">
                  <c:v>57360.031207</c:v>
                </c:pt>
                <c:pt idx="5">
                  <c:v>57370.895207000001</c:v>
                </c:pt>
                <c:pt idx="6">
                  <c:v>57382.295208000003</c:v>
                </c:pt>
                <c:pt idx="7">
                  <c:v>57415.695209999998</c:v>
                </c:pt>
                <c:pt idx="8">
                  <c:v>57427.295209999997</c:v>
                </c:pt>
                <c:pt idx="9">
                  <c:v>57437.495211000001</c:v>
                </c:pt>
                <c:pt idx="10">
                  <c:v>57449.095211</c:v>
                </c:pt>
                <c:pt idx="11">
                  <c:v>57460.095212</c:v>
                </c:pt>
                <c:pt idx="12">
                  <c:v>57472.959212000002</c:v>
                </c:pt>
                <c:pt idx="13">
                  <c:v>57483.627213</c:v>
                </c:pt>
                <c:pt idx="14">
                  <c:v>57520.959215000003</c:v>
                </c:pt>
                <c:pt idx="15">
                  <c:v>57534.159215</c:v>
                </c:pt>
                <c:pt idx="16">
                  <c:v>57546.627216000001</c:v>
                </c:pt>
                <c:pt idx="17">
                  <c:v>57557.491216000002</c:v>
                </c:pt>
                <c:pt idx="18">
                  <c:v>57568.427216999997</c:v>
                </c:pt>
                <c:pt idx="19">
                  <c:v>57580.427217999997</c:v>
                </c:pt>
                <c:pt idx="20">
                  <c:v>57591.827217999999</c:v>
                </c:pt>
                <c:pt idx="21">
                  <c:v>57738.227225000002</c:v>
                </c:pt>
                <c:pt idx="22">
                  <c:v>57752.427226</c:v>
                </c:pt>
                <c:pt idx="23">
                  <c:v>57763.559225999998</c:v>
                </c:pt>
                <c:pt idx="24">
                  <c:v>57785.559226999998</c:v>
                </c:pt>
                <c:pt idx="25">
                  <c:v>57795.427228</c:v>
                </c:pt>
                <c:pt idx="26">
                  <c:v>57806.427228</c:v>
                </c:pt>
                <c:pt idx="27">
                  <c:v>57817.759229000003</c:v>
                </c:pt>
                <c:pt idx="28">
                  <c:v>57879.423232000001</c:v>
                </c:pt>
                <c:pt idx="29">
                  <c:v>57892.291233000004</c:v>
                </c:pt>
                <c:pt idx="30">
                  <c:v>57904.223232999997</c:v>
                </c:pt>
                <c:pt idx="31">
                  <c:v>57919.023234</c:v>
                </c:pt>
                <c:pt idx="32">
                  <c:v>57930.559234</c:v>
                </c:pt>
                <c:pt idx="33">
                  <c:v>57941.891235000003</c:v>
                </c:pt>
                <c:pt idx="34">
                  <c:v>57955.091236</c:v>
                </c:pt>
                <c:pt idx="35">
                  <c:v>57967.559236000001</c:v>
                </c:pt>
              </c:numCache>
            </c:numRef>
          </c:xVal>
          <c:yVal>
            <c:numRef>
              <c:f>'Full Data'!$E$2:$E$109</c:f>
              <c:numCache>
                <c:formatCode>General</c:formatCode>
                <c:ptCount val="108"/>
                <c:pt idx="0">
                  <c:v>-2.6680874169E-5</c:v>
                </c:pt>
                <c:pt idx="1">
                  <c:v>-8.4068458796999993E-5</c:v>
                </c:pt>
                <c:pt idx="2">
                  <c:v>-1.19339E-4</c:v>
                </c:pt>
                <c:pt idx="3">
                  <c:v>-1.576266E-4</c:v>
                </c:pt>
                <c:pt idx="4">
                  <c:v>-1.3093990000000001E-4</c:v>
                </c:pt>
                <c:pt idx="5">
                  <c:v>-8.0685068175000006E-5</c:v>
                </c:pt>
                <c:pt idx="6">
                  <c:v>-2.4547543371E-5</c:v>
                </c:pt>
                <c:pt idx="7">
                  <c:v>-2.4067979442E-5</c:v>
                </c:pt>
                <c:pt idx="8">
                  <c:v>-8.2727889439E-5</c:v>
                </c:pt>
                <c:pt idx="9">
                  <c:v>-1.205773E-4</c:v>
                </c:pt>
                <c:pt idx="10">
                  <c:v>-1.535125E-4</c:v>
                </c:pt>
                <c:pt idx="11">
                  <c:v>-1.3224910000000001E-4</c:v>
                </c:pt>
                <c:pt idx="12">
                  <c:v>-8.2739314691000006E-5</c:v>
                </c:pt>
                <c:pt idx="13">
                  <c:v>-2.6542809899999998E-5</c:v>
                </c:pt>
                <c:pt idx="14">
                  <c:v>-2.2274859077000001E-5</c:v>
                </c:pt>
                <c:pt idx="15">
                  <c:v>-8.1310393771999998E-5</c:v>
                </c:pt>
                <c:pt idx="16">
                  <c:v>-1.1797750000000001E-4</c:v>
                </c:pt>
                <c:pt idx="17">
                  <c:v>-1.530929E-4</c:v>
                </c:pt>
                <c:pt idx="18">
                  <c:v>-1.307643E-4</c:v>
                </c:pt>
                <c:pt idx="19">
                  <c:v>-8.5563638568999999E-5</c:v>
                </c:pt>
                <c:pt idx="20">
                  <c:v>-2.6577043064000001E-5</c:v>
                </c:pt>
                <c:pt idx="21">
                  <c:v>-2.5620079505000001E-5</c:v>
                </c:pt>
                <c:pt idx="22">
                  <c:v>-7.8928358228999999E-5</c:v>
                </c:pt>
                <c:pt idx="23">
                  <c:v>-1.1777059999999999E-4</c:v>
                </c:pt>
                <c:pt idx="24">
                  <c:v>-1.509572E-4</c:v>
                </c:pt>
                <c:pt idx="25">
                  <c:v>-1.289215E-4</c:v>
                </c:pt>
                <c:pt idx="26">
                  <c:v>-8.5448662123999996E-5</c:v>
                </c:pt>
                <c:pt idx="27">
                  <c:v>-2.5921783489000001E-5</c:v>
                </c:pt>
                <c:pt idx="28">
                  <c:v>-2.5532165511999999E-5</c:v>
                </c:pt>
                <c:pt idx="29">
                  <c:v>-8.2236148368000005E-5</c:v>
                </c:pt>
                <c:pt idx="30">
                  <c:v>-1.150428E-4</c:v>
                </c:pt>
                <c:pt idx="31">
                  <c:v>-1.5085709999999999E-4</c:v>
                </c:pt>
                <c:pt idx="32">
                  <c:v>-1.255172E-4</c:v>
                </c:pt>
                <c:pt idx="33">
                  <c:v>-8.1209159271999995E-5</c:v>
                </c:pt>
                <c:pt idx="34">
                  <c:v>-5.5695710187000003E-5</c:v>
                </c:pt>
                <c:pt idx="35">
                  <c:v>-3.0600375338999998E-5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A11-8FA3-CB427810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86528"/>
        <c:axId val="393615520"/>
      </c:scatterChart>
      <c:valAx>
        <c:axId val="4319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5520"/>
        <c:crosses val="autoZero"/>
        <c:crossBetween val="midCat"/>
      </c:valAx>
      <c:valAx>
        <c:axId val="3936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'Full Data'!$B:$B</c:f>
              <c:strCache>
                <c:ptCount val="37"/>
                <c:pt idx="0">
                  <c:v>time (s)</c:v>
                </c:pt>
                <c:pt idx="1">
                  <c:v>57303.3632</c:v>
                </c:pt>
                <c:pt idx="2">
                  <c:v>57316.16321</c:v>
                </c:pt>
                <c:pt idx="3">
                  <c:v>57333.69521</c:v>
                </c:pt>
                <c:pt idx="4">
                  <c:v>57349.36321</c:v>
                </c:pt>
                <c:pt idx="5">
                  <c:v>57360.03121</c:v>
                </c:pt>
                <c:pt idx="6">
                  <c:v>57370.89521</c:v>
                </c:pt>
                <c:pt idx="7">
                  <c:v>57382.29521</c:v>
                </c:pt>
                <c:pt idx="8">
                  <c:v>57415.69521</c:v>
                </c:pt>
                <c:pt idx="9">
                  <c:v>57427.29521</c:v>
                </c:pt>
                <c:pt idx="10">
                  <c:v>57437.49521</c:v>
                </c:pt>
                <c:pt idx="11">
                  <c:v>57449.09521</c:v>
                </c:pt>
                <c:pt idx="12">
                  <c:v>57460.09521</c:v>
                </c:pt>
                <c:pt idx="13">
                  <c:v>57472.95921</c:v>
                </c:pt>
                <c:pt idx="14">
                  <c:v>57483.62721</c:v>
                </c:pt>
                <c:pt idx="15">
                  <c:v>57520.95922</c:v>
                </c:pt>
                <c:pt idx="16">
                  <c:v>57534.15922</c:v>
                </c:pt>
                <c:pt idx="17">
                  <c:v>57546.62722</c:v>
                </c:pt>
                <c:pt idx="18">
                  <c:v>57557.49122</c:v>
                </c:pt>
                <c:pt idx="19">
                  <c:v>57568.42722</c:v>
                </c:pt>
                <c:pt idx="20">
                  <c:v>57580.42722</c:v>
                </c:pt>
                <c:pt idx="21">
                  <c:v>57591.82722</c:v>
                </c:pt>
                <c:pt idx="22">
                  <c:v>57738.22723</c:v>
                </c:pt>
                <c:pt idx="23">
                  <c:v>57752.42723</c:v>
                </c:pt>
                <c:pt idx="24">
                  <c:v>57763.55923</c:v>
                </c:pt>
                <c:pt idx="25">
                  <c:v>57785.55923</c:v>
                </c:pt>
                <c:pt idx="26">
                  <c:v>57795.42723</c:v>
                </c:pt>
                <c:pt idx="27">
                  <c:v>57806.42723</c:v>
                </c:pt>
                <c:pt idx="28">
                  <c:v>57817.75923</c:v>
                </c:pt>
                <c:pt idx="29">
                  <c:v>57879.42323</c:v>
                </c:pt>
                <c:pt idx="30">
                  <c:v>57892.29123</c:v>
                </c:pt>
                <c:pt idx="31">
                  <c:v>57904.22323</c:v>
                </c:pt>
                <c:pt idx="32">
                  <c:v>57919.02323</c:v>
                </c:pt>
                <c:pt idx="33">
                  <c:v>57930.55923</c:v>
                </c:pt>
                <c:pt idx="34">
                  <c:v>57941.89124</c:v>
                </c:pt>
                <c:pt idx="35">
                  <c:v>57955.09124</c:v>
                </c:pt>
                <c:pt idx="36">
                  <c:v>57967.55924</c:v>
                </c:pt>
              </c:strCache>
            </c:strRef>
          </c:xVal>
          <c:yVal>
            <c:numRef>
              <c:f>'Full Data'!$A:$A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A-4582-BA3E-7AC097A1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4847"/>
        <c:axId val="969522143"/>
      </c:scatterChart>
      <c:valAx>
        <c:axId val="2676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22143"/>
        <c:crosses val="autoZero"/>
        <c:crossBetween val="midCat"/>
      </c:valAx>
      <c:valAx>
        <c:axId val="96952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6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 Averages: Curvature vs Displacement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Insertion'!$C$3:$C$15</c:f>
                <c:numCache>
                  <c:formatCode>General</c:formatCode>
                  <c:ptCount val="13"/>
                  <c:pt idx="0">
                    <c:v>8.709094716909899E-6</c:v>
                  </c:pt>
                  <c:pt idx="1">
                    <c:v>1.8855095015086905E-5</c:v>
                  </c:pt>
                  <c:pt idx="2">
                    <c:v>1.4559737125542107E-5</c:v>
                  </c:pt>
                  <c:pt idx="3">
                    <c:v>2.5499962648658904E-5</c:v>
                  </c:pt>
                </c:numCache>
              </c:numRef>
            </c:plus>
            <c:minus>
              <c:numRef>
                <c:f>'Per Insertion'!$C$3:$C$15</c:f>
                <c:numCache>
                  <c:formatCode>General</c:formatCode>
                  <c:ptCount val="13"/>
                  <c:pt idx="0">
                    <c:v>8.709094716909899E-6</c:v>
                  </c:pt>
                  <c:pt idx="1">
                    <c:v>1.8855095015086905E-5</c:v>
                  </c:pt>
                  <c:pt idx="2">
                    <c:v>1.4559737125542107E-5</c:v>
                  </c:pt>
                  <c:pt idx="3">
                    <c:v>2.5499962648658904E-5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'Per Insertion'!$B$3:$B$15</c:f>
              <c:numCache>
                <c:formatCode>General</c:formatCode>
                <c:ptCount val="13"/>
                <c:pt idx="0">
                  <c:v>-1.8311324522799998E-5</c:v>
                </c:pt>
                <c:pt idx="1">
                  <c:v>-1.3217623593699996E-4</c:v>
                </c:pt>
                <c:pt idx="2">
                  <c:v>-2.8483744E-4</c:v>
                </c:pt>
                <c:pt idx="3">
                  <c:v>-5.2270415999999993E-4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2D9-BE7D-AEE4E8F3D043}"/>
            </c:ext>
          </c:extLst>
        </c:ser>
        <c:ser>
          <c:idx val="1"/>
          <c:order val="1"/>
          <c:tx>
            <c:v>AA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Insertion'!$E$3:$E$15</c:f>
                <c:numCache>
                  <c:formatCode>General</c:formatCode>
                  <c:ptCount val="13"/>
                  <c:pt idx="0">
                    <c:v>9.4913008429960239E-6</c:v>
                  </c:pt>
                  <c:pt idx="1">
                    <c:v>2.3609026150906342E-6</c:v>
                  </c:pt>
                  <c:pt idx="2">
                    <c:v>7.6298710947608253E-6</c:v>
                  </c:pt>
                  <c:pt idx="3">
                    <c:v>5.5750918357458391E-6</c:v>
                  </c:pt>
                </c:numCache>
              </c:numRef>
            </c:plus>
            <c:minus>
              <c:numRef>
                <c:f>'Per Insertion'!$E$3:$E$15</c:f>
                <c:numCache>
                  <c:formatCode>General</c:formatCode>
                  <c:ptCount val="13"/>
                  <c:pt idx="0">
                    <c:v>9.4913008429960239E-6</c:v>
                  </c:pt>
                  <c:pt idx="1">
                    <c:v>2.3609026150906342E-6</c:v>
                  </c:pt>
                  <c:pt idx="2">
                    <c:v>7.6298710947608253E-6</c:v>
                  </c:pt>
                  <c:pt idx="3">
                    <c:v>5.5750918357458391E-6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'Per Insertion'!$D$3:$D$15</c:f>
              <c:numCache>
                <c:formatCode>General</c:formatCode>
                <c:ptCount val="13"/>
                <c:pt idx="0">
                  <c:v>-1.5359568694399999E-5</c:v>
                </c:pt>
                <c:pt idx="1">
                  <c:v>-1.2197171698799998E-4</c:v>
                </c:pt>
                <c:pt idx="2">
                  <c:v>-3.3527884E-4</c:v>
                </c:pt>
                <c:pt idx="3">
                  <c:v>-5.6562158000000005E-4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9-42D9-BE7D-AEE4E8F3D043}"/>
            </c:ext>
          </c:extLst>
        </c:ser>
        <c:ser>
          <c:idx val="2"/>
          <c:order val="2"/>
          <c:tx>
            <c:v>AA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Insertion'!$G$3:$G$15</c:f>
                <c:numCache>
                  <c:formatCode>General</c:formatCode>
                  <c:ptCount val="13"/>
                  <c:pt idx="0">
                    <c:v>9.7066621564742708E-6</c:v>
                  </c:pt>
                  <c:pt idx="1">
                    <c:v>2.1042476420543011E-6</c:v>
                  </c:pt>
                  <c:pt idx="2">
                    <c:v>6.4734903008432119E-6</c:v>
                  </c:pt>
                  <c:pt idx="3">
                    <c:v>2.7487641646747387E-6</c:v>
                  </c:pt>
                </c:numCache>
              </c:numRef>
            </c:plus>
            <c:minus>
              <c:numRef>
                <c:f>'Per Insertion'!$G$3:$G$15</c:f>
                <c:numCache>
                  <c:formatCode>General</c:formatCode>
                  <c:ptCount val="13"/>
                  <c:pt idx="0">
                    <c:v>9.7066621564742708E-6</c:v>
                  </c:pt>
                  <c:pt idx="1">
                    <c:v>2.1042476420543011E-6</c:v>
                  </c:pt>
                  <c:pt idx="2">
                    <c:v>6.4734903008432119E-6</c:v>
                  </c:pt>
                  <c:pt idx="3">
                    <c:v>2.7487641646747387E-6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'Per Insertion'!$F$3:$F$15</c:f>
              <c:numCache>
                <c:formatCode>General</c:formatCode>
                <c:ptCount val="13"/>
                <c:pt idx="0">
                  <c:v>-2.83460847716E-5</c:v>
                </c:pt>
                <c:pt idx="1">
                  <c:v>-8.2491709143599996E-5</c:v>
                </c:pt>
                <c:pt idx="2">
                  <c:v>-1.2390992000000002E-4</c:v>
                </c:pt>
                <c:pt idx="3">
                  <c:v>-1.5320925999999998E-4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19-42D9-BE7D-AEE4E8F3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0288"/>
        <c:axId val="624228384"/>
      </c:scatterChart>
      <c:valAx>
        <c:axId val="620700288"/>
        <c:scaling>
          <c:orientation val="minMax"/>
        </c:scaling>
        <c:delete val="0"/>
        <c:axPos val="b"/>
        <c:title>
          <c:tx>
            <c:strRef>
              <c:f>'Per Insertion'!$A$2</c:f>
              <c:strCache>
                <c:ptCount val="1"/>
                <c:pt idx="0">
                  <c:v>Displacement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8384"/>
        <c:crosses val="autoZero"/>
        <c:crossBetween val="midCat"/>
      </c:valAx>
      <c:valAx>
        <c:axId val="62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'Per Insertion'!$B$2</c:f>
              <c:strCache>
                <c:ptCount val="1"/>
                <c:pt idx="0">
                  <c:v>Average Curvature (1/mm)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C9819B-CD6A-4CCE-919A-F8FF5AAFA6EF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39781</xdr:colOff>
      <xdr:row>0</xdr:row>
      <xdr:rowOff>0</xdr:rowOff>
    </xdr:from>
    <xdr:to>
      <xdr:col>21</xdr:col>
      <xdr:colOff>154080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2C4A0-1C5A-494E-8374-F5000A9F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97717-E038-4566-B551-0983CF0F5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52386</xdr:rowOff>
    </xdr:from>
    <xdr:to>
      <xdr:col>8</xdr:col>
      <xdr:colOff>552450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4009-38B1-4B40-A601-09E9ECC2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83C-42E3-4939-8D23-E504AEC9395A}">
  <dimension ref="A1:E48"/>
  <sheetViews>
    <sheetView zoomScale="85" zoomScaleNormal="85" workbookViewId="0">
      <selection activeCell="C39" sqref="C39"/>
    </sheetView>
  </sheetViews>
  <sheetFormatPr defaultRowHeight="15" x14ac:dyDescent="0.25"/>
  <cols>
    <col min="2" max="2" width="12" bestFit="1" customWidth="1"/>
    <col min="3" max="5" width="21.1406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57303.363204000001</v>
      </c>
      <c r="C2">
        <v>-1.5083174016E-5</v>
      </c>
      <c r="D2">
        <v>-1.8010734533999999E-5</v>
      </c>
      <c r="E2">
        <v>-2.6680874169E-5</v>
      </c>
    </row>
    <row r="3" spans="1:5" x14ac:dyDescent="0.25">
      <c r="A3">
        <v>1</v>
      </c>
      <c r="B3">
        <v>57316.163204999997</v>
      </c>
      <c r="C3">
        <v>-1.3202921781E-4</v>
      </c>
      <c r="D3">
        <v>-1.2332683907E-4</v>
      </c>
      <c r="E3">
        <v>-8.4068458796999993E-5</v>
      </c>
    </row>
    <row r="4" spans="1:5" x14ac:dyDescent="0.25">
      <c r="A4">
        <v>2</v>
      </c>
      <c r="B4">
        <v>57333.695205999997</v>
      </c>
      <c r="C4">
        <v>-3.053563E-4</v>
      </c>
      <c r="D4">
        <v>-3.4598650000000001E-4</v>
      </c>
      <c r="E4">
        <v>-1.19339E-4</v>
      </c>
    </row>
    <row r="5" spans="1:5" x14ac:dyDescent="0.25">
      <c r="A5">
        <v>3</v>
      </c>
      <c r="B5">
        <v>57349.363206000002</v>
      </c>
      <c r="C5">
        <v>-5.0777350000000005E-4</v>
      </c>
      <c r="D5">
        <v>-5.5743640000000005E-4</v>
      </c>
      <c r="E5">
        <v>-1.576266E-4</v>
      </c>
    </row>
    <row r="6" spans="1:5" x14ac:dyDescent="0.25">
      <c r="A6">
        <v>2</v>
      </c>
      <c r="B6">
        <v>57360.031207</v>
      </c>
      <c r="C6">
        <v>-2.7485859999999999E-4</v>
      </c>
      <c r="D6">
        <v>-3.2865079999999999E-4</v>
      </c>
      <c r="E6">
        <v>-1.3093990000000001E-4</v>
      </c>
    </row>
    <row r="7" spans="1:5" x14ac:dyDescent="0.25">
      <c r="A7">
        <v>1</v>
      </c>
      <c r="B7">
        <v>57370.895207000001</v>
      </c>
      <c r="C7">
        <v>-1.5866779008999999E-4</v>
      </c>
      <c r="D7">
        <v>-1.2564708612999999E-4</v>
      </c>
      <c r="E7">
        <v>-8.0685068175000006E-5</v>
      </c>
    </row>
    <row r="8" spans="1:5" x14ac:dyDescent="0.25">
      <c r="A8" s="2">
        <v>0</v>
      </c>
      <c r="B8">
        <v>57382.295208000003</v>
      </c>
      <c r="C8">
        <v>-1.1877022919999999E-5</v>
      </c>
      <c r="D8">
        <v>-1.5074751514E-5</v>
      </c>
      <c r="E8">
        <v>-2.4547543371E-5</v>
      </c>
    </row>
    <row r="9" spans="1:5" x14ac:dyDescent="0.25">
      <c r="A9">
        <v>0</v>
      </c>
      <c r="B9">
        <v>57415.695209999998</v>
      </c>
      <c r="C9">
        <v>-1.1907250827E-5</v>
      </c>
      <c r="D9">
        <v>-1.4976236982E-5</v>
      </c>
      <c r="E9">
        <v>-2.4067979442E-5</v>
      </c>
    </row>
    <row r="10" spans="1:5" x14ac:dyDescent="0.25">
      <c r="A10">
        <v>1</v>
      </c>
      <c r="B10">
        <v>57427.295209999997</v>
      </c>
      <c r="C10">
        <v>-1.0427949131E-4</v>
      </c>
      <c r="D10">
        <v>-1.2054138869E-4</v>
      </c>
      <c r="E10">
        <v>-8.2727889439E-5</v>
      </c>
    </row>
    <row r="11" spans="1:5" x14ac:dyDescent="0.25">
      <c r="A11">
        <v>2</v>
      </c>
      <c r="B11">
        <v>57437.495211000001</v>
      </c>
      <c r="C11">
        <v>-3.062273E-4</v>
      </c>
      <c r="D11">
        <v>-3.4305110000000001E-4</v>
      </c>
      <c r="E11">
        <v>-1.205773E-4</v>
      </c>
    </row>
    <row r="12" spans="1:5" x14ac:dyDescent="0.25">
      <c r="A12">
        <v>3</v>
      </c>
      <c r="B12">
        <v>57449.095211</v>
      </c>
      <c r="C12">
        <v>-5.4507579999999996E-4</v>
      </c>
      <c r="D12">
        <v>-5.638498E-4</v>
      </c>
      <c r="E12">
        <v>-1.535125E-4</v>
      </c>
    </row>
    <row r="13" spans="1:5" x14ac:dyDescent="0.25">
      <c r="A13">
        <v>2</v>
      </c>
      <c r="B13">
        <v>57460.095212</v>
      </c>
      <c r="C13">
        <v>-2.6624739999999997E-4</v>
      </c>
      <c r="D13">
        <v>-3.2479269999999998E-4</v>
      </c>
      <c r="E13">
        <v>-1.3224910000000001E-4</v>
      </c>
    </row>
    <row r="14" spans="1:5" x14ac:dyDescent="0.25">
      <c r="A14">
        <v>1</v>
      </c>
      <c r="B14">
        <v>57472.959212000002</v>
      </c>
      <c r="C14">
        <v>-1.5449981506999999E-4</v>
      </c>
      <c r="D14">
        <v>-1.2471267788000001E-4</v>
      </c>
      <c r="E14">
        <v>-8.2739314691000006E-5</v>
      </c>
    </row>
    <row r="15" spans="1:5" x14ac:dyDescent="0.25">
      <c r="A15" s="2">
        <v>0</v>
      </c>
      <c r="B15">
        <v>57483.627213</v>
      </c>
      <c r="C15">
        <v>-1.7262888905E-5</v>
      </c>
      <c r="D15">
        <v>-1.9605762735E-5</v>
      </c>
      <c r="E15">
        <v>-2.6542809899999998E-5</v>
      </c>
    </row>
    <row r="16" spans="1:5" x14ac:dyDescent="0.25">
      <c r="A16">
        <v>0</v>
      </c>
      <c r="B16">
        <v>57520.959215000003</v>
      </c>
      <c r="C16">
        <v>-2.1641677868000001E-5</v>
      </c>
      <c r="D16">
        <v>-2.1802239792E-5</v>
      </c>
      <c r="E16">
        <v>-2.2274859077000001E-5</v>
      </c>
    </row>
    <row r="17" spans="1:5" x14ac:dyDescent="0.25">
      <c r="A17">
        <v>1</v>
      </c>
      <c r="B17">
        <v>57534.159215</v>
      </c>
      <c r="C17">
        <v>-1.1536607491E-4</v>
      </c>
      <c r="D17">
        <v>-1.215386885E-4</v>
      </c>
      <c r="E17">
        <v>-8.1310393771999998E-5</v>
      </c>
    </row>
    <row r="18" spans="1:5" x14ac:dyDescent="0.25">
      <c r="A18">
        <v>2</v>
      </c>
      <c r="B18">
        <v>57546.627216000001</v>
      </c>
      <c r="C18">
        <v>-2.9495630000000002E-4</v>
      </c>
      <c r="D18">
        <v>-3.4072909999999999E-4</v>
      </c>
      <c r="E18">
        <v>-1.1797750000000001E-4</v>
      </c>
    </row>
    <row r="19" spans="1:5" x14ac:dyDescent="0.25">
      <c r="A19">
        <v>3</v>
      </c>
      <c r="B19">
        <v>57557.491216000002</v>
      </c>
      <c r="C19">
        <v>-5.1295659999999995E-4</v>
      </c>
      <c r="D19">
        <v>-5.6953850000000003E-4</v>
      </c>
      <c r="E19">
        <v>-1.530929E-4</v>
      </c>
    </row>
    <row r="20" spans="1:5" x14ac:dyDescent="0.25">
      <c r="A20">
        <v>2</v>
      </c>
      <c r="B20">
        <v>57568.427216999997</v>
      </c>
      <c r="C20">
        <v>-2.6812409999999999E-4</v>
      </c>
      <c r="D20">
        <v>-3.2783040000000001E-4</v>
      </c>
      <c r="E20">
        <v>-1.307643E-4</v>
      </c>
    </row>
    <row r="21" spans="1:5" x14ac:dyDescent="0.25">
      <c r="A21">
        <v>1</v>
      </c>
      <c r="B21">
        <v>57580.427217999997</v>
      </c>
      <c r="C21">
        <v>-1.4929154604999999E-4</v>
      </c>
      <c r="D21">
        <v>-1.1916433026E-4</v>
      </c>
      <c r="E21">
        <v>-8.5563638568999999E-5</v>
      </c>
    </row>
    <row r="22" spans="1:5" x14ac:dyDescent="0.25">
      <c r="A22" s="2">
        <v>0</v>
      </c>
      <c r="B22">
        <v>57591.827217999999</v>
      </c>
      <c r="C22">
        <v>-1.3873515116E-5</v>
      </c>
      <c r="D22">
        <v>-1.7079975532999999E-5</v>
      </c>
      <c r="E22">
        <v>-2.6577043064000001E-5</v>
      </c>
    </row>
    <row r="23" spans="1:5" x14ac:dyDescent="0.25">
      <c r="A23">
        <v>0</v>
      </c>
      <c r="B23">
        <v>57738.227225000002</v>
      </c>
      <c r="C23">
        <v>-1.3168947554000001E-5</v>
      </c>
      <c r="D23">
        <v>-1.6311556895000001E-5</v>
      </c>
      <c r="E23">
        <v>-2.5620079505000001E-5</v>
      </c>
    </row>
    <row r="24" spans="1:5" x14ac:dyDescent="0.25">
      <c r="A24">
        <v>1</v>
      </c>
      <c r="B24">
        <v>57752.427226</v>
      </c>
      <c r="C24">
        <v>-1.1513892125E-4</v>
      </c>
      <c r="D24">
        <v>-1.2336063412000001E-4</v>
      </c>
      <c r="E24">
        <v>-7.8928358228999999E-5</v>
      </c>
    </row>
    <row r="25" spans="1:5" x14ac:dyDescent="0.25">
      <c r="A25">
        <v>2</v>
      </c>
      <c r="B25">
        <v>57763.559225999998</v>
      </c>
      <c r="C25">
        <v>-2.872409E-4</v>
      </c>
      <c r="D25">
        <v>-3.3918240000000002E-4</v>
      </c>
      <c r="E25">
        <v>-1.1777059999999999E-4</v>
      </c>
    </row>
    <row r="26" spans="1:5" x14ac:dyDescent="0.25">
      <c r="A26">
        <v>3</v>
      </c>
      <c r="B26">
        <v>57785.559226999998</v>
      </c>
      <c r="C26">
        <v>-4.9402539999999996E-4</v>
      </c>
      <c r="D26">
        <v>-5.6543170000000005E-4</v>
      </c>
      <c r="E26">
        <v>-1.509572E-4</v>
      </c>
    </row>
    <row r="27" spans="1:5" x14ac:dyDescent="0.25">
      <c r="A27">
        <v>2</v>
      </c>
      <c r="B27">
        <v>57795.427228</v>
      </c>
      <c r="C27">
        <v>-2.771866E-4</v>
      </c>
      <c r="D27">
        <v>-3.2977020000000002E-4</v>
      </c>
      <c r="E27">
        <v>-1.289215E-4</v>
      </c>
    </row>
    <row r="28" spans="1:5" x14ac:dyDescent="0.25">
      <c r="A28">
        <v>1</v>
      </c>
      <c r="B28">
        <v>57806.427228</v>
      </c>
      <c r="C28">
        <v>-1.3689955513E-4</v>
      </c>
      <c r="D28">
        <v>-1.1811815579E-4</v>
      </c>
      <c r="E28">
        <v>-8.5448662123999996E-5</v>
      </c>
    </row>
    <row r="29" spans="1:5" x14ac:dyDescent="0.25">
      <c r="A29" s="2">
        <v>0</v>
      </c>
      <c r="B29">
        <v>57817.759229000003</v>
      </c>
      <c r="C29">
        <v>-2.2992614479E-5</v>
      </c>
      <c r="D29">
        <v>-2.3733027211999999E-5</v>
      </c>
      <c r="E29">
        <v>-2.5921783489000001E-5</v>
      </c>
    </row>
    <row r="30" spans="1:5" x14ac:dyDescent="0.25">
      <c r="A30">
        <v>0</v>
      </c>
      <c r="B30">
        <v>57879.423232000001</v>
      </c>
      <c r="C30">
        <v>-1.4710476285E-5</v>
      </c>
      <c r="D30">
        <v>-1.7442039142000002E-5</v>
      </c>
      <c r="E30">
        <v>-2.5532165511999999E-5</v>
      </c>
    </row>
    <row r="31" spans="1:5" x14ac:dyDescent="0.25">
      <c r="A31">
        <v>1</v>
      </c>
      <c r="B31">
        <v>57892.291233000004</v>
      </c>
      <c r="C31">
        <v>-1.1565514756E-4</v>
      </c>
      <c r="D31">
        <v>-1.2197857156E-4</v>
      </c>
      <c r="E31">
        <v>-8.2236148368000005E-5</v>
      </c>
    </row>
    <row r="32" spans="1:5" x14ac:dyDescent="0.25">
      <c r="A32">
        <v>2</v>
      </c>
      <c r="B32">
        <v>57904.223232999997</v>
      </c>
      <c r="C32">
        <v>-2.9236479999999998E-4</v>
      </c>
      <c r="D32">
        <v>-3.419524E-4</v>
      </c>
      <c r="E32">
        <v>-1.150428E-4</v>
      </c>
    </row>
    <row r="33" spans="1:5" x14ac:dyDescent="0.25">
      <c r="A33">
        <v>3</v>
      </c>
      <c r="B33">
        <v>57919.023234</v>
      </c>
      <c r="C33">
        <v>-5.5368949999999996E-4</v>
      </c>
      <c r="D33">
        <v>-5.7185150000000002E-4</v>
      </c>
      <c r="E33">
        <v>-1.5085709999999999E-4</v>
      </c>
    </row>
    <row r="34" spans="1:5" x14ac:dyDescent="0.25">
      <c r="A34">
        <v>2</v>
      </c>
      <c r="B34">
        <v>57930.559234</v>
      </c>
      <c r="C34">
        <v>-2.7581209999999999E-4</v>
      </c>
      <c r="D34">
        <v>-3.3084279999999998E-4</v>
      </c>
      <c r="E34">
        <v>-1.255172E-4</v>
      </c>
    </row>
    <row r="35" spans="1:5" x14ac:dyDescent="0.25">
      <c r="A35">
        <v>1</v>
      </c>
      <c r="B35">
        <v>57941.891235000003</v>
      </c>
      <c r="C35">
        <v>-1.3993480018999999E-4</v>
      </c>
      <c r="D35">
        <v>-1.2132879788E-4</v>
      </c>
      <c r="E35">
        <v>-8.1209159271999995E-5</v>
      </c>
    </row>
    <row r="36" spans="1:5" x14ac:dyDescent="0.25">
      <c r="A36" s="2">
        <v>0</v>
      </c>
      <c r="B36">
        <v>57955.091236</v>
      </c>
      <c r="C36">
        <v>-4.0595677258E-5</v>
      </c>
      <c r="D36">
        <v>1.0440637395000001E-5</v>
      </c>
      <c r="E36">
        <v>-5.5695710187000003E-5</v>
      </c>
    </row>
    <row r="37" spans="1:5" x14ac:dyDescent="0.25">
      <c r="A37">
        <v>-1</v>
      </c>
      <c r="B37">
        <v>57967.559236000001</v>
      </c>
      <c r="C37">
        <v>8.6209058441000002E-6</v>
      </c>
      <c r="D37">
        <v>-1.3188968318E-6</v>
      </c>
      <c r="E37">
        <v>-3.0600375338999998E-5</v>
      </c>
    </row>
    <row r="47" spans="1:5" x14ac:dyDescent="0.25">
      <c r="E47" s="3"/>
    </row>
    <row r="48" spans="1:5" x14ac:dyDescent="0.25">
      <c r="C48" s="3"/>
      <c r="D48" s="3"/>
      <c r="E48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891B-9043-4A04-9818-85439D064182}">
  <dimension ref="A1:N15"/>
  <sheetViews>
    <sheetView tabSelected="1" workbookViewId="0">
      <selection activeCell="A11" sqref="A11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5" bestFit="1" customWidth="1"/>
  </cols>
  <sheetData>
    <row r="1" spans="1:14" x14ac:dyDescent="0.25">
      <c r="B1" t="s">
        <v>5</v>
      </c>
      <c r="D1" t="s">
        <v>6</v>
      </c>
      <c r="F1" t="s">
        <v>7</v>
      </c>
    </row>
    <row r="2" spans="1:14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14" x14ac:dyDescent="0.25">
      <c r="A3">
        <v>0</v>
      </c>
      <c r="B3">
        <f>AVERAGEIF('Full Data'!$A:$A,'Per Insertion'!$A3,'Full Data'!C:C)</f>
        <v>-1.8311324522799998E-5</v>
      </c>
      <c r="C3" cm="1">
        <f t="array" ref="C3">_xlfn.STDEV.S(IF('Full Data'!C:C&lt;&gt;"",IF('Full Data'!$A:$A='Per Insertion'!$A3,'Full Data'!C:C)))</f>
        <v>8.709094716909899E-6</v>
      </c>
      <c r="D3">
        <f>AVERAGEIF('Full Data'!$A:$A,'Per Insertion'!$A3,'Full Data'!D:D)</f>
        <v>-1.5359568694399999E-5</v>
      </c>
      <c r="E3" cm="1">
        <f t="array" ref="E3">_xlfn.STDEV.S(IF('Full Data'!D:D&lt;&gt;"",IF('Full Data'!$A:$A='Per Insertion'!$A3,'Full Data'!D:D)))</f>
        <v>9.4913008429960239E-6</v>
      </c>
      <c r="F3">
        <f>AVERAGEIF('Full Data'!$A:$A,'Per Insertion'!$A3,'Full Data'!E:E)</f>
        <v>-2.83460847716E-5</v>
      </c>
      <c r="G3" cm="1">
        <f t="array" ref="G3">_xlfn.STDEV.S(IF('Full Data'!E:E&lt;&gt;"",IF('Full Data'!$A:$A='Per Insertion'!$A3,'Full Data'!E:E)))</f>
        <v>9.7066621564742708E-6</v>
      </c>
    </row>
    <row r="4" spans="1:14" x14ac:dyDescent="0.25">
      <c r="A4">
        <v>1</v>
      </c>
      <c r="B4">
        <f>AVERAGEIF('Full Data'!$A:$A,'Per Insertion'!$A4,'Full Data'!C:C)</f>
        <v>-1.3217623593699996E-4</v>
      </c>
      <c r="C4" cm="1">
        <f t="array" ref="C4">_xlfn.STDEV.S(IF('Full Data'!C:C&lt;&gt;"",IF('Full Data'!$A:$A='Per Insertion'!$A4,'Full Data'!C:C)))</f>
        <v>1.8855095015086905E-5</v>
      </c>
      <c r="D4">
        <f>AVERAGEIF('Full Data'!$A:$A,'Per Insertion'!$A4,'Full Data'!D:D)</f>
        <v>-1.2197171698799998E-4</v>
      </c>
      <c r="E4" cm="1">
        <f t="array" ref="E4">_xlfn.STDEV.S(IF('Full Data'!D:D&lt;&gt;"",IF('Full Data'!$A:$A='Per Insertion'!$A4,'Full Data'!D:D)))</f>
        <v>2.3609026150906342E-6</v>
      </c>
      <c r="F4">
        <f>AVERAGEIF('Full Data'!$A:$A,'Per Insertion'!$A4,'Full Data'!E:E)</f>
        <v>-8.2491709143599996E-5</v>
      </c>
      <c r="G4" cm="1">
        <f t="array" ref="G4">_xlfn.STDEV.S(IF('Full Data'!E:E&lt;&gt;"",IF('Full Data'!$A:$A='Per Insertion'!$A4,'Full Data'!E:E)))</f>
        <v>2.1042476420543011E-6</v>
      </c>
    </row>
    <row r="5" spans="1:14" x14ac:dyDescent="0.25">
      <c r="A5">
        <v>2</v>
      </c>
      <c r="B5">
        <f>AVERAGEIF('Full Data'!$A:$A,'Per Insertion'!$A5,'Full Data'!C:C)</f>
        <v>-2.8483744E-4</v>
      </c>
      <c r="C5" cm="1">
        <f t="array" ref="C5">_xlfn.STDEV.S(IF('Full Data'!C:C&lt;&gt;"",IF('Full Data'!$A:$A='Per Insertion'!$A5,'Full Data'!C:C)))</f>
        <v>1.4559737125542107E-5</v>
      </c>
      <c r="D5">
        <f>AVERAGEIF('Full Data'!$A:$A,'Per Insertion'!$A5,'Full Data'!D:D)</f>
        <v>-3.3527884E-4</v>
      </c>
      <c r="E5" cm="1">
        <f t="array" ref="E5">_xlfn.STDEV.S(IF('Full Data'!D:D&lt;&gt;"",IF('Full Data'!$A:$A='Per Insertion'!$A5,'Full Data'!D:D)))</f>
        <v>7.6298710947608253E-6</v>
      </c>
      <c r="F5">
        <f>AVERAGEIF('Full Data'!$A:$A,'Per Insertion'!$A5,'Full Data'!E:E)</f>
        <v>-1.2390992000000002E-4</v>
      </c>
      <c r="G5" cm="1">
        <f t="array" ref="G5">_xlfn.STDEV.S(IF('Full Data'!E:E&lt;&gt;"",IF('Full Data'!$A:$A='Per Insertion'!$A5,'Full Data'!E:E)))</f>
        <v>6.4734903008432119E-6</v>
      </c>
    </row>
    <row r="6" spans="1:14" x14ac:dyDescent="0.25">
      <c r="A6">
        <v>3</v>
      </c>
      <c r="B6">
        <f>AVERAGEIF('Full Data'!$A:$A,'Per Insertion'!$A6,'Full Data'!C:C)</f>
        <v>-5.2270415999999993E-4</v>
      </c>
      <c r="C6" cm="1">
        <f t="array" ref="C6">_xlfn.STDEV.S(IF('Full Data'!C:C&lt;&gt;"",IF('Full Data'!$A:$A='Per Insertion'!$A6,'Full Data'!C:C)))</f>
        <v>2.5499962648658904E-5</v>
      </c>
      <c r="D6">
        <f>AVERAGEIF('Full Data'!$A:$A,'Per Insertion'!$A6,'Full Data'!D:D)</f>
        <v>-5.6562158000000005E-4</v>
      </c>
      <c r="E6" cm="1">
        <f t="array" ref="E6">_xlfn.STDEV.S(IF('Full Data'!D:D&lt;&gt;"",IF('Full Data'!$A:$A='Per Insertion'!$A6,'Full Data'!D:D)))</f>
        <v>5.5750918357458391E-6</v>
      </c>
      <c r="F6">
        <f>AVERAGEIF('Full Data'!$A:$A,'Per Insertion'!$A6,'Full Data'!E:E)</f>
        <v>-1.5320925999999998E-4</v>
      </c>
      <c r="G6" cm="1">
        <f t="array" ref="G6">_xlfn.STDEV.S(IF('Full Data'!E:E&lt;&gt;"",IF('Full Data'!$A:$A='Per Insertion'!$A6,'Full Data'!E:E)))</f>
        <v>2.7487641646747387E-6</v>
      </c>
    </row>
    <row r="7" spans="1:14" x14ac:dyDescent="0.25">
      <c r="H7">
        <v>4</v>
      </c>
      <c r="I7" t="e">
        <f>AVERAGEIF('Full Data'!$A:$A,'Per Insertion'!$H7,'Full Data'!C:C)</f>
        <v>#DIV/0!</v>
      </c>
      <c r="J7" t="e" cm="1">
        <f t="array" ref="J7">_xlfn.STDEV.S(IF('Full Data'!C:C&lt;&gt;"",IF('Full Data'!$A:$A='Per Insertion'!$H7,'Full Data'!C:C)))</f>
        <v>#DIV/0!</v>
      </c>
      <c r="K7" t="e">
        <f>AVERAGEIF('Full Data'!$A:$A,'Per Insertion'!$H7,'Full Data'!D:D)</f>
        <v>#DIV/0!</v>
      </c>
      <c r="L7" t="e" cm="1">
        <f t="array" ref="L7">_xlfn.STDEV.S(IF('Full Data'!D:D&lt;&gt;"",IF('Full Data'!$A:$A='Per Insertion'!$H7,'Full Data'!D:D)))</f>
        <v>#DIV/0!</v>
      </c>
      <c r="M7" t="e">
        <f>AVERAGEIF('Full Data'!$A:$A,'Per Insertion'!$H7,'Full Data'!E:E)</f>
        <v>#DIV/0!</v>
      </c>
      <c r="N7" t="e" cm="1">
        <f t="array" ref="N7">_xlfn.STDEV.S(IF('Full Data'!E:E&lt;&gt;"",IF('Full Data'!$A:$A='Per Insertion'!$H7,'Full Data'!E:E)))</f>
        <v>#DIV/0!</v>
      </c>
    </row>
    <row r="8" spans="1:14" x14ac:dyDescent="0.25">
      <c r="H8">
        <v>5</v>
      </c>
      <c r="I8" t="e">
        <f>AVERAGEIF('Full Data'!$A:$A,'Per Insertion'!$H8,'Full Data'!C:C)</f>
        <v>#DIV/0!</v>
      </c>
      <c r="J8" t="e" cm="1">
        <f t="array" ref="J8">_xlfn.STDEV.S(IF('Full Data'!C:C&lt;&gt;"",IF('Full Data'!$A:$A='Per Insertion'!$H8,'Full Data'!C:C)))</f>
        <v>#DIV/0!</v>
      </c>
      <c r="K8" t="e">
        <f>AVERAGEIF('Full Data'!$A:$A,'Per Insertion'!$H8,'Full Data'!D:D)</f>
        <v>#DIV/0!</v>
      </c>
      <c r="L8" t="e" cm="1">
        <f t="array" ref="L8">_xlfn.STDEV.S(IF('Full Data'!D:D&lt;&gt;"",IF('Full Data'!$A:$A='Per Insertion'!$H8,'Full Data'!D:D)))</f>
        <v>#DIV/0!</v>
      </c>
      <c r="M8" t="e">
        <f>AVERAGEIF('Full Data'!$A:$A,'Per Insertion'!$H8,'Full Data'!E:E)</f>
        <v>#DIV/0!</v>
      </c>
      <c r="N8" t="e" cm="1">
        <f t="array" ref="N8">_xlfn.STDEV.S(IF('Full Data'!E:E&lt;&gt;"",IF('Full Data'!$A:$A='Per Insertion'!$H8,'Full Data'!E:E)))</f>
        <v>#DIV/0!</v>
      </c>
    </row>
    <row r="9" spans="1:14" x14ac:dyDescent="0.25">
      <c r="H9">
        <v>6</v>
      </c>
      <c r="I9" t="e">
        <f>AVERAGEIF('Full Data'!$A:$A,'Per Insertion'!$H9,'Full Data'!C:C)</f>
        <v>#DIV/0!</v>
      </c>
      <c r="J9" t="e" cm="1">
        <f t="array" ref="J9">_xlfn.STDEV.S(IF('Full Data'!C:C&lt;&gt;"",IF('Full Data'!$A:$A='Per Insertion'!$H9,'Full Data'!C:C)))</f>
        <v>#DIV/0!</v>
      </c>
      <c r="K9" t="e">
        <f>AVERAGEIF('Full Data'!$A:$A,'Per Insertion'!$H9,'Full Data'!D:D)</f>
        <v>#DIV/0!</v>
      </c>
      <c r="L9" t="e" cm="1">
        <f t="array" ref="L9">_xlfn.STDEV.S(IF('Full Data'!D:D&lt;&gt;"",IF('Full Data'!$A:$A='Per Insertion'!$H9,'Full Data'!D:D)))</f>
        <v>#DIV/0!</v>
      </c>
      <c r="M9" t="e">
        <f>AVERAGEIF('Full Data'!$A:$A,'Per Insertion'!$H9,'Full Data'!E:E)</f>
        <v>#DIV/0!</v>
      </c>
      <c r="N9" t="e" cm="1">
        <f t="array" ref="N9">_xlfn.STDEV.S(IF('Full Data'!E:E&lt;&gt;"",IF('Full Data'!$A:$A='Per Insertion'!$H9,'Full Data'!E:E)))</f>
        <v>#DIV/0!</v>
      </c>
    </row>
    <row r="10" spans="1:14" x14ac:dyDescent="0.25">
      <c r="H10">
        <v>7</v>
      </c>
      <c r="I10" t="e">
        <f>AVERAGEIF('Full Data'!$A:$A,'Per Insertion'!$H10,'Full Data'!C:C)</f>
        <v>#DIV/0!</v>
      </c>
      <c r="J10" t="e" cm="1">
        <f t="array" ref="J10">_xlfn.STDEV.S(IF('Full Data'!C:C&lt;&gt;"",IF('Full Data'!$A:$A='Per Insertion'!$H10,'Full Data'!C:C)))</f>
        <v>#DIV/0!</v>
      </c>
      <c r="K10" t="e">
        <f>AVERAGEIF('Full Data'!$A:$A,'Per Insertion'!$H10,'Full Data'!D:D)</f>
        <v>#DIV/0!</v>
      </c>
      <c r="L10" t="e" cm="1">
        <f t="array" ref="L10">_xlfn.STDEV.S(IF('Full Data'!D:D&lt;&gt;"",IF('Full Data'!$A:$A='Per Insertion'!$H10,'Full Data'!D:D)))</f>
        <v>#DIV/0!</v>
      </c>
      <c r="M10" t="e">
        <f>AVERAGEIF('Full Data'!$A:$A,'Per Insertion'!$H10,'Full Data'!E:E)</f>
        <v>#DIV/0!</v>
      </c>
      <c r="N10" t="e" cm="1">
        <f t="array" ref="N10">_xlfn.STDEV.S(IF('Full Data'!E:E&lt;&gt;"",IF('Full Data'!$A:$A='Per Insertion'!$H10,'Full Data'!E:E)))</f>
        <v>#DIV/0!</v>
      </c>
    </row>
    <row r="11" spans="1:14" x14ac:dyDescent="0.25">
      <c r="H11">
        <v>8</v>
      </c>
      <c r="I11" t="e">
        <f>AVERAGEIF('Full Data'!$A:$A,'Per Insertion'!$H11,'Full Data'!C:C)</f>
        <v>#DIV/0!</v>
      </c>
      <c r="J11" t="e" cm="1">
        <f t="array" ref="J11">_xlfn.STDEV.S(IF('Full Data'!C:C&lt;&gt;"",IF('Full Data'!$A:$A='Per Insertion'!$H11,'Full Data'!C:C)))</f>
        <v>#DIV/0!</v>
      </c>
      <c r="K11" t="e">
        <f>AVERAGEIF('Full Data'!$A:$A,'Per Insertion'!$H11,'Full Data'!D:D)</f>
        <v>#DIV/0!</v>
      </c>
      <c r="L11" t="e" cm="1">
        <f t="array" ref="L11">_xlfn.STDEV.S(IF('Full Data'!D:D&lt;&gt;"",IF('Full Data'!$A:$A='Per Insertion'!$H11,'Full Data'!D:D)))</f>
        <v>#DIV/0!</v>
      </c>
      <c r="M11" t="e">
        <f>AVERAGEIF('Full Data'!$A:$A,'Per Insertion'!$H11,'Full Data'!E:E)</f>
        <v>#DIV/0!</v>
      </c>
      <c r="N11" t="e" cm="1">
        <f t="array" ref="N11">_xlfn.STDEV.S(IF('Full Data'!E:E&lt;&gt;"",IF('Full Data'!$A:$A='Per Insertion'!$H11,'Full Data'!E:E)))</f>
        <v>#DIV/0!</v>
      </c>
    </row>
    <row r="12" spans="1:14" x14ac:dyDescent="0.25">
      <c r="H12">
        <v>9</v>
      </c>
      <c r="I12" t="e">
        <f>AVERAGEIF('Full Data'!$A:$A,'Per Insertion'!$H12,'Full Data'!C:C)</f>
        <v>#DIV/0!</v>
      </c>
      <c r="J12" t="e" cm="1">
        <f t="array" ref="J12">_xlfn.STDEV.S(IF('Full Data'!C:C&lt;&gt;"",IF('Full Data'!$A:$A='Per Insertion'!$H12,'Full Data'!C:C)))</f>
        <v>#DIV/0!</v>
      </c>
      <c r="K12" t="e">
        <f>AVERAGEIF('Full Data'!$A:$A,'Per Insertion'!$H12,'Full Data'!D:D)</f>
        <v>#DIV/0!</v>
      </c>
      <c r="L12" t="e" cm="1">
        <f t="array" ref="L12">_xlfn.STDEV.S(IF('Full Data'!D:D&lt;&gt;"",IF('Full Data'!$A:$A='Per Insertion'!$H12,'Full Data'!D:D)))</f>
        <v>#DIV/0!</v>
      </c>
      <c r="M12" t="e">
        <f>AVERAGEIF('Full Data'!$A:$A,'Per Insertion'!$H12,'Full Data'!E:E)</f>
        <v>#DIV/0!</v>
      </c>
      <c r="N12" t="e" cm="1">
        <f t="array" ref="N12">_xlfn.STDEV.S(IF('Full Data'!E:E&lt;&gt;"",IF('Full Data'!$A:$A='Per Insertion'!$H12,'Full Data'!E:E)))</f>
        <v>#DIV/0!</v>
      </c>
    </row>
    <row r="13" spans="1:14" x14ac:dyDescent="0.25">
      <c r="H13">
        <v>10</v>
      </c>
      <c r="I13" t="e">
        <f>AVERAGEIF('Full Data'!$A:$A,'Per Insertion'!$H13,'Full Data'!C:C)</f>
        <v>#DIV/0!</v>
      </c>
      <c r="J13" t="e" cm="1">
        <f t="array" ref="J13">_xlfn.STDEV.S(IF('Full Data'!C:C&lt;&gt;"",IF('Full Data'!$A:$A='Per Insertion'!$H13,'Full Data'!C:C)))</f>
        <v>#DIV/0!</v>
      </c>
      <c r="K13" t="e">
        <f>AVERAGEIF('Full Data'!$A:$A,'Per Insertion'!$H13,'Full Data'!D:D)</f>
        <v>#DIV/0!</v>
      </c>
      <c r="L13" t="e" cm="1">
        <f t="array" ref="L13">_xlfn.STDEV.S(IF('Full Data'!D:D&lt;&gt;"",IF('Full Data'!$A:$A='Per Insertion'!$H13,'Full Data'!D:D)))</f>
        <v>#DIV/0!</v>
      </c>
      <c r="M13" t="e">
        <f>AVERAGEIF('Full Data'!$A:$A,'Per Insertion'!$H13,'Full Data'!E:E)</f>
        <v>#DIV/0!</v>
      </c>
      <c r="N13" t="e" cm="1">
        <f t="array" ref="N13">_xlfn.STDEV.S(IF('Full Data'!E:E&lt;&gt;"",IF('Full Data'!$A:$A='Per Insertion'!$H13,'Full Data'!E:E)))</f>
        <v>#DIV/0!</v>
      </c>
    </row>
    <row r="14" spans="1:14" x14ac:dyDescent="0.25">
      <c r="H14">
        <v>11</v>
      </c>
      <c r="I14" t="e">
        <f>AVERAGEIF('Full Data'!$A:$A,'Per Insertion'!$H14,'Full Data'!C:C)</f>
        <v>#DIV/0!</v>
      </c>
      <c r="J14" t="e" cm="1">
        <f t="array" ref="J14">_xlfn.STDEV.S(IF('Full Data'!C:C&lt;&gt;"",IF('Full Data'!$A:$A='Per Insertion'!$H14,'Full Data'!C:C)))</f>
        <v>#DIV/0!</v>
      </c>
      <c r="K14" t="e">
        <f>AVERAGEIF('Full Data'!$A:$A,'Per Insertion'!$H14,'Full Data'!D:D)</f>
        <v>#DIV/0!</v>
      </c>
      <c r="L14" t="e" cm="1">
        <f t="array" ref="L14">_xlfn.STDEV.S(IF('Full Data'!D:D&lt;&gt;"",IF('Full Data'!$A:$A='Per Insertion'!$H14,'Full Data'!D:D)))</f>
        <v>#DIV/0!</v>
      </c>
      <c r="M14" t="e">
        <f>AVERAGEIF('Full Data'!$A:$A,'Per Insertion'!$H14,'Full Data'!E:E)</f>
        <v>#DIV/0!</v>
      </c>
      <c r="N14" t="e" cm="1">
        <f t="array" ref="N14">_xlfn.STDEV.S(IF('Full Data'!E:E&lt;&gt;"",IF('Full Data'!$A:$A='Per Insertion'!$H14,'Full Data'!E:E)))</f>
        <v>#DIV/0!</v>
      </c>
    </row>
    <row r="15" spans="1:14" x14ac:dyDescent="0.25">
      <c r="H15">
        <v>12</v>
      </c>
      <c r="I15" t="e">
        <f>AVERAGEIF('Full Data'!$A:$A,'Per Insertion'!$H15,'Full Data'!C:C)</f>
        <v>#DIV/0!</v>
      </c>
      <c r="J15" t="e" cm="1">
        <f t="array" ref="J15">_xlfn.STDEV.S(IF('Full Data'!C:C&lt;&gt;"",IF('Full Data'!$A:$A='Per Insertion'!$H15,'Full Data'!C:C)))</f>
        <v>#DIV/0!</v>
      </c>
      <c r="K15" t="e">
        <f>AVERAGEIF('Full Data'!$A:$A,'Per Insertion'!$H15,'Full Data'!D:D)</f>
        <v>#DIV/0!</v>
      </c>
      <c r="L15" t="e" cm="1">
        <f t="array" ref="L15">_xlfn.STDEV.S(IF('Full Data'!D:D&lt;&gt;"",IF('Full Data'!$A:$A='Per Insertion'!$H15,'Full Data'!D:D)))</f>
        <v>#DIV/0!</v>
      </c>
      <c r="M15" t="e">
        <f>AVERAGEIF('Full Data'!$A:$A,'Per Insertion'!$H15,'Full Data'!E:E)</f>
        <v>#DIV/0!</v>
      </c>
      <c r="N15" t="e" cm="1">
        <f t="array" ref="N15">_xlfn.STDEV.S(IF('Full Data'!E:E&lt;&gt;"",IF('Full Data'!$A:$A='Per Insertion'!$H15,'Full Data'!E:E)))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Full Data</vt:lpstr>
      <vt:lpstr>Per Insertion</vt:lpstr>
      <vt:lpstr>Disp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2019-12-27T16:44:01Z</dcterms:created>
  <dcterms:modified xsi:type="dcterms:W3CDTF">2019-12-30T17:33:27Z</dcterms:modified>
</cp:coreProperties>
</file>