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data\needle_3CH_4AA_v2\Jig_Calibration_03-20-21\"/>
    </mc:Choice>
  </mc:AlternateContent>
  <xr:revisionPtr revIDLastSave="0" documentId="13_ncr:1_{A49A3040-4358-471D-A8CC-7839DEA481FF}" xr6:coauthVersionLast="46" xr6:coauthVersionMax="46" xr10:uidLastSave="{00000000-0000-0000-0000-000000000000}"/>
  <bookViews>
    <workbookView xWindow="12375" yWindow="9540" windowWidth="4800" windowHeight="4635" firstSheet="8" activeTab="9" xr2:uid="{3EED0241-C1DA-4213-BFC6-10B5DE936DFF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5" i="5" l="1"/>
  <c r="S16" i="5"/>
  <c r="S17" i="5"/>
  <c r="S18" i="5"/>
  <c r="S19" i="5"/>
  <c r="S20" i="5"/>
  <c r="S14" i="5"/>
  <c r="Y15" i="5"/>
  <c r="Y16" i="5"/>
  <c r="Y17" i="5"/>
  <c r="Y18" i="5"/>
  <c r="Y19" i="5"/>
  <c r="Y20" i="5"/>
  <c r="Y14" i="5"/>
  <c r="Z4" i="5" l="1"/>
  <c r="AA4" i="5"/>
  <c r="AB4" i="5"/>
  <c r="Z5" i="5"/>
  <c r="AA5" i="5"/>
  <c r="AB5" i="5"/>
  <c r="Z6" i="5"/>
  <c r="AA6" i="5"/>
  <c r="AB6" i="5"/>
  <c r="Z7" i="5"/>
  <c r="AC7" i="5" s="1"/>
  <c r="AA7" i="5"/>
  <c r="AB7" i="5"/>
  <c r="Z8" i="5"/>
  <c r="AA8" i="5"/>
  <c r="AB8" i="5"/>
  <c r="Z9" i="5"/>
  <c r="AA9" i="5"/>
  <c r="AB9" i="5"/>
  <c r="AB3" i="5"/>
  <c r="AA3" i="5"/>
  <c r="V3" i="5"/>
  <c r="Z3" i="5"/>
  <c r="Y9" i="5"/>
  <c r="V9" i="5"/>
  <c r="U9" i="5"/>
  <c r="T9" i="5"/>
  <c r="S9" i="5"/>
  <c r="M20" i="5"/>
  <c r="P9" i="5"/>
  <c r="O9" i="5"/>
  <c r="O20" i="5" s="1"/>
  <c r="N9" i="5"/>
  <c r="Q9" i="5" s="1"/>
  <c r="P20" i="5" s="1"/>
  <c r="M9" i="5"/>
  <c r="G20" i="5"/>
  <c r="G9" i="5"/>
  <c r="H9" i="5"/>
  <c r="I9" i="5"/>
  <c r="J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W3" i="5" l="1"/>
  <c r="K9" i="5"/>
  <c r="H20" i="5" s="1"/>
  <c r="AC5" i="5"/>
  <c r="W9" i="5"/>
  <c r="V20" i="5" s="1"/>
  <c r="AC4" i="5"/>
  <c r="J20" i="5"/>
  <c r="AA20" i="5"/>
  <c r="AC6" i="5"/>
  <c r="K3" i="5"/>
  <c r="I20" i="5"/>
  <c r="N20" i="5"/>
  <c r="T20" i="5"/>
  <c r="AC9" i="5"/>
  <c r="AC3" i="5"/>
  <c r="AC8" i="5"/>
  <c r="Z20" i="5" l="1"/>
  <c r="AB20" i="5"/>
  <c r="U20" i="5"/>
  <c r="G14" i="5"/>
  <c r="Q8" i="5" l="1"/>
  <c r="P19" i="5" s="1"/>
  <c r="W4" i="5"/>
  <c r="J14" i="5"/>
  <c r="Q6" i="5"/>
  <c r="O17" i="5" s="1"/>
  <c r="W6" i="5"/>
  <c r="Q5" i="5"/>
  <c r="O16" i="5" s="1"/>
  <c r="G15" i="5"/>
  <c r="G18" i="5"/>
  <c r="S7" i="5"/>
  <c r="G19" i="5"/>
  <c r="S8" i="5"/>
  <c r="G17" i="5"/>
  <c r="G16" i="5"/>
  <c r="S4" i="5"/>
  <c r="S5" i="5"/>
  <c r="S3" i="5"/>
  <c r="S6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<sst xmlns="http://schemas.openxmlformats.org/spreadsheetml/2006/main" count="103" uniqueCount="35">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</sst>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0.17748159546704301</c:v>
                </c:pt>
                <c:pt idx="2">
                  <c:v>0.6091612923548837</c:v>
                </c:pt>
                <c:pt idx="3">
                  <c:v>0.7613166125099724</c:v>
                </c:pt>
                <c:pt idx="4">
                  <c:v>0.98010110892505509</c:v>
                </c:pt>
                <c:pt idx="5">
                  <c:v>1.2591809645559806</c:v>
                </c:pt>
                <c:pt idx="6">
                  <c:v>1.6595377490280043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-0.10249932854708277</c:v>
                </c:pt>
                <c:pt idx="2">
                  <c:v>-0.3111185112950352</c:v>
                </c:pt>
                <c:pt idx="3">
                  <c:v>-0.43230238537694277</c:v>
                </c:pt>
                <c:pt idx="4">
                  <c:v>-0.57268923698211438</c:v>
                </c:pt>
                <c:pt idx="5">
                  <c:v>-0.76604975780810491</c:v>
                </c:pt>
                <c:pt idx="6">
                  <c:v>-0.97501592146500116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-4.3553439470088051E-2</c:v>
                </c:pt>
                <c:pt idx="2">
                  <c:v>-0.17023432737005351</c:v>
                </c:pt>
                <c:pt idx="3">
                  <c:v>-0.16782803634600896</c:v>
                </c:pt>
                <c:pt idx="4">
                  <c:v>-0.19101425799908611</c:v>
                </c:pt>
                <c:pt idx="5">
                  <c:v>-0.22193068826209128</c:v>
                </c:pt>
                <c:pt idx="6">
                  <c:v>-0.32481556054312932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2.4684948477809569E-3</c:v>
                  </c:pt>
                  <c:pt idx="1">
                    <c:v>3.5885798603779379E-3</c:v>
                  </c:pt>
                  <c:pt idx="2">
                    <c:v>8.5044013444475226E-3</c:v>
                  </c:pt>
                  <c:pt idx="3">
                    <c:v>7.043571261804351E-3</c:v>
                  </c:pt>
                  <c:pt idx="4">
                    <c:v>5.4414404609763418E-3</c:v>
                  </c:pt>
                  <c:pt idx="5">
                    <c:v>8.6238258365274913E-3</c:v>
                  </c:pt>
                  <c:pt idx="6">
                    <c:v>1.9900489918280879E-2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2.4684948477809569E-3</c:v>
                  </c:pt>
                  <c:pt idx="1">
                    <c:v>3.5885798603779379E-3</c:v>
                  </c:pt>
                  <c:pt idx="2">
                    <c:v>8.5044013444475226E-3</c:v>
                  </c:pt>
                  <c:pt idx="3">
                    <c:v>7.043571261804351E-3</c:v>
                  </c:pt>
                  <c:pt idx="4">
                    <c:v>5.4414404609763418E-3</c:v>
                  </c:pt>
                  <c:pt idx="5">
                    <c:v>8.6238258365274913E-3</c:v>
                  </c:pt>
                  <c:pt idx="6">
                    <c:v>1.9900489918280879E-2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1546.3396171587051</c:v>
                </c:pt>
                <c:pt idx="1">
                  <c:v>1546.5179900357541</c:v>
                </c:pt>
                <c:pt idx="2">
                  <c:v>1546.879190508861</c:v>
                </c:pt>
                <c:pt idx="3">
                  <c:v>1547.011769141267</c:v>
                </c:pt>
                <c:pt idx="4">
                  <c:v>1547.17704087939</c:v>
                </c:pt>
                <c:pt idx="5">
                  <c:v>1547.409957456568</c:v>
                </c:pt>
                <c:pt idx="6">
                  <c:v>1547.6513515603961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1.7625473131545898E-2</c:v>
                  </c:pt>
                  <c:pt idx="1">
                    <c:v>3.5910111384920601E-3</c:v>
                  </c:pt>
                  <c:pt idx="2">
                    <c:v>2.4564182743443731E-2</c:v>
                  </c:pt>
                  <c:pt idx="3">
                    <c:v>1.552794703272652E-2</c:v>
                  </c:pt>
                  <c:pt idx="4">
                    <c:v>9.9055557924510977E-3</c:v>
                  </c:pt>
                  <c:pt idx="5">
                    <c:v>2.262600500759324E-2</c:v>
                  </c:pt>
                  <c:pt idx="6">
                    <c:v>3.8475871555015369E-2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1.7625473131545898E-2</c:v>
                  </c:pt>
                  <c:pt idx="1">
                    <c:v>3.5910111384920601E-3</c:v>
                  </c:pt>
                  <c:pt idx="2">
                    <c:v>2.4564182743443731E-2</c:v>
                  </c:pt>
                  <c:pt idx="3">
                    <c:v>1.552794703272652E-2</c:v>
                  </c:pt>
                  <c:pt idx="4">
                    <c:v>9.9055557924510977E-3</c:v>
                  </c:pt>
                  <c:pt idx="5">
                    <c:v>2.262600500759324E-2</c:v>
                  </c:pt>
                  <c:pt idx="6">
                    <c:v>3.8475871555015369E-2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1546.1421165840679</c:v>
                </c:pt>
                <c:pt idx="1">
                  <c:v>1546.031789662675</c:v>
                </c:pt>
                <c:pt idx="2">
                  <c:v>1545.713369385852</c:v>
                </c:pt>
                <c:pt idx="3">
                  <c:v>1545.5778375065379</c:v>
                </c:pt>
                <c:pt idx="4">
                  <c:v>1545.4622386058329</c:v>
                </c:pt>
                <c:pt idx="5">
                  <c:v>1545.233848953693</c:v>
                </c:pt>
                <c:pt idx="6">
                  <c:v>1545.051431618223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2.1964246844461172E-3</c:v>
                  </c:pt>
                  <c:pt idx="1">
                    <c:v>1.7845290227182229E-3</c:v>
                  </c:pt>
                  <c:pt idx="2">
                    <c:v>1.7175561159616569E-2</c:v>
                  </c:pt>
                  <c:pt idx="3">
                    <c:v>1.05892574440396E-2</c:v>
                  </c:pt>
                  <c:pt idx="4">
                    <c:v>6.9229338092227991E-3</c:v>
                  </c:pt>
                  <c:pt idx="5">
                    <c:v>1.8242446618821549E-2</c:v>
                  </c:pt>
                  <c:pt idx="6">
                    <c:v>4.0737564282346088E-2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2.1964246844461172E-3</c:v>
                  </c:pt>
                  <c:pt idx="1">
                    <c:v>1.7845290227182229E-3</c:v>
                  </c:pt>
                  <c:pt idx="2">
                    <c:v>1.7175561159616569E-2</c:v>
                  </c:pt>
                  <c:pt idx="3">
                    <c:v>1.05892574440396E-2</c:v>
                  </c:pt>
                  <c:pt idx="4">
                    <c:v>6.9229338092227991E-3</c:v>
                  </c:pt>
                  <c:pt idx="5">
                    <c:v>1.8242446618821549E-2</c:v>
                  </c:pt>
                  <c:pt idx="6">
                    <c:v>4.0737564282346088E-2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1546.176245961856</c:v>
                </c:pt>
                <c:pt idx="1">
                  <c:v>1546.082648888749</c:v>
                </c:pt>
                <c:pt idx="2">
                  <c:v>1546.008153989869</c:v>
                </c:pt>
                <c:pt idx="3">
                  <c:v>1545.9991629014851</c:v>
                </c:pt>
                <c:pt idx="4">
                  <c:v>1545.9481934608109</c:v>
                </c:pt>
                <c:pt idx="5">
                  <c:v>1545.930661280622</c:v>
                </c:pt>
                <c:pt idx="6">
                  <c:v>1545.85453304352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1.810038921815424E-3</c:v>
                  </c:pt>
                  <c:pt idx="1">
                    <c:v>2.156659469054148E-3</c:v>
                  </c:pt>
                  <c:pt idx="2">
                    <c:v>1.6508791824184538E-2</c:v>
                  </c:pt>
                  <c:pt idx="3">
                    <c:v>1.066684306542503E-2</c:v>
                  </c:pt>
                  <c:pt idx="4">
                    <c:v>7.3144003001066266E-3</c:v>
                  </c:pt>
                  <c:pt idx="5">
                    <c:v>1.2046688353527211E-2</c:v>
                  </c:pt>
                  <c:pt idx="6">
                    <c:v>2.3676563769490441E-2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1.810038921815424E-3</c:v>
                  </c:pt>
                  <c:pt idx="1">
                    <c:v>2.156659469054148E-3</c:v>
                  </c:pt>
                  <c:pt idx="2">
                    <c:v>1.6508791824184538E-2</c:v>
                  </c:pt>
                  <c:pt idx="3">
                    <c:v>1.066684306542503E-2</c:v>
                  </c:pt>
                  <c:pt idx="4">
                    <c:v>7.3144003001066266E-3</c:v>
                  </c:pt>
                  <c:pt idx="5">
                    <c:v>1.2046688353527211E-2</c:v>
                  </c:pt>
                  <c:pt idx="6">
                    <c:v>2.3676563769490441E-2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1554.1978405262321</c:v>
                </c:pt>
                <c:pt idx="1">
                  <c:v>1554.2848732837831</c:v>
                </c:pt>
                <c:pt idx="2">
                  <c:v>1554.574299389647</c:v>
                </c:pt>
                <c:pt idx="3">
                  <c:v>1554.70882576026</c:v>
                </c:pt>
                <c:pt idx="4">
                  <c:v>1554.9034790447499</c:v>
                </c:pt>
                <c:pt idx="5">
                  <c:v>1555.109307532827</c:v>
                </c:pt>
                <c:pt idx="6">
                  <c:v>1555.3918310942061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2.530827937735678E-3</c:v>
                  </c:pt>
                  <c:pt idx="1">
                    <c:v>1.9529170248756009E-3</c:v>
                  </c:pt>
                  <c:pt idx="2">
                    <c:v>2.547965853432094E-2</c:v>
                  </c:pt>
                  <c:pt idx="3">
                    <c:v>1.6436720096528142E-2</c:v>
                  </c:pt>
                  <c:pt idx="4">
                    <c:v>1.079123241531304E-2</c:v>
                  </c:pt>
                  <c:pt idx="5">
                    <c:v>1.8499246428463869E-2</c:v>
                  </c:pt>
                  <c:pt idx="6">
                    <c:v>3.6438666326740567E-2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2.530827937735678E-3</c:v>
                  </c:pt>
                  <c:pt idx="1">
                    <c:v>1.9529170248756009E-3</c:v>
                  </c:pt>
                  <c:pt idx="2">
                    <c:v>2.547965853432094E-2</c:v>
                  </c:pt>
                  <c:pt idx="3">
                    <c:v>1.6436720096528142E-2</c:v>
                  </c:pt>
                  <c:pt idx="4">
                    <c:v>1.079123241531304E-2</c:v>
                  </c:pt>
                  <c:pt idx="5">
                    <c:v>1.8499246428463869E-2</c:v>
                  </c:pt>
                  <c:pt idx="6">
                    <c:v>3.6438666326740567E-2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1554.0890305040809</c:v>
                </c:pt>
                <c:pt idx="1">
                  <c:v>1554.0395241511451</c:v>
                </c:pt>
                <c:pt idx="2">
                  <c:v>1553.7384748715599</c:v>
                </c:pt>
                <c:pt idx="3">
                  <c:v>1553.6021037756921</c:v>
                </c:pt>
                <c:pt idx="4">
                  <c:v>1553.451707302444</c:v>
                </c:pt>
                <c:pt idx="5">
                  <c:v>1553.29819668089</c:v>
                </c:pt>
                <c:pt idx="6">
                  <c:v>1553.0599212238701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5.0764332264639821E-3</c:v>
                  </c:pt>
                  <c:pt idx="1">
                    <c:v>3.7419674582028759E-3</c:v>
                  </c:pt>
                  <c:pt idx="2">
                    <c:v>2.741500280737828E-2</c:v>
                  </c:pt>
                  <c:pt idx="3">
                    <c:v>1.875251141142413E-2</c:v>
                  </c:pt>
                  <c:pt idx="4">
                    <c:v>1.460163914941226E-2</c:v>
                  </c:pt>
                  <c:pt idx="5">
                    <c:v>2.7150503297533352E-2</c:v>
                  </c:pt>
                  <c:pt idx="6">
                    <c:v>4.999134910852749E-2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5.0764332264639821E-3</c:v>
                  </c:pt>
                  <c:pt idx="1">
                    <c:v>3.7419674582028759E-3</c:v>
                  </c:pt>
                  <c:pt idx="2">
                    <c:v>2.741500280737828E-2</c:v>
                  </c:pt>
                  <c:pt idx="3">
                    <c:v>1.875251141142413E-2</c:v>
                  </c:pt>
                  <c:pt idx="4">
                    <c:v>1.460163914941226E-2</c:v>
                  </c:pt>
                  <c:pt idx="5">
                    <c:v>2.7150503297533352E-2</c:v>
                  </c:pt>
                  <c:pt idx="6">
                    <c:v>4.999134910852749E-2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1554.008910535242</c:v>
                </c:pt>
                <c:pt idx="1">
                  <c:v>1553.966618911805</c:v>
                </c:pt>
                <c:pt idx="2">
                  <c:v>1553.9397974583089</c:v>
                </c:pt>
                <c:pt idx="3">
                  <c:v>1553.9279464709821</c:v>
                </c:pt>
                <c:pt idx="4">
                  <c:v>1553.8828621399709</c:v>
                </c:pt>
                <c:pt idx="5">
                  <c:v>1553.826918505936</c:v>
                </c:pt>
                <c:pt idx="6">
                  <c:v>1553.7648323850819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1.810038921815424E-3</c:v>
                  </c:pt>
                  <c:pt idx="1">
                    <c:v>2.156659469054148E-3</c:v>
                  </c:pt>
                  <c:pt idx="2">
                    <c:v>1.6508791824184538E-2</c:v>
                  </c:pt>
                  <c:pt idx="3">
                    <c:v>1.066684306542503E-2</c:v>
                  </c:pt>
                  <c:pt idx="4">
                    <c:v>7.3144003001066266E-3</c:v>
                  </c:pt>
                  <c:pt idx="5">
                    <c:v>1.2046688353527211E-2</c:v>
                  </c:pt>
                  <c:pt idx="6">
                    <c:v>2.3676563769490441E-2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1.810038921815424E-3</c:v>
                  </c:pt>
                  <c:pt idx="1">
                    <c:v>2.156659469054148E-3</c:v>
                  </c:pt>
                  <c:pt idx="2">
                    <c:v>1.6508791824184538E-2</c:v>
                  </c:pt>
                  <c:pt idx="3">
                    <c:v>1.066684306542503E-2</c:v>
                  </c:pt>
                  <c:pt idx="4">
                    <c:v>7.3144003001066266E-3</c:v>
                  </c:pt>
                  <c:pt idx="5">
                    <c:v>1.2046688353527211E-2</c:v>
                  </c:pt>
                  <c:pt idx="6">
                    <c:v>2.3676563769490441E-2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1562.074825463244</c:v>
                </c:pt>
                <c:pt idx="1">
                  <c:v>1562.098996720516</c:v>
                </c:pt>
                <c:pt idx="2">
                  <c:v>1562.217502879563</c:v>
                </c:pt>
                <c:pt idx="3">
                  <c:v>1562.275983114773</c:v>
                </c:pt>
                <c:pt idx="4">
                  <c:v>1562.3885864992369</c:v>
                </c:pt>
                <c:pt idx="5">
                  <c:v>1562.596762277082</c:v>
                </c:pt>
                <c:pt idx="6">
                  <c:v>1562.743659821045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2.530827937735678E-3</c:v>
                  </c:pt>
                  <c:pt idx="1">
                    <c:v>1.9529170248756009E-3</c:v>
                  </c:pt>
                  <c:pt idx="2">
                    <c:v>2.547965853432094E-2</c:v>
                  </c:pt>
                  <c:pt idx="3">
                    <c:v>1.6436720096528142E-2</c:v>
                  </c:pt>
                  <c:pt idx="4">
                    <c:v>1.079123241531304E-2</c:v>
                  </c:pt>
                  <c:pt idx="5">
                    <c:v>1.8499246428463869E-2</c:v>
                  </c:pt>
                  <c:pt idx="6">
                    <c:v>3.6438666326740567E-2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2.530827937735678E-3</c:v>
                  </c:pt>
                  <c:pt idx="1">
                    <c:v>1.9529170248756009E-3</c:v>
                  </c:pt>
                  <c:pt idx="2">
                    <c:v>2.547965853432094E-2</c:v>
                  </c:pt>
                  <c:pt idx="3">
                    <c:v>1.6436720096528142E-2</c:v>
                  </c:pt>
                  <c:pt idx="4">
                    <c:v>1.079123241531304E-2</c:v>
                  </c:pt>
                  <c:pt idx="5">
                    <c:v>1.8499246428463869E-2</c:v>
                  </c:pt>
                  <c:pt idx="6">
                    <c:v>3.6438666326740567E-2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1562.0847816813989</c:v>
                </c:pt>
                <c:pt idx="1">
                  <c:v>1562.0639909243</c:v>
                </c:pt>
                <c:pt idx="2">
                  <c:v>1561.9621303629931</c:v>
                </c:pt>
                <c:pt idx="3">
                  <c:v>1561.9095919190711</c:v>
                </c:pt>
                <c:pt idx="4">
                  <c:v>1561.8146819259589</c:v>
                </c:pt>
                <c:pt idx="5">
                  <c:v>1561.6354663272521</c:v>
                </c:pt>
                <c:pt idx="6">
                  <c:v>1561.5322241315589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5.0764332264639821E-3</c:v>
                  </c:pt>
                  <c:pt idx="1">
                    <c:v>3.7419674582028759E-3</c:v>
                  </c:pt>
                  <c:pt idx="2">
                    <c:v>2.741500280737828E-2</c:v>
                  </c:pt>
                  <c:pt idx="3">
                    <c:v>1.875251141142413E-2</c:v>
                  </c:pt>
                  <c:pt idx="4">
                    <c:v>1.460163914941226E-2</c:v>
                  </c:pt>
                  <c:pt idx="5">
                    <c:v>2.7150503297533352E-2</c:v>
                  </c:pt>
                  <c:pt idx="6">
                    <c:v>4.999134910852749E-2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5.0764332264639821E-3</c:v>
                  </c:pt>
                  <c:pt idx="1">
                    <c:v>3.7419674582028759E-3</c:v>
                  </c:pt>
                  <c:pt idx="2">
                    <c:v>2.741500280737828E-2</c:v>
                  </c:pt>
                  <c:pt idx="3">
                    <c:v>1.875251141142413E-2</c:v>
                  </c:pt>
                  <c:pt idx="4">
                    <c:v>1.460163914941226E-2</c:v>
                  </c:pt>
                  <c:pt idx="5">
                    <c:v>2.7150503297533352E-2</c:v>
                  </c:pt>
                  <c:pt idx="6">
                    <c:v>4.999134910852749E-2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1561.970931658308</c:v>
                </c:pt>
                <c:pt idx="1">
                  <c:v>1561.9598775950201</c:v>
                </c:pt>
                <c:pt idx="2">
                  <c:v>1561.958424123249</c:v>
                </c:pt>
                <c:pt idx="3">
                  <c:v>1561.9614103036949</c:v>
                </c:pt>
                <c:pt idx="4">
                  <c:v>1561.964657873134</c:v>
                </c:pt>
                <c:pt idx="5">
                  <c:v>1561.967934918961</c:v>
                </c:pt>
                <c:pt idx="6">
                  <c:v>1561.950997904743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0.16700531965041895</c:v>
                </c:pt>
                <c:pt idx="2">
                  <c:v>0.56655847445828533</c:v>
                </c:pt>
                <c:pt idx="3">
                  <c:v>0.70758788224763214</c:v>
                </c:pt>
                <c:pt idx="4">
                  <c:v>0.90796857094377026</c:v>
                </c:pt>
                <c:pt idx="5">
                  <c:v>1.1687807917273858</c:v>
                </c:pt>
                <c:pt idx="6">
                  <c:v>1.5396356600213796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-0.11297560436370684</c:v>
                </c:pt>
                <c:pt idx="2">
                  <c:v>-0.35372132919163352</c:v>
                </c:pt>
                <c:pt idx="3">
                  <c:v>-0.48603111563928297</c:v>
                </c:pt>
                <c:pt idx="4">
                  <c:v>-0.64482177496339921</c:v>
                </c:pt>
                <c:pt idx="5">
                  <c:v>-0.85644993063669972</c:v>
                </c:pt>
                <c:pt idx="6">
                  <c:v>-1.0949180104716258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-5.4029715286712111E-2</c:v>
                </c:pt>
                <c:pt idx="2">
                  <c:v>-0.21283714526665184</c:v>
                </c:pt>
                <c:pt idx="3">
                  <c:v>-0.22155676660834919</c:v>
                </c:pt>
                <c:pt idx="4">
                  <c:v>-0.263146795980371</c:v>
                </c:pt>
                <c:pt idx="5">
                  <c:v>-0.31233086109068608</c:v>
                </c:pt>
                <c:pt idx="6">
                  <c:v>-0.44471764954975396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0.17837287704901428</c:v>
                </c:pt>
                <c:pt idx="2">
                  <c:v>0.53957335015593344</c:v>
                </c:pt>
                <c:pt idx="3">
                  <c:v>0.67215198256189979</c:v>
                </c:pt>
                <c:pt idx="4">
                  <c:v>0.83742372068491022</c:v>
                </c:pt>
                <c:pt idx="5">
                  <c:v>1.0703402978629128</c:v>
                </c:pt>
                <c:pt idx="6">
                  <c:v>1.3117344016909556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-0.11032692139292521</c:v>
                </c:pt>
                <c:pt idx="2">
                  <c:v>-0.42874719821588769</c:v>
                </c:pt>
                <c:pt idx="3">
                  <c:v>-0.56427907753004547</c:v>
                </c:pt>
                <c:pt idx="4">
                  <c:v>-0.6798779782350266</c:v>
                </c:pt>
                <c:pt idx="5">
                  <c:v>-0.908267630374894</c:v>
                </c:pt>
                <c:pt idx="6">
                  <c:v>-1.0906849658449573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-9.3597073107048345E-2</c:v>
                </c:pt>
                <c:pt idx="2">
                  <c:v>-0.16809197198699621</c:v>
                </c:pt>
                <c:pt idx="3">
                  <c:v>-0.1770830603709328</c:v>
                </c:pt>
                <c:pt idx="4">
                  <c:v>-0.22805250104511288</c:v>
                </c:pt>
                <c:pt idx="5">
                  <c:v>-0.24558468123404964</c:v>
                </c:pt>
                <c:pt idx="6">
                  <c:v>-0.32171291833606119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0.18688991619933404</c:v>
                </c:pt>
                <c:pt idx="2">
                  <c:v>0.55866195683825026</c:v>
                </c:pt>
                <c:pt idx="3">
                  <c:v>0.69522203434159258</c:v>
                </c:pt>
                <c:pt idx="4">
                  <c:v>0.86092597354998668</c:v>
                </c:pt>
                <c:pt idx="5">
                  <c:v>1.0981776357782564</c:v>
                </c:pt>
                <c:pt idx="6">
                  <c:v>1.3452888958543099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-0.10180988224260545</c:v>
                </c:pt>
                <c:pt idx="2">
                  <c:v>-0.40965859153357087</c:v>
                </c:pt>
                <c:pt idx="3">
                  <c:v>-0.54120902575035268</c:v>
                </c:pt>
                <c:pt idx="4">
                  <c:v>-0.65637572536995015</c:v>
                </c:pt>
                <c:pt idx="5">
                  <c:v>-0.8804302924595504</c:v>
                </c:pt>
                <c:pt idx="6">
                  <c:v>-1.057130471681603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-8.5080033956728585E-2</c:v>
                </c:pt>
                <c:pt idx="2">
                  <c:v>-0.14900336530467939</c:v>
                </c:pt>
                <c:pt idx="3">
                  <c:v>-0.15401300859123998</c:v>
                </c:pt>
                <c:pt idx="4">
                  <c:v>-0.20455024818003645</c:v>
                </c:pt>
                <c:pt idx="5">
                  <c:v>-0.21774734331870604</c:v>
                </c:pt>
                <c:pt idx="6">
                  <c:v>-0.28815842417270687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8.7032757551014583E-2</c:v>
                </c:pt>
                <c:pt idx="2">
                  <c:v>0.37645886341488222</c:v>
                </c:pt>
                <c:pt idx="3">
                  <c:v>0.51098523402788487</c:v>
                </c:pt>
                <c:pt idx="4">
                  <c:v>0.7056385185178442</c:v>
                </c:pt>
                <c:pt idx="5">
                  <c:v>0.91146700659487578</c:v>
                </c:pt>
                <c:pt idx="6">
                  <c:v>1.1939905679739695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-4.9506352935850373E-2</c:v>
                </c:pt>
                <c:pt idx="2">
                  <c:v>-0.35055563252103639</c:v>
                </c:pt>
                <c:pt idx="3">
                  <c:v>-0.48692672838888029</c:v>
                </c:pt>
                <c:pt idx="4">
                  <c:v>-0.63732320163694567</c:v>
                </c:pt>
                <c:pt idx="5">
                  <c:v>-0.79083382319095108</c:v>
                </c:pt>
                <c:pt idx="6">
                  <c:v>-1.0291092802108324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-4.2291623436994996E-2</c:v>
                </c:pt>
                <c:pt idx="2">
                  <c:v>-6.91130769330357E-2</c:v>
                </c:pt>
                <c:pt idx="3">
                  <c:v>-8.0964064259887891E-2</c:v>
                </c:pt>
                <c:pt idx="4">
                  <c:v>-0.1260483952710274</c:v>
                </c:pt>
                <c:pt idx="5">
                  <c:v>-0.18199202930600222</c:v>
                </c:pt>
                <c:pt idx="6">
                  <c:v>-0.24407815016002132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8.8621163824958174E-2</c:v>
                </c:pt>
                <c:pt idx="2">
                  <c:v>0.39086214542794551</c:v>
                </c:pt>
                <c:pt idx="3">
                  <c:v>0.52995375356817931</c:v>
                </c:pt>
                <c:pt idx="4">
                  <c:v>0.72488287798122053</c:v>
                </c:pt>
                <c:pt idx="5">
                  <c:v>0.93191995522890159</c:v>
                </c:pt>
                <c:pt idx="6">
                  <c:v>1.2203895221062642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-4.7917946661906775E-2</c:v>
                </c:pt>
                <c:pt idx="2">
                  <c:v>-0.3361523505079731</c:v>
                </c:pt>
                <c:pt idx="3">
                  <c:v>-0.46795820884858585</c:v>
                </c:pt>
                <c:pt idx="4">
                  <c:v>-0.61807884217356934</c:v>
                </c:pt>
                <c:pt idx="5">
                  <c:v>-0.77038087455692528</c:v>
                </c:pt>
                <c:pt idx="6">
                  <c:v>-1.0027103260785377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-4.0703217163051399E-2</c:v>
                </c:pt>
                <c:pt idx="2">
                  <c:v>-5.470979491997241E-2</c:v>
                </c:pt>
                <c:pt idx="3">
                  <c:v>-6.1995544719593454E-2</c:v>
                </c:pt>
                <c:pt idx="4">
                  <c:v>-0.10680403580765112</c:v>
                </c:pt>
                <c:pt idx="5">
                  <c:v>-0.16153908067197639</c:v>
                </c:pt>
                <c:pt idx="6">
                  <c:v>-0.21767919602772659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2.4171257271973445E-2</c:v>
                </c:pt>
                <c:pt idx="2">
                  <c:v>0.14267741631897479</c:v>
                </c:pt>
                <c:pt idx="3">
                  <c:v>0.20115765152900167</c:v>
                </c:pt>
                <c:pt idx="4">
                  <c:v>0.31376103599291127</c:v>
                </c:pt>
                <c:pt idx="5">
                  <c:v>0.52193681383801049</c:v>
                </c:pt>
                <c:pt idx="6">
                  <c:v>0.66883435780096079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-2.0790757098893664E-2</c:v>
                </c:pt>
                <c:pt idx="2">
                  <c:v>-0.12265131840581489</c:v>
                </c:pt>
                <c:pt idx="3">
                  <c:v>-0.17518976232781824</c:v>
                </c:pt>
                <c:pt idx="4">
                  <c:v>-0.27009975544001463</c:v>
                </c:pt>
                <c:pt idx="5">
                  <c:v>-0.44931535414684731</c:v>
                </c:pt>
                <c:pt idx="6">
                  <c:v>-0.55255754984000305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-1.1054063287929239E-2</c:v>
                </c:pt>
                <c:pt idx="2">
                  <c:v>-1.2507535059057773E-2</c:v>
                </c:pt>
                <c:pt idx="3">
                  <c:v>-9.5213546130707982E-3</c:v>
                </c:pt>
                <c:pt idx="4">
                  <c:v>-6.2737851740166661E-3</c:v>
                </c:pt>
                <c:pt idx="5">
                  <c:v>-2.9967393470542447E-3</c:v>
                </c:pt>
                <c:pt idx="6">
                  <c:v>-1.9933753565055667E-2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2.5759663545917039E-2</c:v>
                </c:pt>
                <c:pt idx="2">
                  <c:v>0.15708069833203808</c:v>
                </c:pt>
                <c:pt idx="3">
                  <c:v>0.22012617106929611</c:v>
                </c:pt>
                <c:pt idx="4">
                  <c:v>0.33300539545628755</c:v>
                </c:pt>
                <c:pt idx="5">
                  <c:v>0.5423897624720363</c:v>
                </c:pt>
                <c:pt idx="6">
                  <c:v>0.69523331193325555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-1.920235082495007E-2</c:v>
                </c:pt>
                <c:pt idx="2">
                  <c:v>-0.1082480363927516</c:v>
                </c:pt>
                <c:pt idx="3">
                  <c:v>-0.15622124278752381</c:v>
                </c:pt>
                <c:pt idx="4">
                  <c:v>-0.25085539597663836</c:v>
                </c:pt>
                <c:pt idx="5">
                  <c:v>-0.42886240551282145</c:v>
                </c:pt>
                <c:pt idx="6">
                  <c:v>-0.52615859570770829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-9.4656570139856431E-3</c:v>
                </c:pt>
                <c:pt idx="2">
                  <c:v>1.8957469540055172E-3</c:v>
                </c:pt>
                <c:pt idx="3">
                  <c:v>9.4471649272236391E-3</c:v>
                </c:pt>
                <c:pt idx="4">
                  <c:v>1.2970574289359622E-2</c:v>
                </c:pt>
                <c:pt idx="5">
                  <c:v>1.7456209286971596E-2</c:v>
                </c:pt>
                <c:pt idx="6">
                  <c:v>6.4652005672390551E-3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2.549875312487266E-2</c:v>
                  </c:pt>
                  <c:pt idx="1">
                    <c:v>6.3926196666746152E-3</c:v>
                  </c:pt>
                  <c:pt idx="2">
                    <c:v>9.0998979177363947E-3</c:v>
                  </c:pt>
                  <c:pt idx="3">
                    <c:v>1.095739010654408E-2</c:v>
                  </c:pt>
                  <c:pt idx="4">
                    <c:v>1.2192871935025809E-2</c:v>
                  </c:pt>
                  <c:pt idx="5">
                    <c:v>1.4742672367696431E-2</c:v>
                  </c:pt>
                  <c:pt idx="6">
                    <c:v>2.4858915177134719E-2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2.549875312487266E-2</c:v>
                  </c:pt>
                  <c:pt idx="1">
                    <c:v>6.3926196666746152E-3</c:v>
                  </c:pt>
                  <c:pt idx="2">
                    <c:v>9.0998979177363947E-3</c:v>
                  </c:pt>
                  <c:pt idx="3">
                    <c:v>1.095739010654408E-2</c:v>
                  </c:pt>
                  <c:pt idx="4">
                    <c:v>1.2192871935025809E-2</c:v>
                  </c:pt>
                  <c:pt idx="5">
                    <c:v>1.4742672367696431E-2</c:v>
                  </c:pt>
                  <c:pt idx="6">
                    <c:v>2.4858915177134719E-2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1538.298107215739</c:v>
                </c:pt>
                <c:pt idx="1">
                  <c:v>1538.4755888112061</c:v>
                </c:pt>
                <c:pt idx="2">
                  <c:v>1538.9072685080939</c:v>
                </c:pt>
                <c:pt idx="3">
                  <c:v>1539.059423828249</c:v>
                </c:pt>
                <c:pt idx="4">
                  <c:v>1539.2782083246641</c:v>
                </c:pt>
                <c:pt idx="5">
                  <c:v>1539.557288180295</c:v>
                </c:pt>
                <c:pt idx="6">
                  <c:v>1539.957644964767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1.4854219371771729E-3</c:v>
                  </c:pt>
                  <c:pt idx="1">
                    <c:v>2.3442380317364609E-3</c:v>
                  </c:pt>
                  <c:pt idx="2">
                    <c:v>6.4227094533432184E-3</c:v>
                  </c:pt>
                  <c:pt idx="3">
                    <c:v>4.6252088105329069E-3</c:v>
                  </c:pt>
                  <c:pt idx="4">
                    <c:v>3.8003394636494641E-3</c:v>
                  </c:pt>
                  <c:pt idx="5">
                    <c:v>1.027439619904533E-2</c:v>
                  </c:pt>
                  <c:pt idx="6">
                    <c:v>1.3252860367074929E-2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1.4854219371771729E-3</c:v>
                  </c:pt>
                  <c:pt idx="1">
                    <c:v>2.3442380317364609E-3</c:v>
                  </c:pt>
                  <c:pt idx="2">
                    <c:v>6.4227094533432184E-3</c:v>
                  </c:pt>
                  <c:pt idx="3">
                    <c:v>4.6252088105329069E-3</c:v>
                  </c:pt>
                  <c:pt idx="4">
                    <c:v>3.8003394636494641E-3</c:v>
                  </c:pt>
                  <c:pt idx="5">
                    <c:v>1.027439619904533E-2</c:v>
                  </c:pt>
                  <c:pt idx="6">
                    <c:v>1.3252860367074929E-2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1538.181831676359</c:v>
                </c:pt>
                <c:pt idx="1">
                  <c:v>1538.0793323478119</c:v>
                </c:pt>
                <c:pt idx="2">
                  <c:v>1537.870713165064</c:v>
                </c:pt>
                <c:pt idx="3">
                  <c:v>1537.7495292909821</c:v>
                </c:pt>
                <c:pt idx="4">
                  <c:v>1537.6091424393769</c:v>
                </c:pt>
                <c:pt idx="5">
                  <c:v>1537.4157819185509</c:v>
                </c:pt>
                <c:pt idx="6">
                  <c:v>1537.206815754894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1.7562653021207771E-3</c:v>
                  </c:pt>
                  <c:pt idx="1">
                    <c:v>1.3965767152742249E-3</c:v>
                  </c:pt>
                  <c:pt idx="2">
                    <c:v>3.6866433566157819E-2</c:v>
                  </c:pt>
                  <c:pt idx="3">
                    <c:v>2.4260954290906099E-2</c:v>
                  </c:pt>
                  <c:pt idx="4">
                    <c:v>1.538516369444427E-2</c:v>
                  </c:pt>
                  <c:pt idx="5">
                    <c:v>2.830008444265391E-2</c:v>
                  </c:pt>
                  <c:pt idx="6">
                    <c:v>5.4452110170178328E-2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1.7562653021207771E-3</c:v>
                  </c:pt>
                  <c:pt idx="1">
                    <c:v>1.3965767152742249E-3</c:v>
                  </c:pt>
                  <c:pt idx="2">
                    <c:v>3.6866433566157819E-2</c:v>
                  </c:pt>
                  <c:pt idx="3">
                    <c:v>2.4260954290906099E-2</c:v>
                  </c:pt>
                  <c:pt idx="4">
                    <c:v>1.538516369444427E-2</c:v>
                  </c:pt>
                  <c:pt idx="5">
                    <c:v>2.830008444265391E-2</c:v>
                  </c:pt>
                  <c:pt idx="6">
                    <c:v>5.4452110170178328E-2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1538.1012228811401</c:v>
                </c:pt>
                <c:pt idx="1">
                  <c:v>1538.05766944167</c:v>
                </c:pt>
                <c:pt idx="2">
                  <c:v>1537.93098855377</c:v>
                </c:pt>
                <c:pt idx="3">
                  <c:v>1537.9333948447941</c:v>
                </c:pt>
                <c:pt idx="4">
                  <c:v>1537.910208623141</c:v>
                </c:pt>
                <c:pt idx="5">
                  <c:v>1537.879292192878</c:v>
                </c:pt>
                <c:pt idx="6">
                  <c:v>1537.7764073205969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zoomScale="70" zoomScaleNormal="70" workbookViewId="0">
      <selection activeCell="E2" sqref="E2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4" t="s">
        <v>21</v>
      </c>
      <c r="C1" s="14"/>
      <c r="D1" s="14"/>
      <c r="G1" s="13" t="s">
        <v>22</v>
      </c>
      <c r="H1" s="13"/>
      <c r="I1" s="13"/>
      <c r="J1" s="13"/>
      <c r="M1" s="13" t="s">
        <v>23</v>
      </c>
      <c r="N1" s="13"/>
      <c r="O1" s="13"/>
      <c r="P1" s="13"/>
      <c r="S1" s="13" t="s">
        <v>26</v>
      </c>
      <c r="T1" s="13"/>
      <c r="U1" s="13"/>
      <c r="V1" s="13"/>
      <c r="Y1" s="13" t="s">
        <v>33</v>
      </c>
      <c r="Z1" s="13"/>
      <c r="AA1" s="13"/>
      <c r="AB1" s="13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0.17748159546704301</v>
      </c>
      <c r="I4" s="4">
        <f>'Expmt. 1'!P4-'Expmt. 1'!P$3</f>
        <v>-0.10249932854708277</v>
      </c>
      <c r="J4" s="4">
        <f>'Expmt. 1'!X4-'Expmt. 1'!X$3</f>
        <v>-4.3553439470088051E-2</v>
      </c>
      <c r="K4" s="4">
        <f t="shared" si="0"/>
        <v>1.0476275816624062E-2</v>
      </c>
      <c r="L4" s="4"/>
      <c r="M4">
        <f t="shared" ref="M4:M8" si="4">C4</f>
        <v>0.5</v>
      </c>
      <c r="N4" s="4">
        <f>'Expmt. 1'!J4-'Expmt. 1'!J$3</f>
        <v>0.17837287704901428</v>
      </c>
      <c r="O4" s="4">
        <f>'Expmt. 1'!R4-'Expmt. 1'!R$3</f>
        <v>-0.11032692139292521</v>
      </c>
      <c r="P4" s="4">
        <f>'Expmt. 1'!Z4-'Expmt. 1'!Z$3</f>
        <v>-9.3597073107048345E-2</v>
      </c>
      <c r="Q4" s="4">
        <f t="shared" si="1"/>
        <v>-8.5170391503197607E-3</v>
      </c>
      <c r="R4" s="4"/>
      <c r="S4">
        <f t="shared" ref="S4:S8" si="5">D4</f>
        <v>0.5</v>
      </c>
      <c r="T4" s="4">
        <f>'Expmt. 1'!L4-'Expmt. 1'!L$3</f>
        <v>8.7032757551014583E-2</v>
      </c>
      <c r="U4" s="4">
        <f>'Expmt. 1'!T4-'Expmt. 1'!T$3</f>
        <v>-4.9506352935850373E-2</v>
      </c>
      <c r="V4" s="4">
        <f>'Expmt. 1'!AB4-'Expmt. 1'!AB$3</f>
        <v>-4.2291623436994996E-2</v>
      </c>
      <c r="W4" s="4">
        <f t="shared" si="2"/>
        <v>-1.5884062739435951E-3</v>
      </c>
      <c r="Y4">
        <f t="shared" ref="Y4:Y8" si="6">E4</f>
        <v>0.5</v>
      </c>
      <c r="Z4" s="4">
        <f>'Expmt. 1'!N4-'Expmt. 1'!N$3</f>
        <v>2.4171257271973445E-2</v>
      </c>
      <c r="AA4" s="4">
        <f>'Expmt. 1'!V4-'Expmt. 1'!V$3</f>
        <v>-2.0790757098893664E-2</v>
      </c>
      <c r="AB4" s="4">
        <f>'Expmt. 1'!AD4-'Expmt. 1'!AD$3</f>
        <v>-1.1054063287929239E-2</v>
      </c>
      <c r="AC4" s="4">
        <f t="shared" ref="AC4:AC8" si="7">AVERAGE(Z4:AB4)</f>
        <v>-2.5578543716164859E-3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0.6091612923548837</v>
      </c>
      <c r="I5" s="4">
        <f>'Expmt. 1'!P5-'Expmt. 1'!P$3</f>
        <v>-0.3111185112950352</v>
      </c>
      <c r="J5" s="4">
        <f>'Expmt. 1'!X5-'Expmt. 1'!X$3</f>
        <v>-0.17023432737005351</v>
      </c>
      <c r="K5" s="4">
        <f t="shared" si="0"/>
        <v>4.2602817896598331E-2</v>
      </c>
      <c r="L5" s="4"/>
      <c r="M5">
        <f t="shared" si="4"/>
        <v>1.6</v>
      </c>
      <c r="N5" s="4">
        <f>'Expmt. 1'!J5-'Expmt. 1'!J$3</f>
        <v>0.53957335015593344</v>
      </c>
      <c r="O5" s="4">
        <f>'Expmt. 1'!R5-'Expmt. 1'!R$3</f>
        <v>-0.42874719821588769</v>
      </c>
      <c r="P5" s="4">
        <f>'Expmt. 1'!Z5-'Expmt. 1'!Z$3</f>
        <v>-0.16809197198699621</v>
      </c>
      <c r="Q5" s="4">
        <f t="shared" si="1"/>
        <v>-1.9088606682316822E-2</v>
      </c>
      <c r="R5" s="4"/>
      <c r="S5">
        <f t="shared" si="5"/>
        <v>1.6</v>
      </c>
      <c r="T5" s="4">
        <f>'Expmt. 1'!L5-'Expmt. 1'!L$3</f>
        <v>0.37645886341488222</v>
      </c>
      <c r="U5" s="4">
        <f>'Expmt. 1'!T5-'Expmt. 1'!T$3</f>
        <v>-0.35055563252103639</v>
      </c>
      <c r="V5" s="4">
        <f>'Expmt. 1'!AB5-'Expmt. 1'!AB$3</f>
        <v>-6.91130769330357E-2</v>
      </c>
      <c r="W5" s="4">
        <f t="shared" si="2"/>
        <v>-1.440328201306329E-2</v>
      </c>
      <c r="Y5">
        <f t="shared" si="6"/>
        <v>1.6</v>
      </c>
      <c r="Z5" s="4">
        <f>'Expmt. 1'!N5-'Expmt. 1'!N$3</f>
        <v>0.14267741631897479</v>
      </c>
      <c r="AA5" s="4">
        <f>'Expmt. 1'!V5-'Expmt. 1'!V$3</f>
        <v>-0.12265131840581489</v>
      </c>
      <c r="AB5" s="4">
        <f>'Expmt. 1'!AD5-'Expmt. 1'!AD$3</f>
        <v>-1.2507535059057773E-2</v>
      </c>
      <c r="AC5" s="4">
        <f t="shared" si="7"/>
        <v>2.5061876180340428E-3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0.7613166125099724</v>
      </c>
      <c r="I6" s="4">
        <f>'Expmt. 1'!P6-'Expmt. 1'!P$3</f>
        <v>-0.43230238537694277</v>
      </c>
      <c r="J6" s="4">
        <f>'Expmt. 1'!X6-'Expmt. 1'!X$3</f>
        <v>-0.16782803634600896</v>
      </c>
      <c r="K6" s="4">
        <f t="shared" si="0"/>
        <v>5.3728730262340228E-2</v>
      </c>
      <c r="L6" s="4"/>
      <c r="M6">
        <f t="shared" si="4"/>
        <v>2</v>
      </c>
      <c r="N6" s="4">
        <f>'Expmt. 1'!J6-'Expmt. 1'!J$3</f>
        <v>0.67215198256189979</v>
      </c>
      <c r="O6" s="4">
        <f>'Expmt. 1'!R6-'Expmt. 1'!R$3</f>
        <v>-0.56427907753004547</v>
      </c>
      <c r="P6" s="4">
        <f>'Expmt. 1'!Z6-'Expmt. 1'!Z$3</f>
        <v>-0.1770830603709328</v>
      </c>
      <c r="Q6" s="4">
        <f t="shared" si="1"/>
        <v>-2.3070051779692829E-2</v>
      </c>
      <c r="R6" s="4"/>
      <c r="S6">
        <f t="shared" si="5"/>
        <v>2</v>
      </c>
      <c r="T6" s="4">
        <f>'Expmt. 1'!L6-'Expmt. 1'!L$3</f>
        <v>0.51098523402788487</v>
      </c>
      <c r="U6" s="4">
        <f>'Expmt. 1'!T6-'Expmt. 1'!T$3</f>
        <v>-0.48692672838888029</v>
      </c>
      <c r="V6" s="4">
        <f>'Expmt. 1'!AB6-'Expmt. 1'!AB$3</f>
        <v>-8.0964064259887891E-2</v>
      </c>
      <c r="W6" s="4">
        <f t="shared" si="2"/>
        <v>-1.8968519540294437E-2</v>
      </c>
      <c r="X6" s="4"/>
      <c r="Y6">
        <f t="shared" si="6"/>
        <v>2</v>
      </c>
      <c r="Z6" s="4">
        <f>'Expmt. 1'!N6-'Expmt. 1'!N$3</f>
        <v>0.20115765152900167</v>
      </c>
      <c r="AA6" s="4">
        <f>'Expmt. 1'!V6-'Expmt. 1'!V$3</f>
        <v>-0.17518976232781824</v>
      </c>
      <c r="AB6" s="4">
        <f>'Expmt. 1'!AD6-'Expmt. 1'!AD$3</f>
        <v>-9.5213546130707982E-3</v>
      </c>
      <c r="AC6" s="4">
        <f t="shared" si="7"/>
        <v>5.482178196037542E-3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0.98010110892505509</v>
      </c>
      <c r="I7" s="4">
        <f>'Expmt. 1'!P7-'Expmt. 1'!P$3</f>
        <v>-0.57268923698211438</v>
      </c>
      <c r="J7" s="4">
        <f>'Expmt. 1'!X7-'Expmt. 1'!X$3</f>
        <v>-0.19101425799908611</v>
      </c>
      <c r="K7" s="4">
        <f t="shared" ref="K7:K8" si="8">AVERAGE(H7:J7)</f>
        <v>7.2132537981284869E-2</v>
      </c>
      <c r="L7" s="4"/>
      <c r="M7">
        <f t="shared" si="4"/>
        <v>2.5</v>
      </c>
      <c r="N7" s="4">
        <f>'Expmt. 1'!J7-'Expmt. 1'!J$3</f>
        <v>0.83742372068491022</v>
      </c>
      <c r="O7" s="4">
        <f>'Expmt. 1'!R7-'Expmt. 1'!R$3</f>
        <v>-0.6798779782350266</v>
      </c>
      <c r="P7" s="4">
        <f>'Expmt. 1'!Z7-'Expmt. 1'!Z$3</f>
        <v>-0.22805250104511288</v>
      </c>
      <c r="Q7" s="4">
        <f t="shared" si="1"/>
        <v>-2.3502252865076418E-2</v>
      </c>
      <c r="R7" s="4"/>
      <c r="S7">
        <f t="shared" si="5"/>
        <v>2.5</v>
      </c>
      <c r="T7" s="4">
        <f>'Expmt. 1'!L7-'Expmt. 1'!L$3</f>
        <v>0.7056385185178442</v>
      </c>
      <c r="U7" s="4">
        <f>'Expmt. 1'!T7-'Expmt. 1'!T$3</f>
        <v>-0.63732320163694567</v>
      </c>
      <c r="V7" s="4">
        <f>'Expmt. 1'!AB7-'Expmt. 1'!AB$3</f>
        <v>-0.1260483952710274</v>
      </c>
      <c r="W7" s="4">
        <f t="shared" ref="W7:W8" si="9">AVERAGE(T7:V7)</f>
        <v>-1.9244359463376288E-2</v>
      </c>
      <c r="Y7">
        <f t="shared" si="6"/>
        <v>2.5</v>
      </c>
      <c r="Z7" s="4">
        <f>'Expmt. 1'!N7-'Expmt. 1'!N$3</f>
        <v>0.31376103599291127</v>
      </c>
      <c r="AA7" s="4">
        <f>'Expmt. 1'!V7-'Expmt. 1'!V$3</f>
        <v>-0.27009975544001463</v>
      </c>
      <c r="AB7" s="4">
        <f>'Expmt. 1'!AD7-'Expmt. 1'!AD$3</f>
        <v>-6.2737851740166661E-3</v>
      </c>
      <c r="AC7" s="4">
        <f t="shared" si="7"/>
        <v>1.2462498459626659E-2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1.2591809645559806</v>
      </c>
      <c r="I8" s="4">
        <f>'Expmt. 1'!P8-'Expmt. 1'!P$3</f>
        <v>-0.76604975780810491</v>
      </c>
      <c r="J8" s="4">
        <f>'Expmt. 1'!X8-'Expmt. 1'!X$3</f>
        <v>-0.22193068826209128</v>
      </c>
      <c r="K8" s="4">
        <f t="shared" si="8"/>
        <v>9.0400172828594805E-2</v>
      </c>
      <c r="L8" s="4"/>
      <c r="M8" s="4">
        <f t="shared" si="4"/>
        <v>3.2</v>
      </c>
      <c r="N8" s="4">
        <f>'Expmt. 1'!J8-'Expmt. 1'!J$3</f>
        <v>1.0703402978629128</v>
      </c>
      <c r="O8" s="4">
        <f>'Expmt. 1'!R8-'Expmt. 1'!R$3</f>
        <v>-0.908267630374894</v>
      </c>
      <c r="P8" s="4">
        <f>'Expmt. 1'!Z8-'Expmt. 1'!Z$3</f>
        <v>-0.24558468123404964</v>
      </c>
      <c r="Q8" s="4">
        <f t="shared" si="1"/>
        <v>-2.7837337915343596E-2</v>
      </c>
      <c r="R8" s="4"/>
      <c r="S8">
        <f t="shared" si="5"/>
        <v>3.2</v>
      </c>
      <c r="T8" s="4">
        <f>'Expmt. 1'!L8-'Expmt. 1'!L$3</f>
        <v>0.91146700659487578</v>
      </c>
      <c r="U8" s="4">
        <f>'Expmt. 1'!T8-'Expmt. 1'!T$3</f>
        <v>-0.79083382319095108</v>
      </c>
      <c r="V8" s="4">
        <f>'Expmt. 1'!AB8-'Expmt. 1'!AB$3</f>
        <v>-0.18199202930600222</v>
      </c>
      <c r="W8" s="4">
        <f t="shared" si="9"/>
        <v>-2.0452948634025841E-2</v>
      </c>
      <c r="Y8">
        <f t="shared" si="6"/>
        <v>3.2</v>
      </c>
      <c r="Z8" s="4">
        <f>'Expmt. 1'!N8-'Expmt. 1'!N$3</f>
        <v>0.52193681383801049</v>
      </c>
      <c r="AA8" s="4">
        <f>'Expmt. 1'!V8-'Expmt. 1'!V$3</f>
        <v>-0.44931535414684731</v>
      </c>
      <c r="AB8" s="4">
        <f>'Expmt. 1'!AD8-'Expmt. 1'!AD$3</f>
        <v>-2.9967393470542447E-3</v>
      </c>
      <c r="AC8" s="4">
        <f t="shared" si="7"/>
        <v>2.3208240114702978E-2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1.6595377490280043</v>
      </c>
      <c r="I9" s="4">
        <f>'Expmt. 1'!P9-'Expmt. 1'!P$3</f>
        <v>-0.97501592146500116</v>
      </c>
      <c r="J9" s="4">
        <f>'Expmt. 1'!X9-'Expmt. 1'!X$3</f>
        <v>-0.32481556054312932</v>
      </c>
      <c r="K9" s="4">
        <f t="shared" ref="K9" si="11">AVERAGE(H9:J9)</f>
        <v>0.11990208900662462</v>
      </c>
      <c r="L9" s="4"/>
      <c r="M9" s="4">
        <f t="shared" ref="M9" si="12">C9</f>
        <v>4</v>
      </c>
      <c r="N9" s="4">
        <f>'Expmt. 1'!J9-'Expmt. 1'!J$3</f>
        <v>1.3117344016909556</v>
      </c>
      <c r="O9" s="4">
        <f>'Expmt. 1'!R9-'Expmt. 1'!R$3</f>
        <v>-1.0906849658449573</v>
      </c>
      <c r="P9" s="4">
        <f>'Expmt. 1'!Z9-'Expmt. 1'!Z$3</f>
        <v>-0.32171291833606119</v>
      </c>
      <c r="Q9" s="4">
        <f t="shared" si="1"/>
        <v>-3.355449416335432E-2</v>
      </c>
      <c r="R9" s="4"/>
      <c r="S9">
        <f t="shared" ref="S9" si="13">D9</f>
        <v>4</v>
      </c>
      <c r="T9" s="4">
        <f>'Expmt. 1'!L9-'Expmt. 1'!L$3</f>
        <v>1.1939905679739695</v>
      </c>
      <c r="U9" s="4">
        <f>'Expmt. 1'!T9-'Expmt. 1'!T$3</f>
        <v>-1.0291092802108324</v>
      </c>
      <c r="V9" s="4">
        <f>'Expmt. 1'!AB9-'Expmt. 1'!AB$3</f>
        <v>-0.24407815016002132</v>
      </c>
      <c r="W9" s="4">
        <f t="shared" ref="W9" si="14">AVERAGE(T9:V9)</f>
        <v>-2.6398954132294723E-2</v>
      </c>
      <c r="Y9">
        <f t="shared" ref="Y9" si="15">E9</f>
        <v>4</v>
      </c>
      <c r="Z9" s="4">
        <f>'Expmt. 1'!N9-'Expmt. 1'!N$3</f>
        <v>0.66883435780096079</v>
      </c>
      <c r="AA9" s="4">
        <f>'Expmt. 1'!V9-'Expmt. 1'!V$3</f>
        <v>-0.55255754984000305</v>
      </c>
      <c r="AB9" s="4">
        <f>'Expmt. 1'!AD9-'Expmt. 1'!AD$3</f>
        <v>-1.9933753565055667E-2</v>
      </c>
      <c r="AC9" s="4">
        <f t="shared" ref="AC9" si="16">AVERAGE(Z9:AB9)</f>
        <v>3.2114351465300693E-2</v>
      </c>
    </row>
    <row r="11" spans="1:34" x14ac:dyDescent="0.25">
      <c r="G11" s="13" t="s">
        <v>25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34" x14ac:dyDescent="0.25">
      <c r="G12" s="13" t="s">
        <v>22</v>
      </c>
      <c r="H12" s="13"/>
      <c r="I12" s="13"/>
      <c r="J12" s="13"/>
      <c r="M12" s="13" t="s">
        <v>23</v>
      </c>
      <c r="N12" s="13"/>
      <c r="O12" s="13"/>
      <c r="P12" s="13"/>
      <c r="S12" s="13" t="s">
        <v>26</v>
      </c>
      <c r="T12" s="13"/>
      <c r="U12" s="13"/>
      <c r="V12" s="13"/>
      <c r="Y12" s="13" t="s">
        <v>33</v>
      </c>
      <c r="Z12" s="13"/>
      <c r="AA12" s="13"/>
      <c r="AB12" s="13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>D3</f>
        <v>0</v>
      </c>
      <c r="T14">
        <f t="shared" ref="T14:V20" si="20">T3-$W3</f>
        <v>0</v>
      </c>
      <c r="U14">
        <f t="shared" si="20"/>
        <v>0</v>
      </c>
      <c r="V14">
        <f t="shared" si="20"/>
        <v>0</v>
      </c>
      <c r="Y14">
        <f>E3</f>
        <v>0</v>
      </c>
      <c r="Z14">
        <f t="shared" ref="Z14:AB14" si="21">Z3-$W3</f>
        <v>0</v>
      </c>
      <c r="AA14">
        <f t="shared" si="21"/>
        <v>0</v>
      </c>
      <c r="AB14">
        <f t="shared" si="21"/>
        <v>0</v>
      </c>
    </row>
    <row r="15" spans="1:34" x14ac:dyDescent="0.25">
      <c r="G15">
        <f t="shared" ref="G15:G19" si="22">B4</f>
        <v>0.5</v>
      </c>
      <c r="H15">
        <f t="shared" si="17"/>
        <v>0.16700531965041895</v>
      </c>
      <c r="I15">
        <f t="shared" si="17"/>
        <v>-0.11297560436370684</v>
      </c>
      <c r="J15">
        <f t="shared" si="17"/>
        <v>-5.4029715286712111E-2</v>
      </c>
      <c r="M15">
        <f t="shared" si="18"/>
        <v>0.5</v>
      </c>
      <c r="N15">
        <f t="shared" si="19"/>
        <v>0.18688991619933404</v>
      </c>
      <c r="O15">
        <f t="shared" si="19"/>
        <v>-0.10180988224260545</v>
      </c>
      <c r="P15">
        <f t="shared" si="19"/>
        <v>-8.5080033956728585E-2</v>
      </c>
      <c r="S15">
        <f t="shared" ref="S15:S20" si="23">D4</f>
        <v>0.5</v>
      </c>
      <c r="T15">
        <f t="shared" si="20"/>
        <v>8.8621163824958174E-2</v>
      </c>
      <c r="U15">
        <f t="shared" si="20"/>
        <v>-4.7917946661906775E-2</v>
      </c>
      <c r="V15">
        <f t="shared" si="20"/>
        <v>-4.0703217163051399E-2</v>
      </c>
      <c r="Y15">
        <f t="shared" ref="Y15:Y20" si="24">E4</f>
        <v>0.5</v>
      </c>
      <c r="Z15">
        <f t="shared" ref="Z15:AB15" si="25">Z4-$W4</f>
        <v>2.5759663545917039E-2</v>
      </c>
      <c r="AA15">
        <f t="shared" si="25"/>
        <v>-1.920235082495007E-2</v>
      </c>
      <c r="AB15">
        <f t="shared" si="25"/>
        <v>-9.4656570139856431E-3</v>
      </c>
    </row>
    <row r="16" spans="1:34" x14ac:dyDescent="0.25">
      <c r="G16">
        <f t="shared" si="22"/>
        <v>1.6</v>
      </c>
      <c r="H16">
        <f t="shared" si="17"/>
        <v>0.56655847445828533</v>
      </c>
      <c r="I16">
        <f t="shared" si="17"/>
        <v>-0.35372132919163352</v>
      </c>
      <c r="J16">
        <f t="shared" si="17"/>
        <v>-0.21283714526665184</v>
      </c>
      <c r="M16">
        <f t="shared" si="18"/>
        <v>1.6</v>
      </c>
      <c r="N16">
        <f t="shared" si="19"/>
        <v>0.55866195683825026</v>
      </c>
      <c r="O16">
        <f t="shared" si="19"/>
        <v>-0.40965859153357087</v>
      </c>
      <c r="P16">
        <f t="shared" si="19"/>
        <v>-0.14900336530467939</v>
      </c>
      <c r="S16">
        <f t="shared" si="23"/>
        <v>1.6</v>
      </c>
      <c r="T16">
        <f t="shared" si="20"/>
        <v>0.39086214542794551</v>
      </c>
      <c r="U16">
        <f t="shared" si="20"/>
        <v>-0.3361523505079731</v>
      </c>
      <c r="V16">
        <f t="shared" si="20"/>
        <v>-5.470979491997241E-2</v>
      </c>
      <c r="Y16">
        <f t="shared" si="24"/>
        <v>1.6</v>
      </c>
      <c r="Z16">
        <f t="shared" ref="Z16:AB16" si="26">Z5-$W5</f>
        <v>0.15708069833203808</v>
      </c>
      <c r="AA16">
        <f t="shared" si="26"/>
        <v>-0.1082480363927516</v>
      </c>
      <c r="AB16">
        <f t="shared" si="26"/>
        <v>1.8957469540055172E-3</v>
      </c>
    </row>
    <row r="17" spans="7:28" x14ac:dyDescent="0.25">
      <c r="G17">
        <f t="shared" si="22"/>
        <v>2</v>
      </c>
      <c r="H17">
        <f t="shared" si="17"/>
        <v>0.70758788224763214</v>
      </c>
      <c r="I17">
        <f t="shared" si="17"/>
        <v>-0.48603111563928297</v>
      </c>
      <c r="J17">
        <f t="shared" si="17"/>
        <v>-0.22155676660834919</v>
      </c>
      <c r="M17">
        <f t="shared" si="18"/>
        <v>2</v>
      </c>
      <c r="N17">
        <f t="shared" si="19"/>
        <v>0.69522203434159258</v>
      </c>
      <c r="O17">
        <f t="shared" si="19"/>
        <v>-0.54120902575035268</v>
      </c>
      <c r="P17">
        <f t="shared" si="19"/>
        <v>-0.15401300859123998</v>
      </c>
      <c r="S17">
        <f t="shared" si="23"/>
        <v>2</v>
      </c>
      <c r="T17">
        <f t="shared" si="20"/>
        <v>0.52995375356817931</v>
      </c>
      <c r="U17">
        <f t="shared" si="20"/>
        <v>-0.46795820884858585</v>
      </c>
      <c r="V17">
        <f t="shared" si="20"/>
        <v>-6.1995544719593454E-2</v>
      </c>
      <c r="Y17">
        <f t="shared" si="24"/>
        <v>2</v>
      </c>
      <c r="Z17">
        <f t="shared" ref="Z17:AB17" si="27">Z6-$W6</f>
        <v>0.22012617106929611</v>
      </c>
      <c r="AA17">
        <f t="shared" si="27"/>
        <v>-0.15622124278752381</v>
      </c>
      <c r="AB17">
        <f t="shared" si="27"/>
        <v>9.4471649272236391E-3</v>
      </c>
    </row>
    <row r="18" spans="7:28" x14ac:dyDescent="0.25">
      <c r="G18">
        <f t="shared" si="22"/>
        <v>2.5</v>
      </c>
      <c r="H18">
        <f t="shared" si="17"/>
        <v>0.90796857094377026</v>
      </c>
      <c r="I18">
        <f t="shared" si="17"/>
        <v>-0.64482177496339921</v>
      </c>
      <c r="J18">
        <f t="shared" si="17"/>
        <v>-0.263146795980371</v>
      </c>
      <c r="M18">
        <f t="shared" si="18"/>
        <v>2.5</v>
      </c>
      <c r="N18">
        <f t="shared" si="19"/>
        <v>0.86092597354998668</v>
      </c>
      <c r="O18">
        <f t="shared" si="19"/>
        <v>-0.65637572536995015</v>
      </c>
      <c r="P18">
        <f t="shared" si="19"/>
        <v>-0.20455024818003645</v>
      </c>
      <c r="S18">
        <f t="shared" si="23"/>
        <v>2.5</v>
      </c>
      <c r="T18">
        <f t="shared" si="20"/>
        <v>0.72488287798122053</v>
      </c>
      <c r="U18">
        <f t="shared" si="20"/>
        <v>-0.61807884217356934</v>
      </c>
      <c r="V18">
        <f t="shared" si="20"/>
        <v>-0.10680403580765112</v>
      </c>
      <c r="Y18">
        <f t="shared" si="24"/>
        <v>2.5</v>
      </c>
      <c r="Z18">
        <f t="shared" ref="Z18:AB18" si="28">Z7-$W7</f>
        <v>0.33300539545628755</v>
      </c>
      <c r="AA18">
        <f t="shared" si="28"/>
        <v>-0.25085539597663836</v>
      </c>
      <c r="AB18">
        <f t="shared" si="28"/>
        <v>1.2970574289359622E-2</v>
      </c>
    </row>
    <row r="19" spans="7:28" x14ac:dyDescent="0.25">
      <c r="G19">
        <f t="shared" si="22"/>
        <v>3.2</v>
      </c>
      <c r="H19">
        <f t="shared" si="17"/>
        <v>1.1687807917273858</v>
      </c>
      <c r="I19">
        <f t="shared" si="17"/>
        <v>-0.85644993063669972</v>
      </c>
      <c r="J19">
        <f t="shared" si="17"/>
        <v>-0.31233086109068608</v>
      </c>
      <c r="M19">
        <f t="shared" si="18"/>
        <v>3.2</v>
      </c>
      <c r="N19">
        <f t="shared" si="19"/>
        <v>1.0981776357782564</v>
      </c>
      <c r="O19">
        <f t="shared" si="19"/>
        <v>-0.8804302924595504</v>
      </c>
      <c r="P19">
        <f t="shared" si="19"/>
        <v>-0.21774734331870604</v>
      </c>
      <c r="S19">
        <f t="shared" si="23"/>
        <v>3.2</v>
      </c>
      <c r="T19">
        <f t="shared" si="20"/>
        <v>0.93191995522890159</v>
      </c>
      <c r="U19">
        <f t="shared" si="20"/>
        <v>-0.77038087455692528</v>
      </c>
      <c r="V19">
        <f t="shared" si="20"/>
        <v>-0.16153908067197639</v>
      </c>
      <c r="Y19">
        <f t="shared" si="24"/>
        <v>3.2</v>
      </c>
      <c r="Z19">
        <f t="shared" ref="Z19:AB20" si="29">Z8-$W8</f>
        <v>0.5423897624720363</v>
      </c>
      <c r="AA19">
        <f t="shared" si="29"/>
        <v>-0.42886240551282145</v>
      </c>
      <c r="AB19">
        <f t="shared" si="29"/>
        <v>1.7456209286971596E-2</v>
      </c>
    </row>
    <row r="20" spans="7:28" x14ac:dyDescent="0.25">
      <c r="G20">
        <f t="shared" ref="G20" si="30">B9</f>
        <v>4</v>
      </c>
      <c r="H20">
        <f t="shared" si="17"/>
        <v>1.5396356600213796</v>
      </c>
      <c r="I20">
        <f t="shared" si="17"/>
        <v>-1.0949180104716258</v>
      </c>
      <c r="J20">
        <f t="shared" si="17"/>
        <v>-0.44471764954975396</v>
      </c>
      <c r="M20">
        <f t="shared" ref="M20" si="31">C9</f>
        <v>4</v>
      </c>
      <c r="N20">
        <f t="shared" si="19"/>
        <v>1.3452888958543099</v>
      </c>
      <c r="O20">
        <f t="shared" si="19"/>
        <v>-1.057130471681603</v>
      </c>
      <c r="P20">
        <f t="shared" si="19"/>
        <v>-0.28815842417270687</v>
      </c>
      <c r="S20">
        <f t="shared" si="23"/>
        <v>4</v>
      </c>
      <c r="T20">
        <f t="shared" si="20"/>
        <v>1.2203895221062642</v>
      </c>
      <c r="U20">
        <f t="shared" si="20"/>
        <v>-1.0027103260785377</v>
      </c>
      <c r="V20">
        <f t="shared" si="20"/>
        <v>-0.21767919602772659</v>
      </c>
      <c r="Y20">
        <f t="shared" si="24"/>
        <v>4</v>
      </c>
      <c r="Z20">
        <f t="shared" si="29"/>
        <v>0.69523331193325555</v>
      </c>
      <c r="AA20">
        <f t="shared" si="29"/>
        <v>-0.52615859570770829</v>
      </c>
      <c r="AB20">
        <f t="shared" si="29"/>
        <v>6.4652005672390551E-3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abSelected="1" topLeftCell="A76" zoomScale="70" zoomScaleNormal="70" workbookViewId="0">
      <selection activeCell="I11" sqref="I11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>
        <v>1538.298107215739</v>
      </c>
      <c r="I3">
        <v>2.549875312487266E-2</v>
      </c>
      <c r="J3">
        <v>1546.3396171587051</v>
      </c>
      <c r="K3">
        <v>2.4684948477809569E-3</v>
      </c>
      <c r="L3">
        <v>1554.1978405262321</v>
      </c>
      <c r="M3">
        <v>1.810038921815424E-3</v>
      </c>
      <c r="N3">
        <v>1562.074825463244</v>
      </c>
      <c r="O3">
        <v>1.4854219371771729E-3</v>
      </c>
      <c r="P3">
        <v>1538.181831676359</v>
      </c>
      <c r="Q3">
        <v>1.7625473131545898E-2</v>
      </c>
      <c r="R3">
        <v>1546.1421165840679</v>
      </c>
      <c r="S3">
        <v>2.530827937735678E-3</v>
      </c>
      <c r="T3">
        <v>1554.0890305040809</v>
      </c>
      <c r="U3">
        <v>1.7562653021207771E-3</v>
      </c>
      <c r="V3">
        <v>1562.0847816813989</v>
      </c>
      <c r="W3">
        <v>2.1964246844461172E-3</v>
      </c>
      <c r="X3">
        <v>1538.1012228811401</v>
      </c>
      <c r="Y3">
        <v>5.0764332264639821E-3</v>
      </c>
      <c r="Z3">
        <v>1546.176245961856</v>
      </c>
      <c r="AA3">
        <v>1.8729251211442729E-3</v>
      </c>
      <c r="AB3">
        <v>1554.008910535242</v>
      </c>
      <c r="AC3">
        <v>1.370923878240483E-3</v>
      </c>
      <c r="AD3">
        <v>1561.970931658308</v>
      </c>
      <c r="AE3">
        <v>2.0787073361405268E-3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>
        <v>1538.4755888112061</v>
      </c>
      <c r="I4">
        <v>6.3926196666746152E-3</v>
      </c>
      <c r="J4">
        <v>1546.5179900357541</v>
      </c>
      <c r="K4">
        <v>3.5885798603779379E-3</v>
      </c>
      <c r="L4">
        <v>1554.2848732837831</v>
      </c>
      <c r="M4">
        <v>2.156659469054148E-3</v>
      </c>
      <c r="N4">
        <v>1562.098996720516</v>
      </c>
      <c r="O4">
        <v>2.3442380317364609E-3</v>
      </c>
      <c r="P4">
        <v>1538.0793323478119</v>
      </c>
      <c r="Q4">
        <v>3.5910111384920601E-3</v>
      </c>
      <c r="R4">
        <v>1546.031789662675</v>
      </c>
      <c r="S4">
        <v>1.9529170248756009E-3</v>
      </c>
      <c r="T4">
        <v>1554.0395241511451</v>
      </c>
      <c r="U4">
        <v>1.3965767152742249E-3</v>
      </c>
      <c r="V4">
        <v>1562.0639909243</v>
      </c>
      <c r="W4">
        <v>1.7845290227182229E-3</v>
      </c>
      <c r="X4">
        <v>1538.05766944167</v>
      </c>
      <c r="Y4">
        <v>3.7419674582028759E-3</v>
      </c>
      <c r="Z4">
        <v>1546.082648888749</v>
      </c>
      <c r="AA4">
        <v>3.2536875537103271E-3</v>
      </c>
      <c r="AB4">
        <v>1553.966618911805</v>
      </c>
      <c r="AC4">
        <v>2.275736960552274E-3</v>
      </c>
      <c r="AD4">
        <v>1561.9598775950201</v>
      </c>
      <c r="AE4">
        <v>1.9955739956083142E-3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>
        <v>1538.9072685080939</v>
      </c>
      <c r="I5">
        <v>9.0998979177363947E-3</v>
      </c>
      <c r="J5">
        <v>1546.879190508861</v>
      </c>
      <c r="K5">
        <v>8.5044013444475226E-3</v>
      </c>
      <c r="L5">
        <v>1554.574299389647</v>
      </c>
      <c r="M5">
        <v>1.6508791824184538E-2</v>
      </c>
      <c r="N5">
        <v>1562.217502879563</v>
      </c>
      <c r="O5">
        <v>6.4227094533432184E-3</v>
      </c>
      <c r="P5">
        <v>1537.870713165064</v>
      </c>
      <c r="Q5">
        <v>2.4564182743443731E-2</v>
      </c>
      <c r="R5">
        <v>1545.713369385852</v>
      </c>
      <c r="S5">
        <v>2.547965853432094E-2</v>
      </c>
      <c r="T5">
        <v>1553.7384748715599</v>
      </c>
      <c r="U5">
        <v>3.6866433566157819E-2</v>
      </c>
      <c r="V5">
        <v>1561.9621303629931</v>
      </c>
      <c r="W5">
        <v>1.7175561159616569E-2</v>
      </c>
      <c r="X5">
        <v>1537.93098855377</v>
      </c>
      <c r="Y5">
        <v>2.741500280737828E-2</v>
      </c>
      <c r="Z5">
        <v>1546.008153989869</v>
      </c>
      <c r="AA5">
        <v>3.1634171654351242E-2</v>
      </c>
      <c r="AB5">
        <v>1553.9397974583089</v>
      </c>
      <c r="AC5">
        <v>3.4866019944818097E-2</v>
      </c>
      <c r="AD5">
        <v>1561.958424123249</v>
      </c>
      <c r="AE5">
        <v>1.090809883339847E-2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>
        <v>1539.059423828249</v>
      </c>
      <c r="I6">
        <v>1.095739010654408E-2</v>
      </c>
      <c r="J6">
        <v>1547.011769141267</v>
      </c>
      <c r="K6">
        <v>7.043571261804351E-3</v>
      </c>
      <c r="L6">
        <v>1554.70882576026</v>
      </c>
      <c r="M6">
        <v>1.066684306542503E-2</v>
      </c>
      <c r="N6">
        <v>1562.275983114773</v>
      </c>
      <c r="O6">
        <v>4.6252088105329069E-3</v>
      </c>
      <c r="P6">
        <v>1537.7495292909821</v>
      </c>
      <c r="Q6">
        <v>1.552794703272652E-2</v>
      </c>
      <c r="R6">
        <v>1545.5778375065379</v>
      </c>
      <c r="S6">
        <v>1.6436720096528142E-2</v>
      </c>
      <c r="T6">
        <v>1553.6021037756921</v>
      </c>
      <c r="U6">
        <v>2.4260954290906099E-2</v>
      </c>
      <c r="V6">
        <v>1561.9095919190711</v>
      </c>
      <c r="W6">
        <v>1.05892574440396E-2</v>
      </c>
      <c r="X6">
        <v>1537.9333948447941</v>
      </c>
      <c r="Y6">
        <v>1.875251141142413E-2</v>
      </c>
      <c r="Z6">
        <v>1545.9991629014851</v>
      </c>
      <c r="AA6">
        <v>2.1416832485606111E-2</v>
      </c>
      <c r="AB6">
        <v>1553.9279464709821</v>
      </c>
      <c r="AC6">
        <v>2.3114220175404619E-2</v>
      </c>
      <c r="AD6">
        <v>1561.9614103036949</v>
      </c>
      <c r="AE6">
        <v>7.8853114584667705E-3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>
        <v>1539.2782083246641</v>
      </c>
      <c r="I7">
        <v>1.2192871935025809E-2</v>
      </c>
      <c r="J7">
        <v>1547.17704087939</v>
      </c>
      <c r="K7">
        <v>5.4414404609763418E-3</v>
      </c>
      <c r="L7">
        <v>1554.9034790447499</v>
      </c>
      <c r="M7">
        <v>7.3144003001066266E-3</v>
      </c>
      <c r="N7">
        <v>1562.3885864992369</v>
      </c>
      <c r="O7">
        <v>3.8003394636494641E-3</v>
      </c>
      <c r="P7">
        <v>1537.6091424393769</v>
      </c>
      <c r="Q7">
        <v>9.9055557924510977E-3</v>
      </c>
      <c r="R7">
        <v>1545.4622386058329</v>
      </c>
      <c r="S7">
        <v>1.079123241531304E-2</v>
      </c>
      <c r="T7">
        <v>1553.451707302444</v>
      </c>
      <c r="U7">
        <v>1.538516369444427E-2</v>
      </c>
      <c r="V7">
        <v>1561.8146819259589</v>
      </c>
      <c r="W7">
        <v>6.9229338092227991E-3</v>
      </c>
      <c r="X7">
        <v>1537.910208623141</v>
      </c>
      <c r="Y7">
        <v>1.460163914941226E-2</v>
      </c>
      <c r="Z7">
        <v>1545.9481934608109</v>
      </c>
      <c r="AA7">
        <v>1.2478643990782461E-2</v>
      </c>
      <c r="AB7">
        <v>1553.8828621399709</v>
      </c>
      <c r="AC7">
        <v>1.574728939371068E-2</v>
      </c>
      <c r="AD7">
        <v>1561.964657873134</v>
      </c>
      <c r="AE7">
        <v>6.4460075939131341E-3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>
        <v>1539.557288180295</v>
      </c>
      <c r="I8">
        <v>1.4742672367696431E-2</v>
      </c>
      <c r="J8">
        <v>1547.409957456568</v>
      </c>
      <c r="K8">
        <v>8.6238258365274913E-3</v>
      </c>
      <c r="L8">
        <v>1555.109307532827</v>
      </c>
      <c r="M8">
        <v>1.2046688353527211E-2</v>
      </c>
      <c r="N8">
        <v>1562.596762277082</v>
      </c>
      <c r="O8">
        <v>1.027439619904533E-2</v>
      </c>
      <c r="P8">
        <v>1537.4157819185509</v>
      </c>
      <c r="Q8">
        <v>2.262600500759324E-2</v>
      </c>
      <c r="R8">
        <v>1545.233848953693</v>
      </c>
      <c r="S8">
        <v>1.8499246428463869E-2</v>
      </c>
      <c r="T8">
        <v>1553.29819668089</v>
      </c>
      <c r="U8">
        <v>2.830008444265391E-2</v>
      </c>
      <c r="V8">
        <v>1561.6354663272521</v>
      </c>
      <c r="W8">
        <v>1.8242446618821549E-2</v>
      </c>
      <c r="X8">
        <v>1537.879292192878</v>
      </c>
      <c r="Y8">
        <v>2.7150503297533352E-2</v>
      </c>
      <c r="Z8">
        <v>1545.930661280622</v>
      </c>
      <c r="AA8">
        <v>3.0590223776245869E-2</v>
      </c>
      <c r="AB8">
        <v>1553.826918505936</v>
      </c>
      <c r="AC8">
        <v>3.4735783162408863E-2</v>
      </c>
      <c r="AD8">
        <v>1561.967934918961</v>
      </c>
      <c r="AE8">
        <v>2.2635887002162961E-2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>
        <v>1539.957644964767</v>
      </c>
      <c r="I9">
        <v>2.4858915177134719E-2</v>
      </c>
      <c r="J9">
        <v>1547.6513515603961</v>
      </c>
      <c r="K9">
        <v>1.9900489918280879E-2</v>
      </c>
      <c r="L9">
        <v>1555.3918310942061</v>
      </c>
      <c r="M9">
        <v>2.3676563769490441E-2</v>
      </c>
      <c r="N9">
        <v>1562.743659821045</v>
      </c>
      <c r="O9">
        <v>1.3252860367074929E-2</v>
      </c>
      <c r="P9">
        <v>1537.206815754894</v>
      </c>
      <c r="Q9">
        <v>3.8475871555015369E-2</v>
      </c>
      <c r="R9">
        <v>1545.051431618223</v>
      </c>
      <c r="S9">
        <v>3.6438666326740567E-2</v>
      </c>
      <c r="T9">
        <v>1553.0599212238701</v>
      </c>
      <c r="U9">
        <v>5.4452110170178328E-2</v>
      </c>
      <c r="V9">
        <v>1561.5322241315589</v>
      </c>
      <c r="W9">
        <v>4.0737564282346088E-2</v>
      </c>
      <c r="X9">
        <v>1537.7764073205969</v>
      </c>
      <c r="Y9">
        <v>4.999134910852749E-2</v>
      </c>
      <c r="Z9">
        <v>1545.85453304352</v>
      </c>
      <c r="AA9">
        <v>5.1142574095595687E-2</v>
      </c>
      <c r="AB9">
        <v>1553.7648323850819</v>
      </c>
      <c r="AC9">
        <v>5.1624719635347732E-2</v>
      </c>
      <c r="AD9">
        <v>1561.950997904743</v>
      </c>
      <c r="AE9">
        <v>2.8236182646460571E-2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2021-03-23T15:08:57Z</dcterms:modified>
</cp:coreProperties>
</file>