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ooding/dev/codingapple/강의계획/"/>
    </mc:Choice>
  </mc:AlternateContent>
  <xr:revisionPtr revIDLastSave="0" documentId="13_ncr:1_{0EC58246-72B2-F841-95B2-391ABE3DE80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2" i="1"/>
  <c r="I3" i="1"/>
  <c r="J3" i="1" s="1"/>
  <c r="K3" i="1"/>
  <c r="I4" i="1"/>
  <c r="J4" i="1" s="1"/>
  <c r="I5" i="1"/>
  <c r="K5" i="1" s="1"/>
  <c r="I6" i="1"/>
  <c r="J6" i="1" s="1"/>
  <c r="K6" i="1"/>
  <c r="I7" i="1"/>
  <c r="J7" i="1" s="1"/>
  <c r="K7" i="1"/>
  <c r="I8" i="1"/>
  <c r="J8" i="1" s="1"/>
  <c r="I9" i="1"/>
  <c r="J9" i="1"/>
  <c r="K9" i="1"/>
  <c r="I10" i="1"/>
  <c r="J10" i="1"/>
  <c r="K10" i="1"/>
  <c r="I11" i="1"/>
  <c r="K11" i="1" s="1"/>
  <c r="J11" i="1"/>
  <c r="I12" i="1"/>
  <c r="J12" i="1" s="1"/>
  <c r="I13" i="1"/>
  <c r="K13" i="1" s="1"/>
  <c r="J13" i="1"/>
  <c r="I14" i="1"/>
  <c r="J14" i="1" s="1"/>
  <c r="K14" i="1"/>
  <c r="I15" i="1"/>
  <c r="J15" i="1" s="1"/>
  <c r="I16" i="1"/>
  <c r="J16" i="1" s="1"/>
  <c r="I17" i="1"/>
  <c r="J17" i="1"/>
  <c r="K17" i="1"/>
  <c r="I18" i="1"/>
  <c r="J18" i="1" s="1"/>
  <c r="K18" i="1"/>
  <c r="I19" i="1"/>
  <c r="K19" i="1" s="1"/>
  <c r="J19" i="1"/>
  <c r="I20" i="1"/>
  <c r="J20" i="1" s="1"/>
  <c r="I21" i="1"/>
  <c r="K21" i="1" s="1"/>
  <c r="I22" i="1"/>
  <c r="J22" i="1" s="1"/>
  <c r="K22" i="1"/>
  <c r="I23" i="1"/>
  <c r="J23" i="1" s="1"/>
  <c r="K23" i="1"/>
  <c r="I24" i="1"/>
  <c r="J24" i="1" s="1"/>
  <c r="K24" i="1"/>
  <c r="I25" i="1"/>
  <c r="J25" i="1"/>
  <c r="K25" i="1"/>
  <c r="I26" i="1"/>
  <c r="J26" i="1"/>
  <c r="K26" i="1"/>
  <c r="I27" i="1"/>
  <c r="K27" i="1" s="1"/>
  <c r="J27" i="1"/>
  <c r="I28" i="1"/>
  <c r="J28" i="1" s="1"/>
  <c r="I29" i="1"/>
  <c r="K29" i="1" s="1"/>
  <c r="I30" i="1"/>
  <c r="J30" i="1" s="1"/>
  <c r="K30" i="1"/>
  <c r="I31" i="1"/>
  <c r="J31" i="1" s="1"/>
  <c r="K31" i="1"/>
  <c r="I32" i="1"/>
  <c r="J32" i="1" s="1"/>
  <c r="K32" i="1"/>
  <c r="I33" i="1"/>
  <c r="K33" i="1" s="1"/>
  <c r="J33" i="1"/>
  <c r="I34" i="1"/>
  <c r="K34" i="1" s="1"/>
  <c r="J34" i="1"/>
  <c r="I35" i="1"/>
  <c r="J35" i="1"/>
  <c r="K35" i="1"/>
  <c r="I36" i="1"/>
  <c r="J36" i="1" s="1"/>
  <c r="I37" i="1"/>
  <c r="K37" i="1" s="1"/>
  <c r="I38" i="1"/>
  <c r="J38" i="1" s="1"/>
  <c r="K38" i="1"/>
  <c r="I39" i="1"/>
  <c r="J39" i="1" s="1"/>
  <c r="K39" i="1"/>
  <c r="I40" i="1"/>
  <c r="J40" i="1" s="1"/>
  <c r="I41" i="1"/>
  <c r="K41" i="1" s="1"/>
  <c r="J41" i="1"/>
  <c r="I42" i="1"/>
  <c r="J42" i="1"/>
  <c r="K42" i="1"/>
  <c r="I43" i="1"/>
  <c r="J43" i="1" s="1"/>
  <c r="I44" i="1"/>
  <c r="J44" i="1" s="1"/>
  <c r="I45" i="1"/>
  <c r="J45" i="1"/>
  <c r="K45" i="1"/>
  <c r="I46" i="1"/>
  <c r="J46" i="1"/>
  <c r="K46" i="1"/>
  <c r="I47" i="1"/>
  <c r="J47" i="1" s="1"/>
  <c r="K47" i="1"/>
  <c r="I48" i="1"/>
  <c r="K48" i="1" s="1"/>
  <c r="J48" i="1"/>
  <c r="I49" i="1"/>
  <c r="K49" i="1" s="1"/>
  <c r="J49" i="1"/>
  <c r="I50" i="1"/>
  <c r="J50" i="1"/>
  <c r="K50" i="1"/>
  <c r="I51" i="1"/>
  <c r="J51" i="1" s="1"/>
  <c r="I52" i="1"/>
  <c r="J52" i="1" s="1"/>
  <c r="I53" i="1"/>
  <c r="K53" i="1" s="1"/>
  <c r="I54" i="1"/>
  <c r="J54" i="1"/>
  <c r="K54" i="1"/>
  <c r="I55" i="1"/>
  <c r="J55" i="1" s="1"/>
  <c r="K55" i="1"/>
  <c r="I56" i="1"/>
  <c r="K56" i="1" s="1"/>
  <c r="J56" i="1"/>
  <c r="I57" i="1"/>
  <c r="K57" i="1" s="1"/>
  <c r="J57" i="1"/>
  <c r="I58" i="1"/>
  <c r="J58" i="1" s="1"/>
  <c r="I59" i="1"/>
  <c r="J59" i="1" s="1"/>
  <c r="I60" i="1"/>
  <c r="J60" i="1" s="1"/>
  <c r="I61" i="1"/>
  <c r="J61" i="1"/>
  <c r="K61" i="1"/>
  <c r="I62" i="1"/>
  <c r="J62" i="1"/>
  <c r="K62" i="1"/>
  <c r="I63" i="1"/>
  <c r="J63" i="1"/>
  <c r="K63" i="1"/>
  <c r="I64" i="1"/>
  <c r="K64" i="1" s="1"/>
  <c r="J64" i="1"/>
  <c r="I65" i="1"/>
  <c r="K65" i="1" s="1"/>
  <c r="J65" i="1"/>
  <c r="I66" i="1"/>
  <c r="J66" i="1"/>
  <c r="K66" i="1"/>
  <c r="I67" i="1"/>
  <c r="J67" i="1" s="1"/>
  <c r="I68" i="1"/>
  <c r="J68" i="1" s="1"/>
  <c r="I69" i="1"/>
  <c r="J69" i="1"/>
  <c r="K69" i="1"/>
  <c r="I70" i="1"/>
  <c r="J70" i="1" s="1"/>
  <c r="K70" i="1"/>
  <c r="I71" i="1"/>
  <c r="J71" i="1"/>
  <c r="K71" i="1"/>
  <c r="I72" i="1"/>
  <c r="K72" i="1" s="1"/>
  <c r="J72" i="1"/>
  <c r="I73" i="1"/>
  <c r="K73" i="1" s="1"/>
  <c r="I74" i="1"/>
  <c r="J74" i="1"/>
  <c r="K74" i="1"/>
  <c r="K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  <c r="C74" i="1" a="1"/>
  <c r="C74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2" i="1" a="1"/>
  <c r="C2" i="1" s="1"/>
  <c r="J53" i="1" l="1"/>
  <c r="J37" i="1"/>
  <c r="J29" i="1"/>
  <c r="J21" i="1"/>
  <c r="J5" i="1"/>
  <c r="K15" i="1"/>
  <c r="J73" i="1"/>
  <c r="K52" i="1"/>
  <c r="K44" i="1"/>
  <c r="K36" i="1"/>
  <c r="K28" i="1"/>
  <c r="K20" i="1"/>
  <c r="K12" i="1"/>
  <c r="K4" i="1"/>
  <c r="K58" i="1"/>
  <c r="K68" i="1"/>
  <c r="K60" i="1"/>
  <c r="K67" i="1"/>
  <c r="K59" i="1"/>
  <c r="K51" i="1"/>
  <c r="K43" i="1"/>
  <c r="K40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<sst xmlns="http://schemas.openxmlformats.org/spreadsheetml/2006/main" count="219" uniqueCount="141">
  <si>
    <t>12:46</t>
  </si>
  <si>
    <t>믹싱&amp;마스터링 강의 #1 Room acoustic</t>
  </si>
  <si>
    <t>2:06</t>
  </si>
  <si>
    <t>믹싱&amp;마스터링 강의 #1-1 밀폐형 헤드폰 vs 오픈형 헤드폰</t>
  </si>
  <si>
    <t>7:52</t>
  </si>
  <si>
    <t>믹싱&amp;마스터링 강의 #2 믹싱 준비</t>
  </si>
  <si>
    <t>2:38</t>
  </si>
  <si>
    <t>믹싱&amp;마스터링 강의 #2-1 Frequency Chart EQ</t>
  </si>
  <si>
    <t>8:02</t>
  </si>
  <si>
    <t>믹싱&amp;마스터링 강의 #3 Freeze &amp; Bounce</t>
  </si>
  <si>
    <t>2:14</t>
  </si>
  <si>
    <t>믹싱&amp;마스터링 강의 #3-1 Comping Tracking Multing</t>
  </si>
  <si>
    <t>4:48</t>
  </si>
  <si>
    <t>믹싱&amp;마스터링 강의 #4 귀의 피로도</t>
  </si>
  <si>
    <t>16:56</t>
  </si>
  <si>
    <t>믹싱&amp;마스터링 강의 #5 믹싱 Lv.1</t>
  </si>
  <si>
    <t>16:20</t>
  </si>
  <si>
    <t>믹싱&amp;마스터링 강의 #6 믹싱 Lv.2</t>
  </si>
  <si>
    <t>6:20</t>
  </si>
  <si>
    <t>믹싱&amp;마스터링 강의 #7 곡의 구조와 믹싱</t>
  </si>
  <si>
    <t>6:26</t>
  </si>
  <si>
    <t>믹싱&amp;마스터링 강의 #8 레퍼런스 트랙</t>
  </si>
  <si>
    <t>8:16</t>
  </si>
  <si>
    <t>믹싱&amp;마스터링 강의 #9 EQ 기초이론</t>
  </si>
  <si>
    <t>6:03</t>
  </si>
  <si>
    <t>믹싱&amp;마스터링 강의 #10 기음과 배음</t>
  </si>
  <si>
    <t>16:29</t>
  </si>
  <si>
    <t>믹싱&amp;마스터링 강의 #11 EQ Tone</t>
  </si>
  <si>
    <t>믹싱&amp;마스터링 강의 #12 EQ의 용도</t>
  </si>
  <si>
    <t>15:21</t>
  </si>
  <si>
    <t>믹싱&amp;마스터링 강의 #13 EQ Curve</t>
  </si>
  <si>
    <t>12:20</t>
  </si>
  <si>
    <t>믹싱&amp;마스터링 강의 #14 EQ Type</t>
  </si>
  <si>
    <t>8:28</t>
  </si>
  <si>
    <t>믹싱&amp;마스터링 강의 #15 M/S EQ</t>
  </si>
  <si>
    <t>5:34</t>
  </si>
  <si>
    <t>믹싱&amp;마스터링 강의 #16 EQ 중급이론</t>
  </si>
  <si>
    <t>8:27</t>
  </si>
  <si>
    <t>믹싱&amp;마스터링 강의 #17 EQ 고급</t>
  </si>
  <si>
    <t>36:46</t>
  </si>
  <si>
    <t>믹싱&amp;마스터링 강의 #18 실전 믹싱 1</t>
  </si>
  <si>
    <t>42:17</t>
  </si>
  <si>
    <t>믹싱&amp;마스터링 강의 #19 EDM Drums Mixing</t>
  </si>
  <si>
    <t>26:58</t>
  </si>
  <si>
    <t>믹싱&amp;마스터링 강의 #20 HIPHOP Drums Mixing</t>
  </si>
  <si>
    <t>44:28</t>
  </si>
  <si>
    <t>믹싱&amp;마스터링 강의 #21 Future Bass Drums Mixing</t>
  </si>
  <si>
    <t>13:44</t>
  </si>
  <si>
    <t>믹싱&amp;마스터링 강의 #22 컴프레서의 역할 1</t>
  </si>
  <si>
    <t>5:44</t>
  </si>
  <si>
    <t>믹싱&amp;마스터링 강의 #23 컴프레서의 역할 2</t>
  </si>
  <si>
    <t>21:33</t>
  </si>
  <si>
    <t>믹싱&amp;마스터링 강의 #24 컴프레서의 용법</t>
  </si>
  <si>
    <t>10:59</t>
  </si>
  <si>
    <t>믹싱&amp;마스터링 강의 #25 컴프레서의 종류</t>
  </si>
  <si>
    <t>11:25</t>
  </si>
  <si>
    <t>믹싱&amp;마스터링 강의 #26 컴프레션 테크닉</t>
  </si>
  <si>
    <t>4:07</t>
  </si>
  <si>
    <t>믹싱&amp;마스터링 강의 #27 리미터의 역할</t>
  </si>
  <si>
    <t>11:24</t>
  </si>
  <si>
    <t>믹싱&amp;마스터링 강의 #28 리미터의 용법</t>
  </si>
  <si>
    <t>7:42</t>
  </si>
  <si>
    <t>믹싱&amp;마스터링 강의 #29 모노 믹싱</t>
  </si>
  <si>
    <t>5:03</t>
  </si>
  <si>
    <t>믹싱&amp;마스터링 강의 #30 Tone making</t>
  </si>
  <si>
    <t>13:55</t>
  </si>
  <si>
    <t>믹싱&amp;마스터링 강의 #31 Routing</t>
  </si>
  <si>
    <t>9:52</t>
  </si>
  <si>
    <t>믹싱&amp;마스터링 강의 #32 Mixer</t>
  </si>
  <si>
    <t>10:36</t>
  </si>
  <si>
    <t>믹싱&amp;마스터링 강의 #33 Noise Gate</t>
  </si>
  <si>
    <t>7:57</t>
  </si>
  <si>
    <t>믹싱&amp;마스터링 강의 #34 Expander</t>
  </si>
  <si>
    <t>8:44</t>
  </si>
  <si>
    <t>믹싱&amp;마스터링 강의 #35 De-Esser</t>
  </si>
  <si>
    <t>11:59</t>
  </si>
  <si>
    <t>믹싱&amp;마스터링 강의 #36 Reverb 이론</t>
  </si>
  <si>
    <t>14:09</t>
  </si>
  <si>
    <t>믹싱&amp;마스터링 강의 #37 Fruity Reverb</t>
  </si>
  <si>
    <t>6:49</t>
  </si>
  <si>
    <t>믹싱&amp;마스터링 강의 #38 Reverb 용법</t>
  </si>
  <si>
    <t>5:41</t>
  </si>
  <si>
    <t>믹싱&amp;마스터링 강의 #39 Delay 이론</t>
  </si>
  <si>
    <t>3:27</t>
  </si>
  <si>
    <t>믹싱&amp;마스터링 강의 #40 Delay 종류</t>
  </si>
  <si>
    <t>8:12</t>
  </si>
  <si>
    <t>믹싱&amp;마스터링 강의 #41 Fruity Delay</t>
  </si>
  <si>
    <t>6:37</t>
  </si>
  <si>
    <t>믹싱&amp;마스터링 강의 #42 Delay 용법</t>
  </si>
  <si>
    <t>12:26</t>
  </si>
  <si>
    <t>믹싱&amp;마스터링 강의 #43 믹싱 Lv.3</t>
  </si>
  <si>
    <t>10:03</t>
  </si>
  <si>
    <t>믹싱&amp;마스터링 강의 #44 Automation -상-</t>
  </si>
  <si>
    <t>11:09</t>
  </si>
  <si>
    <t>믹싱&amp;마스터링 강의 #45 Automation -하-</t>
  </si>
  <si>
    <t>6:58</t>
  </si>
  <si>
    <t>믹싱&amp;마스터링 강의 #46 Automation -Thrid Party Plug-In-</t>
  </si>
  <si>
    <t>7:00</t>
  </si>
  <si>
    <t>믹싱&amp;마스터링 강의 #47 오토메이션의 용법</t>
  </si>
  <si>
    <t>13:32</t>
  </si>
  <si>
    <t>믹싱&amp;마스터링 강의 #48 사이드 체인</t>
  </si>
  <si>
    <t>7:55</t>
  </si>
  <si>
    <t>믹싱&amp;마스터링 강의 #49 사이드 체인 종류</t>
  </si>
  <si>
    <t>믹싱&amp;마스터링 강의 #50 사이드 체인 응용</t>
  </si>
  <si>
    <t>8:08</t>
  </si>
  <si>
    <t>믹싱&amp;마스터링 강의 #51 믹싱 Lv.4</t>
  </si>
  <si>
    <t>8:58</t>
  </si>
  <si>
    <t>믹싱&amp;마스터링 강의 #52 보컬 믹싱 Lv.1</t>
  </si>
  <si>
    <t>7:09</t>
  </si>
  <si>
    <t>믹싱&amp;마스터링 강의 #53 녹음 소스 처리</t>
  </si>
  <si>
    <t>7:13</t>
  </si>
  <si>
    <t>믹싱&amp;마스터링 강의 #54 보컬 믹싱 순서</t>
  </si>
  <si>
    <t>5:04</t>
  </si>
  <si>
    <t>믹싱&amp;마스터링 강의 #55 보컬 믹싱 Lv.2</t>
  </si>
  <si>
    <t>7:15</t>
  </si>
  <si>
    <t>믹싱&amp;마스터링 강의 #56 보컬믹싱 노하우 1</t>
  </si>
  <si>
    <t>6:15</t>
  </si>
  <si>
    <t>믹싱&amp;마스터링 강의 #57 보컬믹싱 노하우 2</t>
  </si>
  <si>
    <t>9:43</t>
  </si>
  <si>
    <t>믹싱&amp;마스터링 강의 #58 Saturator</t>
  </si>
  <si>
    <t>6:41</t>
  </si>
  <si>
    <t>믹싱&amp;마스터링 강의 #59 Saturator 용법</t>
  </si>
  <si>
    <t>5:14</t>
  </si>
  <si>
    <t>믹싱&amp;마스터링 강의 #60 Harmonic Distortion</t>
  </si>
  <si>
    <t>8:45</t>
  </si>
  <si>
    <t>믹싱&amp;마스터링 강의 #61 왜곡계열 이펙터</t>
  </si>
  <si>
    <t>4:12</t>
  </si>
  <si>
    <t>믹싱&amp;마스터링 강의 #62 믹싱 Lv.5</t>
  </si>
  <si>
    <t>믹싱&amp;마스터링 강의 #63 Headroom &amp; Dynamic Range</t>
  </si>
  <si>
    <t>7:28</t>
  </si>
  <si>
    <t>믹싱&amp;마스터링 강의 #64 마스터링 기본개념</t>
  </si>
  <si>
    <t>믹싱&amp;마스터링 강의 #65 마스터링 순서</t>
  </si>
  <si>
    <t>5:19</t>
  </si>
  <si>
    <t>믹싱&amp;마스터링 강의 #66 마스터링 플러그인</t>
  </si>
  <si>
    <t>8:33</t>
  </si>
  <si>
    <t>믹싱&amp;마스터링 강의 #67 Sample rate &amp; Bit depth</t>
  </si>
  <si>
    <t>5:10</t>
  </si>
  <si>
    <t>믹싱&amp;마스터링 강의 #68 Dithering</t>
  </si>
  <si>
    <t>믹싱&amp;마스터링 강의 #69 마스터링 노하우</t>
  </si>
  <si>
    <t>7:37</t>
  </si>
  <si>
    <t>믹싱&amp;마스터링 강의 #70 총정리 (완강)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</si>
</sst>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L2" sqref="L2:L74"/>
    </sheetView>
  </sheetViews>
  <sheetFormatPr baseColWidth="10" defaultColWidth="8.83203125" defaultRowHeight="17"/>
  <cols>
    <col min="5" max="5" width="9.1640625" bestFit="1" customWidth="1"/>
  </cols>
  <sheetData>
    <row r="1" spans="1:12">
      <c r="A1" s="1">
        <v>0</v>
      </c>
      <c r="B1" s="1">
        <v>1</v>
      </c>
    </row>
    <row r="2" spans="1:12">
      <c r="A2" t="s">
        <v>0</v>
      </c>
      <c r="B2" t="s">
        <v>1</v>
      </c>
      <c r="C2" t="str" cm="1">
        <f t="array" ref="C2:D2">_xlfn.TEXTSPLIT(B2,"#")</f>
        <v xml:space="preserve">믹싱&amp;마스터링 강의 </v>
      </c>
      <c r="D2" t="str">
        <v>1 Room acoustic</v>
      </c>
      <c r="F2" t="str">
        <f>MID(D2,FIND(" ",D2)+1,LEN(D2))</f>
        <v>Room acoustic</v>
      </c>
      <c r="G2" t="str">
        <f>LEFT(D2,FIND(" ",D2))</f>
        <v xml:space="preserve">1 </v>
      </c>
      <c r="H2" t="s">
        <v>0</v>
      </c>
      <c r="I2">
        <f>TIMEVALUE(H2)</f>
        <v>0.53194444444444444</v>
      </c>
      <c r="J2">
        <f>HOUR(I2)</f>
        <v>12</v>
      </c>
      <c r="K2">
        <f>MINUTE(I2)</f>
        <v>46</v>
      </c>
      <c r="L2">
        <f>J2+ROUND(K2/60,0)</f>
        <v>13</v>
      </c>
    </row>
    <row r="3" spans="1:12">
      <c r="A3" t="s">
        <v>2</v>
      </c>
      <c r="B3" t="s">
        <v>3</v>
      </c>
      <c r="C3" t="str" cm="1">
        <f t="array" ref="C3:D3">_xlfn.TEXTSPLIT(B3,"#")</f>
        <v xml:space="preserve">믹싱&amp;마스터링 강의 </v>
      </c>
      <c r="D3" t="str">
        <v>1-1 밀폐형 헤드폰 vs 오픈형 헤드폰</v>
      </c>
      <c r="F3" t="str">
        <f t="shared" ref="F3:F66" si="0">MID(D3,FIND(" ",D3)+1,LEN(D3))</f>
        <v>밀폐형 헤드폰 vs 오픈형 헤드폰</v>
      </c>
      <c r="G3" t="str">
        <f>LEFT(D3,FIND(" ",D3))</f>
        <v xml:space="preserve">1-1 </v>
      </c>
      <c r="H3" t="s">
        <v>2</v>
      </c>
      <c r="I3">
        <f t="shared" ref="I3:I66" si="1">TIMEVALUE(H3)</f>
        <v>8.7499999999999994E-2</v>
      </c>
      <c r="J3">
        <f t="shared" ref="J3:J66" si="2">HOUR(I3)</f>
        <v>2</v>
      </c>
      <c r="K3">
        <f t="shared" ref="K3:K66" si="3">MINUTE(I3)</f>
        <v>6</v>
      </c>
      <c r="L3">
        <f t="shared" ref="L3:L66" si="4">J3+ROUND(K3/60,0)</f>
        <v>2</v>
      </c>
    </row>
    <row r="4" spans="1:12">
      <c r="A4" t="s">
        <v>4</v>
      </c>
      <c r="B4" t="s">
        <v>5</v>
      </c>
      <c r="C4" t="str" cm="1">
        <f t="array" ref="C4:D4">_xlfn.TEXTSPLIT(B4,"#")</f>
        <v xml:space="preserve">믹싱&amp;마스터링 강의 </v>
      </c>
      <c r="D4" t="str">
        <v>2 믹싱 준비</v>
      </c>
      <c r="F4" t="str">
        <f t="shared" si="0"/>
        <v>믹싱 준비</v>
      </c>
      <c r="G4" t="str">
        <f>LEFT(D4,FIND(" ",D4))</f>
        <v xml:space="preserve">2 </v>
      </c>
      <c r="H4" t="s">
        <v>4</v>
      </c>
      <c r="I4">
        <f t="shared" si="1"/>
        <v>0.32777777777777778</v>
      </c>
      <c r="J4">
        <f t="shared" si="2"/>
        <v>7</v>
      </c>
      <c r="K4">
        <f t="shared" si="3"/>
        <v>52</v>
      </c>
      <c r="L4">
        <f t="shared" si="4"/>
        <v>8</v>
      </c>
    </row>
    <row r="5" spans="1:12">
      <c r="A5" t="s">
        <v>6</v>
      </c>
      <c r="B5" t="s">
        <v>7</v>
      </c>
      <c r="C5" t="str" cm="1">
        <f t="array" ref="C5:D5">_xlfn.TEXTSPLIT(B5,"#")</f>
        <v xml:space="preserve">믹싱&amp;마스터링 강의 </v>
      </c>
      <c r="D5" t="str">
        <v>2-1 Frequency Chart EQ</v>
      </c>
      <c r="F5" t="str">
        <f t="shared" si="0"/>
        <v>Frequency Chart EQ</v>
      </c>
      <c r="G5" t="str">
        <f>LEFT(D5,FIND(" ",D5))</f>
        <v xml:space="preserve">2-1 </v>
      </c>
      <c r="H5" t="s">
        <v>6</v>
      </c>
      <c r="I5">
        <f t="shared" si="1"/>
        <v>0.10972222222222222</v>
      </c>
      <c r="J5">
        <f t="shared" si="2"/>
        <v>2</v>
      </c>
      <c r="K5">
        <f t="shared" si="3"/>
        <v>38</v>
      </c>
      <c r="L5">
        <f t="shared" si="4"/>
        <v>3</v>
      </c>
    </row>
    <row r="6" spans="1:12">
      <c r="A6" t="s">
        <v>8</v>
      </c>
      <c r="B6" t="s">
        <v>9</v>
      </c>
      <c r="C6" t="str" cm="1">
        <f t="array" ref="C6:D6">_xlfn.TEXTSPLIT(B6,"#")</f>
        <v xml:space="preserve">믹싱&amp;마스터링 강의 </v>
      </c>
      <c r="D6" t="str">
        <v>3 Freeze &amp; Bounce</v>
      </c>
      <c r="F6" t="str">
        <f t="shared" si="0"/>
        <v>Freeze &amp; Bounce</v>
      </c>
      <c r="G6" t="str">
        <f>LEFT(D6,FIND(" ",D6))</f>
        <v xml:space="preserve">3 </v>
      </c>
      <c r="H6" t="s">
        <v>8</v>
      </c>
      <c r="I6">
        <f t="shared" si="1"/>
        <v>0.3347222222222222</v>
      </c>
      <c r="J6">
        <f t="shared" si="2"/>
        <v>8</v>
      </c>
      <c r="K6">
        <f t="shared" si="3"/>
        <v>2</v>
      </c>
      <c r="L6">
        <f t="shared" si="4"/>
        <v>8</v>
      </c>
    </row>
    <row r="7" spans="1:12">
      <c r="A7" t="s">
        <v>10</v>
      </c>
      <c r="B7" t="s">
        <v>11</v>
      </c>
      <c r="C7" t="str" cm="1">
        <f t="array" ref="C7:D7">_xlfn.TEXTSPLIT(B7,"#")</f>
        <v xml:space="preserve">믹싱&amp;마스터링 강의 </v>
      </c>
      <c r="D7" t="str">
        <v>3-1 Comping Tracking Multing</v>
      </c>
      <c r="F7" t="str">
        <f t="shared" si="0"/>
        <v>Comping Tracking Multing</v>
      </c>
      <c r="G7" t="str">
        <f>LEFT(D7,FIND(" ",D7))</f>
        <v xml:space="preserve">3-1 </v>
      </c>
      <c r="H7" t="s">
        <v>10</v>
      </c>
      <c r="I7">
        <f t="shared" si="1"/>
        <v>9.3055555555555558E-2</v>
      </c>
      <c r="J7">
        <f t="shared" si="2"/>
        <v>2</v>
      </c>
      <c r="K7">
        <f t="shared" si="3"/>
        <v>14</v>
      </c>
      <c r="L7">
        <f t="shared" si="4"/>
        <v>2</v>
      </c>
    </row>
    <row r="8" spans="1:12">
      <c r="A8" t="s">
        <v>12</v>
      </c>
      <c r="B8" t="s">
        <v>13</v>
      </c>
      <c r="C8" t="str" cm="1">
        <f t="array" ref="C8:D8">_xlfn.TEXTSPLIT(B8,"#")</f>
        <v xml:space="preserve">믹싱&amp;마스터링 강의 </v>
      </c>
      <c r="D8" t="str">
        <v>4 귀의 피로도</v>
      </c>
      <c r="F8" t="str">
        <f t="shared" si="0"/>
        <v>귀의 피로도</v>
      </c>
      <c r="G8" t="str">
        <f>LEFT(D8,FIND(" ",D8))</f>
        <v xml:space="preserve">4 </v>
      </c>
      <c r="H8" t="s">
        <v>12</v>
      </c>
      <c r="I8">
        <f t="shared" si="1"/>
        <v>0.2</v>
      </c>
      <c r="J8">
        <f t="shared" si="2"/>
        <v>4</v>
      </c>
      <c r="K8">
        <f t="shared" si="3"/>
        <v>48</v>
      </c>
      <c r="L8">
        <f t="shared" si="4"/>
        <v>5</v>
      </c>
    </row>
    <row r="9" spans="1:12">
      <c r="A9" t="s">
        <v>14</v>
      </c>
      <c r="B9" t="s">
        <v>15</v>
      </c>
      <c r="C9" t="str" cm="1">
        <f t="array" ref="C9:D9">_xlfn.TEXTSPLIT(B9,"#")</f>
        <v xml:space="preserve">믹싱&amp;마스터링 강의 </v>
      </c>
      <c r="D9" t="str">
        <v>5 믹싱 Lv.1</v>
      </c>
      <c r="F9" t="str">
        <f t="shared" si="0"/>
        <v>믹싱 Lv.1</v>
      </c>
      <c r="G9" t="str">
        <f>LEFT(D9,FIND(" ",D9))</f>
        <v xml:space="preserve">5 </v>
      </c>
      <c r="H9" t="s">
        <v>14</v>
      </c>
      <c r="I9">
        <f t="shared" si="1"/>
        <v>0.7055555555555556</v>
      </c>
      <c r="J9">
        <f t="shared" si="2"/>
        <v>16</v>
      </c>
      <c r="K9">
        <f t="shared" si="3"/>
        <v>56</v>
      </c>
      <c r="L9">
        <f t="shared" si="4"/>
        <v>17</v>
      </c>
    </row>
    <row r="10" spans="1:12">
      <c r="A10" t="s">
        <v>16</v>
      </c>
      <c r="B10" t="s">
        <v>17</v>
      </c>
      <c r="C10" t="str" cm="1">
        <f t="array" ref="C10:D10">_xlfn.TEXTSPLIT(B10,"#")</f>
        <v xml:space="preserve">믹싱&amp;마스터링 강의 </v>
      </c>
      <c r="D10" t="str">
        <v>6 믹싱 Lv.2</v>
      </c>
      <c r="F10" t="str">
        <f t="shared" si="0"/>
        <v>믹싱 Lv.2</v>
      </c>
      <c r="G10" t="str">
        <f>LEFT(D10,FIND(" ",D10))</f>
        <v xml:space="preserve">6 </v>
      </c>
      <c r="H10" t="s">
        <v>16</v>
      </c>
      <c r="I10">
        <f t="shared" si="1"/>
        <v>0.68055555555555558</v>
      </c>
      <c r="J10">
        <f t="shared" si="2"/>
        <v>16</v>
      </c>
      <c r="K10">
        <f t="shared" si="3"/>
        <v>20</v>
      </c>
      <c r="L10">
        <f t="shared" si="4"/>
        <v>16</v>
      </c>
    </row>
    <row r="11" spans="1:12">
      <c r="A11" t="s">
        <v>18</v>
      </c>
      <c r="B11" t="s">
        <v>19</v>
      </c>
      <c r="C11" t="str" cm="1">
        <f t="array" ref="C11:D11">_xlfn.TEXTSPLIT(B11,"#")</f>
        <v xml:space="preserve">믹싱&amp;마스터링 강의 </v>
      </c>
      <c r="D11" t="str">
        <v>7 곡의 구조와 믹싱</v>
      </c>
      <c r="F11" t="str">
        <f t="shared" si="0"/>
        <v>곡의 구조와 믹싱</v>
      </c>
      <c r="G11" t="str">
        <f>LEFT(D11,FIND(" ",D11))</f>
        <v xml:space="preserve">7 </v>
      </c>
      <c r="H11" t="s">
        <v>18</v>
      </c>
      <c r="I11">
        <f t="shared" si="1"/>
        <v>0.2638888888888889</v>
      </c>
      <c r="J11">
        <f t="shared" si="2"/>
        <v>6</v>
      </c>
      <c r="K11">
        <f t="shared" si="3"/>
        <v>20</v>
      </c>
      <c r="L11">
        <f t="shared" si="4"/>
        <v>6</v>
      </c>
    </row>
    <row r="12" spans="1:12">
      <c r="A12" t="s">
        <v>20</v>
      </c>
      <c r="B12" t="s">
        <v>21</v>
      </c>
      <c r="C12" t="str" cm="1">
        <f t="array" ref="C12:D12">_xlfn.TEXTSPLIT(B12,"#")</f>
        <v xml:space="preserve">믹싱&amp;마스터링 강의 </v>
      </c>
      <c r="D12" t="str">
        <v>8 레퍼런스 트랙</v>
      </c>
      <c r="F12" t="str">
        <f t="shared" si="0"/>
        <v>레퍼런스 트랙</v>
      </c>
      <c r="G12" t="str">
        <f>LEFT(D12,FIND(" ",D12))</f>
        <v xml:space="preserve">8 </v>
      </c>
      <c r="H12" t="s">
        <v>20</v>
      </c>
      <c r="I12">
        <f t="shared" si="1"/>
        <v>0.26805555555555555</v>
      </c>
      <c r="J12">
        <f t="shared" si="2"/>
        <v>6</v>
      </c>
      <c r="K12">
        <f t="shared" si="3"/>
        <v>26</v>
      </c>
      <c r="L12">
        <f t="shared" si="4"/>
        <v>6</v>
      </c>
    </row>
    <row r="13" spans="1:12">
      <c r="A13" t="s">
        <v>22</v>
      </c>
      <c r="B13" t="s">
        <v>23</v>
      </c>
      <c r="C13" t="str" cm="1">
        <f t="array" ref="C13:D13">_xlfn.TEXTSPLIT(B13,"#")</f>
        <v xml:space="preserve">믹싱&amp;마스터링 강의 </v>
      </c>
      <c r="D13" t="str">
        <v>9 EQ 기초이론</v>
      </c>
      <c r="F13" t="str">
        <f t="shared" si="0"/>
        <v>EQ 기초이론</v>
      </c>
      <c r="G13" t="str">
        <f>LEFT(D13,FIND(" ",D13))</f>
        <v xml:space="preserve">9 </v>
      </c>
      <c r="H13" t="s">
        <v>22</v>
      </c>
      <c r="I13">
        <f t="shared" si="1"/>
        <v>0.34444444444444444</v>
      </c>
      <c r="J13">
        <f t="shared" si="2"/>
        <v>8</v>
      </c>
      <c r="K13">
        <f t="shared" si="3"/>
        <v>16</v>
      </c>
      <c r="L13">
        <f t="shared" si="4"/>
        <v>8</v>
      </c>
    </row>
    <row r="14" spans="1:12">
      <c r="A14" t="s">
        <v>24</v>
      </c>
      <c r="B14" t="s">
        <v>25</v>
      </c>
      <c r="C14" t="str" cm="1">
        <f t="array" ref="C14:D14">_xlfn.TEXTSPLIT(B14,"#")</f>
        <v xml:space="preserve">믹싱&amp;마스터링 강의 </v>
      </c>
      <c r="D14" t="str">
        <v>10 기음과 배음</v>
      </c>
      <c r="F14" t="str">
        <f t="shared" si="0"/>
        <v>기음과 배음</v>
      </c>
      <c r="G14" t="str">
        <f>LEFT(D14,FIND(" ",D14))</f>
        <v xml:space="preserve">10 </v>
      </c>
      <c r="H14" t="s">
        <v>24</v>
      </c>
      <c r="I14">
        <f t="shared" si="1"/>
        <v>0.25208333333333333</v>
      </c>
      <c r="J14">
        <f t="shared" si="2"/>
        <v>6</v>
      </c>
      <c r="K14">
        <f t="shared" si="3"/>
        <v>3</v>
      </c>
      <c r="L14">
        <f t="shared" si="4"/>
        <v>6</v>
      </c>
    </row>
    <row r="15" spans="1:12">
      <c r="A15" t="s">
        <v>26</v>
      </c>
      <c r="B15" t="s">
        <v>27</v>
      </c>
      <c r="C15" t="str" cm="1">
        <f t="array" ref="C15:D15">_xlfn.TEXTSPLIT(B15,"#")</f>
        <v xml:space="preserve">믹싱&amp;마스터링 강의 </v>
      </c>
      <c r="D15" t="str">
        <v>11 EQ Tone</v>
      </c>
      <c r="F15" t="str">
        <f t="shared" si="0"/>
        <v>EQ Tone</v>
      </c>
      <c r="G15" t="str">
        <f>LEFT(D15,FIND(" ",D15))</f>
        <v xml:space="preserve">11 </v>
      </c>
      <c r="H15" t="s">
        <v>26</v>
      </c>
      <c r="I15">
        <f t="shared" si="1"/>
        <v>0.68680555555555556</v>
      </c>
      <c r="J15">
        <f t="shared" si="2"/>
        <v>16</v>
      </c>
      <c r="K15">
        <f t="shared" si="3"/>
        <v>29</v>
      </c>
      <c r="L15">
        <f t="shared" si="4"/>
        <v>16</v>
      </c>
    </row>
    <row r="16" spans="1:12">
      <c r="A16" t="s">
        <v>0</v>
      </c>
      <c r="B16" t="s">
        <v>28</v>
      </c>
      <c r="C16" t="str" cm="1">
        <f t="array" ref="C16:D16">_xlfn.TEXTSPLIT(B16,"#")</f>
        <v xml:space="preserve">믹싱&amp;마스터링 강의 </v>
      </c>
      <c r="D16" t="str">
        <v>12 EQ의 용도</v>
      </c>
      <c r="F16" t="str">
        <f t="shared" si="0"/>
        <v>EQ의 용도</v>
      </c>
      <c r="G16" t="str">
        <f>LEFT(D16,FIND(" ",D16))</f>
        <v xml:space="preserve">12 </v>
      </c>
      <c r="H16" t="s">
        <v>0</v>
      </c>
      <c r="I16">
        <f t="shared" si="1"/>
        <v>0.53194444444444444</v>
      </c>
      <c r="J16">
        <f t="shared" si="2"/>
        <v>12</v>
      </c>
      <c r="K16">
        <f t="shared" si="3"/>
        <v>46</v>
      </c>
      <c r="L16">
        <f t="shared" si="4"/>
        <v>13</v>
      </c>
    </row>
    <row r="17" spans="1:12">
      <c r="A17" t="s">
        <v>29</v>
      </c>
      <c r="B17" t="s">
        <v>30</v>
      </c>
      <c r="C17" t="str" cm="1">
        <f t="array" ref="C17:D17">_xlfn.TEXTSPLIT(B17,"#")</f>
        <v xml:space="preserve">믹싱&amp;마스터링 강의 </v>
      </c>
      <c r="D17" t="str">
        <v>13 EQ Curve</v>
      </c>
      <c r="F17" t="str">
        <f t="shared" si="0"/>
        <v>EQ Curve</v>
      </c>
      <c r="G17" t="str">
        <f>LEFT(D17,FIND(" ",D17))</f>
        <v xml:space="preserve">13 </v>
      </c>
      <c r="H17" t="s">
        <v>29</v>
      </c>
      <c r="I17">
        <f t="shared" si="1"/>
        <v>0.63958333333333328</v>
      </c>
      <c r="J17">
        <f t="shared" si="2"/>
        <v>15</v>
      </c>
      <c r="K17">
        <f t="shared" si="3"/>
        <v>21</v>
      </c>
      <c r="L17">
        <f t="shared" si="4"/>
        <v>15</v>
      </c>
    </row>
    <row r="18" spans="1:12">
      <c r="A18" t="s">
        <v>31</v>
      </c>
      <c r="B18" t="s">
        <v>32</v>
      </c>
      <c r="C18" t="str" cm="1">
        <f t="array" ref="C18:D18">_xlfn.TEXTSPLIT(B18,"#")</f>
        <v xml:space="preserve">믹싱&amp;마스터링 강의 </v>
      </c>
      <c r="D18" t="str">
        <v>14 EQ Type</v>
      </c>
      <c r="F18" t="str">
        <f t="shared" si="0"/>
        <v>EQ Type</v>
      </c>
      <c r="G18" t="str">
        <f>LEFT(D18,FIND(" ",D18))</f>
        <v xml:space="preserve">14 </v>
      </c>
      <c r="H18" t="s">
        <v>31</v>
      </c>
      <c r="I18">
        <f t="shared" si="1"/>
        <v>0.51388888888888884</v>
      </c>
      <c r="J18">
        <f t="shared" si="2"/>
        <v>12</v>
      </c>
      <c r="K18">
        <f t="shared" si="3"/>
        <v>20</v>
      </c>
      <c r="L18">
        <f t="shared" si="4"/>
        <v>12</v>
      </c>
    </row>
    <row r="19" spans="1:12">
      <c r="A19" t="s">
        <v>33</v>
      </c>
      <c r="B19" t="s">
        <v>34</v>
      </c>
      <c r="C19" t="str" cm="1">
        <f t="array" ref="C19:D19">_xlfn.TEXTSPLIT(B19,"#")</f>
        <v xml:space="preserve">믹싱&amp;마스터링 강의 </v>
      </c>
      <c r="D19" t="str">
        <v>15 M/S EQ</v>
      </c>
      <c r="F19" t="str">
        <f t="shared" si="0"/>
        <v>M/S EQ</v>
      </c>
      <c r="G19" t="str">
        <f>LEFT(D19,FIND(" ",D19))</f>
        <v xml:space="preserve">15 </v>
      </c>
      <c r="H19" t="s">
        <v>33</v>
      </c>
      <c r="I19">
        <f t="shared" si="1"/>
        <v>0.3527777777777778</v>
      </c>
      <c r="J19">
        <f t="shared" si="2"/>
        <v>8</v>
      </c>
      <c r="K19">
        <f t="shared" si="3"/>
        <v>28</v>
      </c>
      <c r="L19">
        <f t="shared" si="4"/>
        <v>8</v>
      </c>
    </row>
    <row r="20" spans="1:12">
      <c r="A20" t="s">
        <v>35</v>
      </c>
      <c r="B20" t="s">
        <v>36</v>
      </c>
      <c r="C20" t="str" cm="1">
        <f t="array" ref="C20:D20">_xlfn.TEXTSPLIT(B20,"#")</f>
        <v xml:space="preserve">믹싱&amp;마스터링 강의 </v>
      </c>
      <c r="D20" t="str">
        <v>16 EQ 중급이론</v>
      </c>
      <c r="F20" t="str">
        <f t="shared" si="0"/>
        <v>EQ 중급이론</v>
      </c>
      <c r="G20" t="str">
        <f>LEFT(D20,FIND(" ",D20))</f>
        <v xml:space="preserve">16 </v>
      </c>
      <c r="H20" t="s">
        <v>35</v>
      </c>
      <c r="I20">
        <f t="shared" si="1"/>
        <v>0.23194444444444445</v>
      </c>
      <c r="J20">
        <f t="shared" si="2"/>
        <v>5</v>
      </c>
      <c r="K20">
        <f t="shared" si="3"/>
        <v>34</v>
      </c>
      <c r="L20">
        <f t="shared" si="4"/>
        <v>6</v>
      </c>
    </row>
    <row r="21" spans="1:12">
      <c r="A21" t="s">
        <v>37</v>
      </c>
      <c r="B21" t="s">
        <v>38</v>
      </c>
      <c r="C21" t="str" cm="1">
        <f t="array" ref="C21:D21">_xlfn.TEXTSPLIT(B21,"#")</f>
        <v xml:space="preserve">믹싱&amp;마스터링 강의 </v>
      </c>
      <c r="D21" t="str">
        <v>17 EQ 고급</v>
      </c>
      <c r="F21" t="str">
        <f t="shared" si="0"/>
        <v>EQ 고급</v>
      </c>
      <c r="G21" t="str">
        <f>LEFT(D21,FIND(" ",D21))</f>
        <v xml:space="preserve">17 </v>
      </c>
      <c r="H21" t="s">
        <v>37</v>
      </c>
      <c r="I21">
        <f t="shared" si="1"/>
        <v>0.35208333333333336</v>
      </c>
      <c r="J21">
        <f t="shared" si="2"/>
        <v>8</v>
      </c>
      <c r="K21">
        <f t="shared" si="3"/>
        <v>27</v>
      </c>
      <c r="L21">
        <f t="shared" si="4"/>
        <v>8</v>
      </c>
    </row>
    <row r="22" spans="1:12">
      <c r="A22" t="s">
        <v>39</v>
      </c>
      <c r="B22" t="s">
        <v>40</v>
      </c>
      <c r="C22" t="str" cm="1">
        <f t="array" ref="C22:D22">_xlfn.TEXTSPLIT(B22,"#")</f>
        <v xml:space="preserve">믹싱&amp;마스터링 강의 </v>
      </c>
      <c r="D22" t="str">
        <v>18 실전 믹싱 1</v>
      </c>
      <c r="F22" t="str">
        <f t="shared" si="0"/>
        <v>실전 믹싱 1</v>
      </c>
      <c r="G22" t="str">
        <f>LEFT(D22,FIND(" ",D22))</f>
        <v xml:space="preserve">18 </v>
      </c>
      <c r="H22" t="s">
        <v>39</v>
      </c>
      <c r="I22">
        <f t="shared" si="1"/>
        <v>0.53194444444444455</v>
      </c>
      <c r="J22">
        <f t="shared" si="2"/>
        <v>12</v>
      </c>
      <c r="K22">
        <f t="shared" si="3"/>
        <v>46</v>
      </c>
      <c r="L22">
        <f t="shared" si="4"/>
        <v>13</v>
      </c>
    </row>
    <row r="23" spans="1:12">
      <c r="A23" t="s">
        <v>41</v>
      </c>
      <c r="B23" t="s">
        <v>42</v>
      </c>
      <c r="C23" t="str" cm="1">
        <f t="array" ref="C23:D23">_xlfn.TEXTSPLIT(B23,"#")</f>
        <v xml:space="preserve">믹싱&amp;마스터링 강의 </v>
      </c>
      <c r="D23" t="str">
        <v>19 EDM Drums Mixing</v>
      </c>
      <c r="F23" t="str">
        <f t="shared" si="0"/>
        <v>EDM Drums Mixing</v>
      </c>
      <c r="G23" t="str">
        <f>LEFT(D23,FIND(" ",D23))</f>
        <v xml:space="preserve">19 </v>
      </c>
      <c r="H23" t="s">
        <v>41</v>
      </c>
      <c r="I23">
        <f t="shared" si="1"/>
        <v>0.76180555555555562</v>
      </c>
      <c r="J23">
        <f t="shared" si="2"/>
        <v>18</v>
      </c>
      <c r="K23">
        <f t="shared" si="3"/>
        <v>17</v>
      </c>
      <c r="L23">
        <f t="shared" si="4"/>
        <v>18</v>
      </c>
    </row>
    <row r="24" spans="1:12">
      <c r="A24" t="s">
        <v>43</v>
      </c>
      <c r="B24" t="s">
        <v>44</v>
      </c>
      <c r="C24" t="str" cm="1">
        <f t="array" ref="C24:D24">_xlfn.TEXTSPLIT(B24,"#")</f>
        <v xml:space="preserve">믹싱&amp;마스터링 강의 </v>
      </c>
      <c r="D24" t="str">
        <v>20 HIPHOP Drums Mixing</v>
      </c>
      <c r="F24" t="str">
        <f t="shared" si="0"/>
        <v>HIPHOP Drums Mixing</v>
      </c>
      <c r="G24" t="str">
        <f>LEFT(D24,FIND(" ",D24))</f>
        <v xml:space="preserve">20 </v>
      </c>
      <c r="H24" t="s">
        <v>43</v>
      </c>
      <c r="I24">
        <f t="shared" si="1"/>
        <v>0.12361111111111112</v>
      </c>
      <c r="J24">
        <f t="shared" si="2"/>
        <v>2</v>
      </c>
      <c r="K24">
        <f t="shared" si="3"/>
        <v>58</v>
      </c>
      <c r="L24">
        <f t="shared" si="4"/>
        <v>3</v>
      </c>
    </row>
    <row r="25" spans="1:12">
      <c r="A25" t="s">
        <v>45</v>
      </c>
      <c r="B25" t="s">
        <v>46</v>
      </c>
      <c r="C25" t="str" cm="1">
        <f t="array" ref="C25:D25">_xlfn.TEXTSPLIT(B25,"#")</f>
        <v xml:space="preserve">믹싱&amp;마스터링 강의 </v>
      </c>
      <c r="D25" t="str">
        <v>21 Future Bass Drums Mixing</v>
      </c>
      <c r="F25" t="str">
        <f t="shared" si="0"/>
        <v>Future Bass Drums Mixing</v>
      </c>
      <c r="G25" t="str">
        <f>LEFT(D25,FIND(" ",D25))</f>
        <v xml:space="preserve">21 </v>
      </c>
      <c r="H25" t="s">
        <v>45</v>
      </c>
      <c r="I25">
        <f t="shared" si="1"/>
        <v>0.85277777777777786</v>
      </c>
      <c r="J25">
        <f t="shared" si="2"/>
        <v>20</v>
      </c>
      <c r="K25">
        <f t="shared" si="3"/>
        <v>28</v>
      </c>
      <c r="L25">
        <f t="shared" si="4"/>
        <v>20</v>
      </c>
    </row>
    <row r="26" spans="1:12">
      <c r="A26" t="s">
        <v>47</v>
      </c>
      <c r="B26" t="s">
        <v>48</v>
      </c>
      <c r="C26" t="str" cm="1">
        <f t="array" ref="C26:D26">_xlfn.TEXTSPLIT(B26,"#")</f>
        <v xml:space="preserve">믹싱&amp;마스터링 강의 </v>
      </c>
      <c r="D26" t="str">
        <v>22 컴프레서의 역할 1</v>
      </c>
      <c r="F26" t="str">
        <f t="shared" si="0"/>
        <v>컴프레서의 역할 1</v>
      </c>
      <c r="G26" t="str">
        <f>LEFT(D26,FIND(" ",D26))</f>
        <v xml:space="preserve">22 </v>
      </c>
      <c r="H26" t="s">
        <v>47</v>
      </c>
      <c r="I26">
        <f t="shared" si="1"/>
        <v>0.57222222222222219</v>
      </c>
      <c r="J26">
        <f t="shared" si="2"/>
        <v>13</v>
      </c>
      <c r="K26">
        <f t="shared" si="3"/>
        <v>44</v>
      </c>
      <c r="L26">
        <f t="shared" si="4"/>
        <v>14</v>
      </c>
    </row>
    <row r="27" spans="1:12">
      <c r="A27" t="s">
        <v>49</v>
      </c>
      <c r="B27" t="s">
        <v>50</v>
      </c>
      <c r="C27" t="str" cm="1">
        <f t="array" ref="C27:D27">_xlfn.TEXTSPLIT(B27,"#")</f>
        <v xml:space="preserve">믹싱&amp;마스터링 강의 </v>
      </c>
      <c r="D27" t="str">
        <v>23 컴프레서의 역할 2</v>
      </c>
      <c r="F27" t="str">
        <f t="shared" si="0"/>
        <v>컴프레서의 역할 2</v>
      </c>
      <c r="G27" t="str">
        <f>LEFT(D27,FIND(" ",D27))</f>
        <v xml:space="preserve">23 </v>
      </c>
      <c r="H27" t="s">
        <v>49</v>
      </c>
      <c r="I27">
        <f t="shared" si="1"/>
        <v>0.2388888888888889</v>
      </c>
      <c r="J27">
        <f t="shared" si="2"/>
        <v>5</v>
      </c>
      <c r="K27">
        <f t="shared" si="3"/>
        <v>44</v>
      </c>
      <c r="L27">
        <f t="shared" si="4"/>
        <v>6</v>
      </c>
    </row>
    <row r="28" spans="1:12">
      <c r="A28" t="s">
        <v>51</v>
      </c>
      <c r="B28" t="s">
        <v>52</v>
      </c>
      <c r="C28" t="str" cm="1">
        <f t="array" ref="C28:D28">_xlfn.TEXTSPLIT(B28,"#")</f>
        <v xml:space="preserve">믹싱&amp;마스터링 강의 </v>
      </c>
      <c r="D28" t="str">
        <v>24 컴프레서의 용법</v>
      </c>
      <c r="F28" t="str">
        <f t="shared" si="0"/>
        <v>컴프레서의 용법</v>
      </c>
      <c r="G28" t="str">
        <f>LEFT(D28,FIND(" ",D28))</f>
        <v xml:space="preserve">24 </v>
      </c>
      <c r="H28" t="s">
        <v>51</v>
      </c>
      <c r="I28">
        <f t="shared" si="1"/>
        <v>0.8979166666666667</v>
      </c>
      <c r="J28">
        <f t="shared" si="2"/>
        <v>21</v>
      </c>
      <c r="K28">
        <f t="shared" si="3"/>
        <v>33</v>
      </c>
      <c r="L28">
        <f t="shared" si="4"/>
        <v>22</v>
      </c>
    </row>
    <row r="29" spans="1:12">
      <c r="A29" t="s">
        <v>53</v>
      </c>
      <c r="B29" t="s">
        <v>54</v>
      </c>
      <c r="C29" t="str" cm="1">
        <f t="array" ref="C29:D29">_xlfn.TEXTSPLIT(B29,"#")</f>
        <v xml:space="preserve">믹싱&amp;마스터링 강의 </v>
      </c>
      <c r="D29" t="str">
        <v>25 컴프레서의 종류</v>
      </c>
      <c r="F29" t="str">
        <f t="shared" si="0"/>
        <v>컴프레서의 종류</v>
      </c>
      <c r="G29" t="str">
        <f>LEFT(D29,FIND(" ",D29))</f>
        <v xml:space="preserve">25 </v>
      </c>
      <c r="H29" t="s">
        <v>53</v>
      </c>
      <c r="I29">
        <f t="shared" si="1"/>
        <v>0.45763888888888887</v>
      </c>
      <c r="J29">
        <f t="shared" si="2"/>
        <v>10</v>
      </c>
      <c r="K29">
        <f t="shared" si="3"/>
        <v>59</v>
      </c>
      <c r="L29">
        <f t="shared" si="4"/>
        <v>11</v>
      </c>
    </row>
    <row r="30" spans="1:12">
      <c r="A30" t="s">
        <v>55</v>
      </c>
      <c r="B30" t="s">
        <v>56</v>
      </c>
      <c r="C30" t="str" cm="1">
        <f t="array" ref="C30:D30">_xlfn.TEXTSPLIT(B30,"#")</f>
        <v xml:space="preserve">믹싱&amp;마스터링 강의 </v>
      </c>
      <c r="D30" t="str">
        <v>26 컴프레션 테크닉</v>
      </c>
      <c r="F30" t="str">
        <f t="shared" si="0"/>
        <v>컴프레션 테크닉</v>
      </c>
      <c r="G30" t="str">
        <f>LEFT(D30,FIND(" ",D30))</f>
        <v xml:space="preserve">26 </v>
      </c>
      <c r="H30" t="s">
        <v>55</v>
      </c>
      <c r="I30">
        <f t="shared" si="1"/>
        <v>0.47569444444444442</v>
      </c>
      <c r="J30">
        <f t="shared" si="2"/>
        <v>11</v>
      </c>
      <c r="K30">
        <f t="shared" si="3"/>
        <v>25</v>
      </c>
      <c r="L30">
        <f t="shared" si="4"/>
        <v>11</v>
      </c>
    </row>
    <row r="31" spans="1:12">
      <c r="A31" t="s">
        <v>57</v>
      </c>
      <c r="B31" t="s">
        <v>58</v>
      </c>
      <c r="C31" t="str" cm="1">
        <f t="array" ref="C31:D31">_xlfn.TEXTSPLIT(B31,"#")</f>
        <v xml:space="preserve">믹싱&amp;마스터링 강의 </v>
      </c>
      <c r="D31" t="str">
        <v>27 리미터의 역할</v>
      </c>
      <c r="F31" t="str">
        <f t="shared" si="0"/>
        <v>리미터의 역할</v>
      </c>
      <c r="G31" t="str">
        <f>LEFT(D31,FIND(" ",D31))</f>
        <v xml:space="preserve">27 </v>
      </c>
      <c r="H31" t="s">
        <v>57</v>
      </c>
      <c r="I31">
        <f t="shared" si="1"/>
        <v>0.17152777777777778</v>
      </c>
      <c r="J31">
        <f t="shared" si="2"/>
        <v>4</v>
      </c>
      <c r="K31">
        <f t="shared" si="3"/>
        <v>7</v>
      </c>
      <c r="L31">
        <f t="shared" si="4"/>
        <v>4</v>
      </c>
    </row>
    <row r="32" spans="1:12">
      <c r="A32" t="s">
        <v>59</v>
      </c>
      <c r="B32" t="s">
        <v>60</v>
      </c>
      <c r="C32" t="str" cm="1">
        <f t="array" ref="C32:D32">_xlfn.TEXTSPLIT(B32,"#")</f>
        <v xml:space="preserve">믹싱&amp;마스터링 강의 </v>
      </c>
      <c r="D32" t="str">
        <v>28 리미터의 용법</v>
      </c>
      <c r="F32" t="str">
        <f t="shared" si="0"/>
        <v>리미터의 용법</v>
      </c>
      <c r="G32" t="str">
        <f>LEFT(D32,FIND(" ",D32))</f>
        <v xml:space="preserve">28 </v>
      </c>
      <c r="H32" t="s">
        <v>59</v>
      </c>
      <c r="I32">
        <f t="shared" si="1"/>
        <v>0.47499999999999998</v>
      </c>
      <c r="J32">
        <f t="shared" si="2"/>
        <v>11</v>
      </c>
      <c r="K32">
        <f t="shared" si="3"/>
        <v>24</v>
      </c>
      <c r="L32">
        <f t="shared" si="4"/>
        <v>11</v>
      </c>
    </row>
    <row r="33" spans="1:12">
      <c r="A33" t="s">
        <v>61</v>
      </c>
      <c r="B33" t="s">
        <v>62</v>
      </c>
      <c r="C33" t="str" cm="1">
        <f t="array" ref="C33:D33">_xlfn.TEXTSPLIT(B33,"#")</f>
        <v xml:space="preserve">믹싱&amp;마스터링 강의 </v>
      </c>
      <c r="D33" t="str">
        <v>29 모노 믹싱</v>
      </c>
      <c r="F33" t="str">
        <f t="shared" si="0"/>
        <v>모노 믹싱</v>
      </c>
      <c r="G33" t="str">
        <f>LEFT(D33,FIND(" ",D33))</f>
        <v xml:space="preserve">29 </v>
      </c>
      <c r="H33" t="s">
        <v>61</v>
      </c>
      <c r="I33">
        <f t="shared" si="1"/>
        <v>0.32083333333333336</v>
      </c>
      <c r="J33">
        <f t="shared" si="2"/>
        <v>7</v>
      </c>
      <c r="K33">
        <f t="shared" si="3"/>
        <v>42</v>
      </c>
      <c r="L33">
        <f t="shared" si="4"/>
        <v>8</v>
      </c>
    </row>
    <row r="34" spans="1:12">
      <c r="A34" t="s">
        <v>63</v>
      </c>
      <c r="B34" t="s">
        <v>64</v>
      </c>
      <c r="C34" t="str" cm="1">
        <f t="array" ref="C34:D34">_xlfn.TEXTSPLIT(B34,"#")</f>
        <v xml:space="preserve">믹싱&amp;마스터링 강의 </v>
      </c>
      <c r="D34" t="str">
        <v>30 Tone making</v>
      </c>
      <c r="F34" t="str">
        <f t="shared" si="0"/>
        <v>Tone making</v>
      </c>
      <c r="G34" t="str">
        <f>LEFT(D34,FIND(" ",D34))</f>
        <v xml:space="preserve">30 </v>
      </c>
      <c r="H34" t="s">
        <v>63</v>
      </c>
      <c r="I34">
        <f t="shared" si="1"/>
        <v>0.21041666666666667</v>
      </c>
      <c r="J34">
        <f t="shared" si="2"/>
        <v>5</v>
      </c>
      <c r="K34">
        <f t="shared" si="3"/>
        <v>3</v>
      </c>
      <c r="L34">
        <f t="shared" si="4"/>
        <v>5</v>
      </c>
    </row>
    <row r="35" spans="1:12">
      <c r="A35" t="s">
        <v>65</v>
      </c>
      <c r="B35" t="s">
        <v>66</v>
      </c>
      <c r="C35" t="str" cm="1">
        <f t="array" ref="C35:D35">_xlfn.TEXTSPLIT(B35,"#")</f>
        <v xml:space="preserve">믹싱&amp;마스터링 강의 </v>
      </c>
      <c r="D35" t="str">
        <v>31 Routing</v>
      </c>
      <c r="F35" t="str">
        <f t="shared" si="0"/>
        <v>Routing</v>
      </c>
      <c r="G35" t="str">
        <f>LEFT(D35,FIND(" ",D35))</f>
        <v xml:space="preserve">31 </v>
      </c>
      <c r="H35" t="s">
        <v>65</v>
      </c>
      <c r="I35">
        <f t="shared" si="1"/>
        <v>0.57986111111111116</v>
      </c>
      <c r="J35">
        <f t="shared" si="2"/>
        <v>13</v>
      </c>
      <c r="K35">
        <f t="shared" si="3"/>
        <v>55</v>
      </c>
      <c r="L35">
        <f t="shared" si="4"/>
        <v>14</v>
      </c>
    </row>
    <row r="36" spans="1:12">
      <c r="A36" t="s">
        <v>67</v>
      </c>
      <c r="B36" t="s">
        <v>68</v>
      </c>
      <c r="C36" t="str" cm="1">
        <f t="array" ref="C36:D36">_xlfn.TEXTSPLIT(B36,"#")</f>
        <v xml:space="preserve">믹싱&amp;마스터링 강의 </v>
      </c>
      <c r="D36" t="str">
        <v>32 Mixer</v>
      </c>
      <c r="F36" t="str">
        <f t="shared" si="0"/>
        <v>Mixer</v>
      </c>
      <c r="G36" t="str">
        <f>LEFT(D36,FIND(" ",D36))</f>
        <v xml:space="preserve">32 </v>
      </c>
      <c r="H36" t="s">
        <v>67</v>
      </c>
      <c r="I36">
        <f t="shared" si="1"/>
        <v>0.41111111111111109</v>
      </c>
      <c r="J36">
        <f t="shared" si="2"/>
        <v>9</v>
      </c>
      <c r="K36">
        <f t="shared" si="3"/>
        <v>52</v>
      </c>
      <c r="L36">
        <f t="shared" si="4"/>
        <v>10</v>
      </c>
    </row>
    <row r="37" spans="1:12">
      <c r="A37" t="s">
        <v>69</v>
      </c>
      <c r="B37" t="s">
        <v>70</v>
      </c>
      <c r="C37" t="str" cm="1">
        <f t="array" ref="C37:D37">_xlfn.TEXTSPLIT(B37,"#")</f>
        <v xml:space="preserve">믹싱&amp;마스터링 강의 </v>
      </c>
      <c r="D37" t="str">
        <v>33 Noise Gate</v>
      </c>
      <c r="F37" t="str">
        <f t="shared" si="0"/>
        <v>Noise Gate</v>
      </c>
      <c r="G37" t="str">
        <f>LEFT(D37,FIND(" ",D37))</f>
        <v xml:space="preserve">33 </v>
      </c>
      <c r="H37" t="s">
        <v>69</v>
      </c>
      <c r="I37">
        <f t="shared" si="1"/>
        <v>0.44166666666666665</v>
      </c>
      <c r="J37">
        <f t="shared" si="2"/>
        <v>10</v>
      </c>
      <c r="K37">
        <f t="shared" si="3"/>
        <v>36</v>
      </c>
      <c r="L37">
        <f t="shared" si="4"/>
        <v>11</v>
      </c>
    </row>
    <row r="38" spans="1:12">
      <c r="A38" t="s">
        <v>71</v>
      </c>
      <c r="B38" t="s">
        <v>72</v>
      </c>
      <c r="C38" t="str" cm="1">
        <f t="array" ref="C38:D38">_xlfn.TEXTSPLIT(B38,"#")</f>
        <v xml:space="preserve">믹싱&amp;마스터링 강의 </v>
      </c>
      <c r="D38" t="str">
        <v>34 Expander</v>
      </c>
      <c r="F38" t="str">
        <f t="shared" si="0"/>
        <v>Expander</v>
      </c>
      <c r="G38" t="str">
        <f>LEFT(D38,FIND(" ",D38))</f>
        <v xml:space="preserve">34 </v>
      </c>
      <c r="H38" t="s">
        <v>71</v>
      </c>
      <c r="I38">
        <f t="shared" si="1"/>
        <v>0.33124999999999999</v>
      </c>
      <c r="J38">
        <f t="shared" si="2"/>
        <v>7</v>
      </c>
      <c r="K38">
        <f t="shared" si="3"/>
        <v>57</v>
      </c>
      <c r="L38">
        <f t="shared" si="4"/>
        <v>8</v>
      </c>
    </row>
    <row r="39" spans="1:12">
      <c r="A39" t="s">
        <v>73</v>
      </c>
      <c r="B39" t="s">
        <v>74</v>
      </c>
      <c r="C39" t="str" cm="1">
        <f t="array" ref="C39:D39">_xlfn.TEXTSPLIT(B39,"#")</f>
        <v xml:space="preserve">믹싱&amp;마스터링 강의 </v>
      </c>
      <c r="D39" t="str">
        <v>35 De-Esser</v>
      </c>
      <c r="F39" t="str">
        <f t="shared" si="0"/>
        <v>De-Esser</v>
      </c>
      <c r="G39" t="str">
        <f>LEFT(D39,FIND(" ",D39))</f>
        <v xml:space="preserve">35 </v>
      </c>
      <c r="H39" t="s">
        <v>73</v>
      </c>
      <c r="I39">
        <f t="shared" si="1"/>
        <v>0.36388888888888887</v>
      </c>
      <c r="J39">
        <f t="shared" si="2"/>
        <v>8</v>
      </c>
      <c r="K39">
        <f t="shared" si="3"/>
        <v>44</v>
      </c>
      <c r="L39">
        <f t="shared" si="4"/>
        <v>9</v>
      </c>
    </row>
    <row r="40" spans="1:12">
      <c r="A40" t="s">
        <v>75</v>
      </c>
      <c r="B40" t="s">
        <v>76</v>
      </c>
      <c r="C40" t="str" cm="1">
        <f t="array" ref="C40:D40">_xlfn.TEXTSPLIT(B40,"#")</f>
        <v xml:space="preserve">믹싱&amp;마스터링 강의 </v>
      </c>
      <c r="D40" t="str">
        <v>36 Reverb 이론</v>
      </c>
      <c r="F40" t="str">
        <f t="shared" si="0"/>
        <v>Reverb 이론</v>
      </c>
      <c r="G40" t="str">
        <f>LEFT(D40,FIND(" ",D40))</f>
        <v xml:space="preserve">36 </v>
      </c>
      <c r="H40" t="s">
        <v>75</v>
      </c>
      <c r="I40">
        <f t="shared" si="1"/>
        <v>0.49930555555555556</v>
      </c>
      <c r="J40">
        <f t="shared" si="2"/>
        <v>11</v>
      </c>
      <c r="K40">
        <f t="shared" si="3"/>
        <v>59</v>
      </c>
      <c r="L40">
        <f t="shared" si="4"/>
        <v>12</v>
      </c>
    </row>
    <row r="41" spans="1:12">
      <c r="A41" t="s">
        <v>77</v>
      </c>
      <c r="B41" t="s">
        <v>78</v>
      </c>
      <c r="C41" t="str" cm="1">
        <f t="array" ref="C41:D41">_xlfn.TEXTSPLIT(B41,"#")</f>
        <v xml:space="preserve">믹싱&amp;마스터링 강의 </v>
      </c>
      <c r="D41" t="str">
        <v>37 Fruity Reverb</v>
      </c>
      <c r="F41" t="str">
        <f t="shared" si="0"/>
        <v>Fruity Reverb</v>
      </c>
      <c r="G41" t="str">
        <f>LEFT(D41,FIND(" ",D41))</f>
        <v xml:space="preserve">37 </v>
      </c>
      <c r="H41" t="s">
        <v>77</v>
      </c>
      <c r="I41">
        <f t="shared" si="1"/>
        <v>0.58958333333333335</v>
      </c>
      <c r="J41">
        <f t="shared" si="2"/>
        <v>14</v>
      </c>
      <c r="K41">
        <f t="shared" si="3"/>
        <v>9</v>
      </c>
      <c r="L41">
        <f t="shared" si="4"/>
        <v>14</v>
      </c>
    </row>
    <row r="42" spans="1:12">
      <c r="A42" t="s">
        <v>79</v>
      </c>
      <c r="B42" t="s">
        <v>80</v>
      </c>
      <c r="C42" t="str" cm="1">
        <f t="array" ref="C42:D42">_xlfn.TEXTSPLIT(B42,"#")</f>
        <v xml:space="preserve">믹싱&amp;마스터링 강의 </v>
      </c>
      <c r="D42" t="str">
        <v>38 Reverb 용법</v>
      </c>
      <c r="F42" t="str">
        <f t="shared" si="0"/>
        <v>Reverb 용법</v>
      </c>
      <c r="G42" t="str">
        <f>LEFT(D42,FIND(" ",D42))</f>
        <v xml:space="preserve">38 </v>
      </c>
      <c r="H42" t="s">
        <v>79</v>
      </c>
      <c r="I42">
        <f t="shared" si="1"/>
        <v>0.28402777777777777</v>
      </c>
      <c r="J42">
        <f t="shared" si="2"/>
        <v>6</v>
      </c>
      <c r="K42">
        <f t="shared" si="3"/>
        <v>49</v>
      </c>
      <c r="L42">
        <f t="shared" si="4"/>
        <v>7</v>
      </c>
    </row>
    <row r="43" spans="1:12">
      <c r="A43" t="s">
        <v>81</v>
      </c>
      <c r="B43" t="s">
        <v>82</v>
      </c>
      <c r="C43" t="str" cm="1">
        <f t="array" ref="C43:D43">_xlfn.TEXTSPLIT(B43,"#")</f>
        <v xml:space="preserve">믹싱&amp;마스터링 강의 </v>
      </c>
      <c r="D43" t="str">
        <v>39 Delay 이론</v>
      </c>
      <c r="F43" t="str">
        <f t="shared" si="0"/>
        <v>Delay 이론</v>
      </c>
      <c r="G43" t="str">
        <f>LEFT(D43,FIND(" ",D43))</f>
        <v xml:space="preserve">39 </v>
      </c>
      <c r="H43" t="s">
        <v>81</v>
      </c>
      <c r="I43">
        <f t="shared" si="1"/>
        <v>0.23680555555555555</v>
      </c>
      <c r="J43">
        <f t="shared" si="2"/>
        <v>5</v>
      </c>
      <c r="K43">
        <f t="shared" si="3"/>
        <v>41</v>
      </c>
      <c r="L43">
        <f t="shared" si="4"/>
        <v>6</v>
      </c>
    </row>
    <row r="44" spans="1:12">
      <c r="A44" t="s">
        <v>83</v>
      </c>
      <c r="B44" t="s">
        <v>84</v>
      </c>
      <c r="C44" t="str" cm="1">
        <f t="array" ref="C44:D44">_xlfn.TEXTSPLIT(B44,"#")</f>
        <v xml:space="preserve">믹싱&amp;마스터링 강의 </v>
      </c>
      <c r="D44" t="str">
        <v>40 Delay 종류</v>
      </c>
      <c r="F44" t="str">
        <f t="shared" si="0"/>
        <v>Delay 종류</v>
      </c>
      <c r="G44" t="str">
        <f>LEFT(D44,FIND(" ",D44))</f>
        <v xml:space="preserve">40 </v>
      </c>
      <c r="H44" t="s">
        <v>83</v>
      </c>
      <c r="I44">
        <f t="shared" si="1"/>
        <v>0.14374999999999999</v>
      </c>
      <c r="J44">
        <f t="shared" si="2"/>
        <v>3</v>
      </c>
      <c r="K44">
        <f t="shared" si="3"/>
        <v>27</v>
      </c>
      <c r="L44">
        <f t="shared" si="4"/>
        <v>3</v>
      </c>
    </row>
    <row r="45" spans="1:12">
      <c r="A45" t="s">
        <v>85</v>
      </c>
      <c r="B45" t="s">
        <v>86</v>
      </c>
      <c r="C45" t="str" cm="1">
        <f t="array" ref="C45:D45">_xlfn.TEXTSPLIT(B45,"#")</f>
        <v xml:space="preserve">믹싱&amp;마스터링 강의 </v>
      </c>
      <c r="D45" t="str">
        <v>41 Fruity Delay</v>
      </c>
      <c r="F45" t="str">
        <f t="shared" si="0"/>
        <v>Fruity Delay</v>
      </c>
      <c r="G45" t="str">
        <f>LEFT(D45,FIND(" ",D45))</f>
        <v xml:space="preserve">41 </v>
      </c>
      <c r="H45" t="s">
        <v>85</v>
      </c>
      <c r="I45">
        <f t="shared" si="1"/>
        <v>0.34166666666666667</v>
      </c>
      <c r="J45">
        <f t="shared" si="2"/>
        <v>8</v>
      </c>
      <c r="K45">
        <f t="shared" si="3"/>
        <v>12</v>
      </c>
      <c r="L45">
        <f t="shared" si="4"/>
        <v>8</v>
      </c>
    </row>
    <row r="46" spans="1:12">
      <c r="A46" t="s">
        <v>87</v>
      </c>
      <c r="B46" t="s">
        <v>88</v>
      </c>
      <c r="C46" t="str" cm="1">
        <f t="array" ref="C46:D46">_xlfn.TEXTSPLIT(B46,"#")</f>
        <v xml:space="preserve">믹싱&amp;마스터링 강의 </v>
      </c>
      <c r="D46" t="str">
        <v>42 Delay 용법</v>
      </c>
      <c r="F46" t="str">
        <f t="shared" si="0"/>
        <v>Delay 용법</v>
      </c>
      <c r="G46" t="str">
        <f>LEFT(D46,FIND(" ",D46))</f>
        <v xml:space="preserve">42 </v>
      </c>
      <c r="H46" t="s">
        <v>87</v>
      </c>
      <c r="I46">
        <f t="shared" si="1"/>
        <v>0.27569444444444446</v>
      </c>
      <c r="J46">
        <f t="shared" si="2"/>
        <v>6</v>
      </c>
      <c r="K46">
        <f t="shared" si="3"/>
        <v>37</v>
      </c>
      <c r="L46">
        <f t="shared" si="4"/>
        <v>7</v>
      </c>
    </row>
    <row r="47" spans="1:12">
      <c r="A47" t="s">
        <v>89</v>
      </c>
      <c r="B47" t="s">
        <v>90</v>
      </c>
      <c r="C47" t="str" cm="1">
        <f t="array" ref="C47:D47">_xlfn.TEXTSPLIT(B47,"#")</f>
        <v xml:space="preserve">믹싱&amp;마스터링 강의 </v>
      </c>
      <c r="D47" t="str">
        <v>43 믹싱 Lv.3</v>
      </c>
      <c r="F47" t="str">
        <f t="shared" si="0"/>
        <v>믹싱 Lv.3</v>
      </c>
      <c r="G47" t="str">
        <f>LEFT(D47,FIND(" ",D47))</f>
        <v xml:space="preserve">43 </v>
      </c>
      <c r="H47" t="s">
        <v>89</v>
      </c>
      <c r="I47">
        <f t="shared" si="1"/>
        <v>0.5180555555555556</v>
      </c>
      <c r="J47">
        <f t="shared" si="2"/>
        <v>12</v>
      </c>
      <c r="K47">
        <f t="shared" si="3"/>
        <v>26</v>
      </c>
      <c r="L47">
        <f t="shared" si="4"/>
        <v>12</v>
      </c>
    </row>
    <row r="48" spans="1:12">
      <c r="A48" t="s">
        <v>91</v>
      </c>
      <c r="B48" t="s">
        <v>92</v>
      </c>
      <c r="C48" t="str" cm="1">
        <f t="array" ref="C48:D48">_xlfn.TEXTSPLIT(B48,"#")</f>
        <v xml:space="preserve">믹싱&amp;마스터링 강의 </v>
      </c>
      <c r="D48" t="str">
        <v>44 Automation -상-</v>
      </c>
      <c r="F48" t="str">
        <f t="shared" si="0"/>
        <v>Automation -상-</v>
      </c>
      <c r="G48" t="str">
        <f>LEFT(D48,FIND(" ",D48))</f>
        <v xml:space="preserve">44 </v>
      </c>
      <c r="H48" t="s">
        <v>91</v>
      </c>
      <c r="I48">
        <f t="shared" si="1"/>
        <v>0.41875000000000001</v>
      </c>
      <c r="J48">
        <f t="shared" si="2"/>
        <v>10</v>
      </c>
      <c r="K48">
        <f t="shared" si="3"/>
        <v>3</v>
      </c>
      <c r="L48">
        <f t="shared" si="4"/>
        <v>10</v>
      </c>
    </row>
    <row r="49" spans="1:12">
      <c r="A49" t="s">
        <v>93</v>
      </c>
      <c r="B49" t="s">
        <v>94</v>
      </c>
      <c r="C49" t="str" cm="1">
        <f t="array" ref="C49:D49">_xlfn.TEXTSPLIT(B49,"#")</f>
        <v xml:space="preserve">믹싱&amp;마스터링 강의 </v>
      </c>
      <c r="D49" t="str">
        <v>45 Automation -하-</v>
      </c>
      <c r="F49" t="str">
        <f t="shared" si="0"/>
        <v>Automation -하-</v>
      </c>
      <c r="G49" t="str">
        <f>LEFT(D49,FIND(" ",D49))</f>
        <v xml:space="preserve">45 </v>
      </c>
      <c r="H49" t="s">
        <v>93</v>
      </c>
      <c r="I49">
        <f t="shared" si="1"/>
        <v>0.46458333333333335</v>
      </c>
      <c r="J49">
        <f t="shared" si="2"/>
        <v>11</v>
      </c>
      <c r="K49">
        <f t="shared" si="3"/>
        <v>9</v>
      </c>
      <c r="L49">
        <f t="shared" si="4"/>
        <v>11</v>
      </c>
    </row>
    <row r="50" spans="1:12">
      <c r="A50" t="s">
        <v>95</v>
      </c>
      <c r="B50" t="s">
        <v>96</v>
      </c>
      <c r="C50" t="str" cm="1">
        <f t="array" ref="C50:D50">_xlfn.TEXTSPLIT(B50,"#")</f>
        <v xml:space="preserve">믹싱&amp;마스터링 강의 </v>
      </c>
      <c r="D50" t="str">
        <v>46 Automation -Thrid Party Plug-In-</v>
      </c>
      <c r="F50" t="str">
        <f t="shared" si="0"/>
        <v>Automation -Thrid Party Plug-In-</v>
      </c>
      <c r="G50" t="str">
        <f>LEFT(D50,FIND(" ",D50))</f>
        <v xml:space="preserve">46 </v>
      </c>
      <c r="H50" t="s">
        <v>95</v>
      </c>
      <c r="I50">
        <f t="shared" si="1"/>
        <v>0.2902777777777778</v>
      </c>
      <c r="J50">
        <f t="shared" si="2"/>
        <v>6</v>
      </c>
      <c r="K50">
        <f t="shared" si="3"/>
        <v>58</v>
      </c>
      <c r="L50">
        <f t="shared" si="4"/>
        <v>7</v>
      </c>
    </row>
    <row r="51" spans="1:12">
      <c r="A51" t="s">
        <v>97</v>
      </c>
      <c r="B51" t="s">
        <v>98</v>
      </c>
      <c r="C51" t="str" cm="1">
        <f t="array" ref="C51:D51">_xlfn.TEXTSPLIT(B51,"#")</f>
        <v xml:space="preserve">믹싱&amp;마스터링 강의 </v>
      </c>
      <c r="D51" t="str">
        <v>47 오토메이션의 용법</v>
      </c>
      <c r="F51" t="str">
        <f t="shared" si="0"/>
        <v>오토메이션의 용법</v>
      </c>
      <c r="G51" t="str">
        <f>LEFT(D51,FIND(" ",D51))</f>
        <v xml:space="preserve">47 </v>
      </c>
      <c r="H51" t="s">
        <v>97</v>
      </c>
      <c r="I51">
        <f t="shared" si="1"/>
        <v>0.29166666666666669</v>
      </c>
      <c r="J51">
        <f t="shared" si="2"/>
        <v>7</v>
      </c>
      <c r="K51">
        <f t="shared" si="3"/>
        <v>0</v>
      </c>
      <c r="L51">
        <f t="shared" si="4"/>
        <v>7</v>
      </c>
    </row>
    <row r="52" spans="1:12">
      <c r="A52" t="s">
        <v>99</v>
      </c>
      <c r="B52" t="s">
        <v>100</v>
      </c>
      <c r="C52" t="str" cm="1">
        <f t="array" ref="C52:D52">_xlfn.TEXTSPLIT(B52,"#")</f>
        <v xml:space="preserve">믹싱&amp;마스터링 강의 </v>
      </c>
      <c r="D52" t="str">
        <v>48 사이드 체인</v>
      </c>
      <c r="F52" t="str">
        <f t="shared" si="0"/>
        <v>사이드 체인</v>
      </c>
      <c r="G52" t="str">
        <f>LEFT(D52,FIND(" ",D52))</f>
        <v xml:space="preserve">48 </v>
      </c>
      <c r="H52" t="s">
        <v>99</v>
      </c>
      <c r="I52">
        <f t="shared" si="1"/>
        <v>0.56388888888888888</v>
      </c>
      <c r="J52">
        <f t="shared" si="2"/>
        <v>13</v>
      </c>
      <c r="K52">
        <f t="shared" si="3"/>
        <v>32</v>
      </c>
      <c r="L52">
        <f t="shared" si="4"/>
        <v>14</v>
      </c>
    </row>
    <row r="53" spans="1:12">
      <c r="A53" t="s">
        <v>101</v>
      </c>
      <c r="B53" t="s">
        <v>102</v>
      </c>
      <c r="C53" t="str" cm="1">
        <f t="array" ref="C53:D53">_xlfn.TEXTSPLIT(B53,"#")</f>
        <v xml:space="preserve">믹싱&amp;마스터링 강의 </v>
      </c>
      <c r="D53" t="str">
        <v>49 사이드 체인 종류</v>
      </c>
      <c r="F53" t="str">
        <f t="shared" si="0"/>
        <v>사이드 체인 종류</v>
      </c>
      <c r="G53" t="str">
        <f>LEFT(D53,FIND(" ",D53))</f>
        <v xml:space="preserve">49 </v>
      </c>
      <c r="H53" t="s">
        <v>101</v>
      </c>
      <c r="I53">
        <f t="shared" si="1"/>
        <v>0.3298611111111111</v>
      </c>
      <c r="J53">
        <f t="shared" si="2"/>
        <v>7</v>
      </c>
      <c r="K53">
        <f t="shared" si="3"/>
        <v>55</v>
      </c>
      <c r="L53">
        <f t="shared" si="4"/>
        <v>8</v>
      </c>
    </row>
    <row r="54" spans="1:12">
      <c r="A54" t="s">
        <v>67</v>
      </c>
      <c r="B54" t="s">
        <v>103</v>
      </c>
      <c r="C54" t="str" cm="1">
        <f t="array" ref="C54:D54">_xlfn.TEXTSPLIT(B54,"#")</f>
        <v xml:space="preserve">믹싱&amp;마스터링 강의 </v>
      </c>
      <c r="D54" t="str">
        <v>50 사이드 체인 응용</v>
      </c>
      <c r="F54" t="str">
        <f t="shared" si="0"/>
        <v>사이드 체인 응용</v>
      </c>
      <c r="G54" t="str">
        <f>LEFT(D54,FIND(" ",D54))</f>
        <v xml:space="preserve">50 </v>
      </c>
      <c r="H54" t="s">
        <v>67</v>
      </c>
      <c r="I54">
        <f t="shared" si="1"/>
        <v>0.41111111111111109</v>
      </c>
      <c r="J54">
        <f t="shared" si="2"/>
        <v>9</v>
      </c>
      <c r="K54">
        <f t="shared" si="3"/>
        <v>52</v>
      </c>
      <c r="L54">
        <f t="shared" si="4"/>
        <v>10</v>
      </c>
    </row>
    <row r="55" spans="1:12">
      <c r="A55" t="s">
        <v>104</v>
      </c>
      <c r="B55" t="s">
        <v>105</v>
      </c>
      <c r="C55" t="str" cm="1">
        <f t="array" ref="C55:D55">_xlfn.TEXTSPLIT(B55,"#")</f>
        <v xml:space="preserve">믹싱&amp;마스터링 강의 </v>
      </c>
      <c r="D55" t="str">
        <v>51 믹싱 Lv.4</v>
      </c>
      <c r="F55" t="str">
        <f t="shared" si="0"/>
        <v>믹싱 Lv.4</v>
      </c>
      <c r="G55" t="str">
        <f>LEFT(D55,FIND(" ",D55))</f>
        <v xml:space="preserve">51 </v>
      </c>
      <c r="H55" t="s">
        <v>104</v>
      </c>
      <c r="I55">
        <f t="shared" si="1"/>
        <v>0.33888888888888891</v>
      </c>
      <c r="J55">
        <f t="shared" si="2"/>
        <v>8</v>
      </c>
      <c r="K55">
        <f t="shared" si="3"/>
        <v>8</v>
      </c>
      <c r="L55">
        <f t="shared" si="4"/>
        <v>8</v>
      </c>
    </row>
    <row r="56" spans="1:12">
      <c r="A56" t="s">
        <v>106</v>
      </c>
      <c r="B56" t="s">
        <v>107</v>
      </c>
      <c r="C56" t="str" cm="1">
        <f t="array" ref="C56:D56">_xlfn.TEXTSPLIT(B56,"#")</f>
        <v xml:space="preserve">믹싱&amp;마스터링 강의 </v>
      </c>
      <c r="D56" t="str">
        <v>52 보컬 믹싱 Lv.1</v>
      </c>
      <c r="F56" t="str">
        <f t="shared" si="0"/>
        <v>보컬 믹싱 Lv.1</v>
      </c>
      <c r="G56" t="str">
        <f>LEFT(D56,FIND(" ",D56))</f>
        <v xml:space="preserve">52 </v>
      </c>
      <c r="H56" t="s">
        <v>106</v>
      </c>
      <c r="I56">
        <f t="shared" si="1"/>
        <v>0.37361111111111112</v>
      </c>
      <c r="J56">
        <f t="shared" si="2"/>
        <v>8</v>
      </c>
      <c r="K56">
        <f t="shared" si="3"/>
        <v>58</v>
      </c>
      <c r="L56">
        <f t="shared" si="4"/>
        <v>9</v>
      </c>
    </row>
    <row r="57" spans="1:12">
      <c r="A57" t="s">
        <v>108</v>
      </c>
      <c r="B57" t="s">
        <v>109</v>
      </c>
      <c r="C57" t="str" cm="1">
        <f t="array" ref="C57:D57">_xlfn.TEXTSPLIT(B57,"#")</f>
        <v xml:space="preserve">믹싱&amp;마스터링 강의 </v>
      </c>
      <c r="D57" t="str">
        <v>53 녹음 소스 처리</v>
      </c>
      <c r="F57" t="str">
        <f t="shared" si="0"/>
        <v>녹음 소스 처리</v>
      </c>
      <c r="G57" t="str">
        <f>LEFT(D57,FIND(" ",D57))</f>
        <v xml:space="preserve">53 </v>
      </c>
      <c r="H57" t="s">
        <v>108</v>
      </c>
      <c r="I57">
        <f t="shared" si="1"/>
        <v>0.29791666666666666</v>
      </c>
      <c r="J57">
        <f t="shared" si="2"/>
        <v>7</v>
      </c>
      <c r="K57">
        <f t="shared" si="3"/>
        <v>9</v>
      </c>
      <c r="L57">
        <f t="shared" si="4"/>
        <v>7</v>
      </c>
    </row>
    <row r="58" spans="1:12">
      <c r="A58" t="s">
        <v>110</v>
      </c>
      <c r="B58" t="s">
        <v>111</v>
      </c>
      <c r="C58" t="str" cm="1">
        <f t="array" ref="C58:D58">_xlfn.TEXTSPLIT(B58,"#")</f>
        <v xml:space="preserve">믹싱&amp;마스터링 강의 </v>
      </c>
      <c r="D58" t="str">
        <v>54 보컬 믹싱 순서</v>
      </c>
      <c r="F58" t="str">
        <f t="shared" si="0"/>
        <v>보컬 믹싱 순서</v>
      </c>
      <c r="G58" t="str">
        <f>LEFT(D58,FIND(" ",D58))</f>
        <v xml:space="preserve">54 </v>
      </c>
      <c r="H58" t="s">
        <v>110</v>
      </c>
      <c r="I58">
        <f t="shared" si="1"/>
        <v>0.30069444444444443</v>
      </c>
      <c r="J58">
        <f t="shared" si="2"/>
        <v>7</v>
      </c>
      <c r="K58">
        <f t="shared" si="3"/>
        <v>13</v>
      </c>
      <c r="L58">
        <f t="shared" si="4"/>
        <v>7</v>
      </c>
    </row>
    <row r="59" spans="1:12">
      <c r="A59" t="s">
        <v>112</v>
      </c>
      <c r="B59" t="s">
        <v>113</v>
      </c>
      <c r="C59" t="str" cm="1">
        <f t="array" ref="C59:D59">_xlfn.TEXTSPLIT(B59,"#")</f>
        <v xml:space="preserve">믹싱&amp;마스터링 강의 </v>
      </c>
      <c r="D59" t="str">
        <v>55 보컬 믹싱 Lv.2</v>
      </c>
      <c r="F59" t="str">
        <f t="shared" si="0"/>
        <v>보컬 믹싱 Lv.2</v>
      </c>
      <c r="G59" t="str">
        <f>LEFT(D59,FIND(" ",D59))</f>
        <v xml:space="preserve">55 </v>
      </c>
      <c r="H59" t="s">
        <v>112</v>
      </c>
      <c r="I59">
        <f t="shared" si="1"/>
        <v>0.21111111111111111</v>
      </c>
      <c r="J59">
        <f t="shared" si="2"/>
        <v>5</v>
      </c>
      <c r="K59">
        <f t="shared" si="3"/>
        <v>4</v>
      </c>
      <c r="L59">
        <f t="shared" si="4"/>
        <v>5</v>
      </c>
    </row>
    <row r="60" spans="1:12">
      <c r="A60" t="s">
        <v>114</v>
      </c>
      <c r="B60" t="s">
        <v>115</v>
      </c>
      <c r="C60" t="str" cm="1">
        <f t="array" ref="C60:D60">_xlfn.TEXTSPLIT(B60,"#")</f>
        <v xml:space="preserve">믹싱&amp;마스터링 강의 </v>
      </c>
      <c r="D60" t="str">
        <v>56 보컬믹싱 노하우 1</v>
      </c>
      <c r="F60" t="str">
        <f t="shared" si="0"/>
        <v>보컬믹싱 노하우 1</v>
      </c>
      <c r="G60" t="str">
        <f>LEFT(D60,FIND(" ",D60))</f>
        <v xml:space="preserve">56 </v>
      </c>
      <c r="H60" t="s">
        <v>114</v>
      </c>
      <c r="I60">
        <f t="shared" si="1"/>
        <v>0.30208333333333331</v>
      </c>
      <c r="J60">
        <f t="shared" si="2"/>
        <v>7</v>
      </c>
      <c r="K60">
        <f t="shared" si="3"/>
        <v>15</v>
      </c>
      <c r="L60">
        <f t="shared" si="4"/>
        <v>7</v>
      </c>
    </row>
    <row r="61" spans="1:12">
      <c r="A61" t="s">
        <v>116</v>
      </c>
      <c r="B61" t="s">
        <v>117</v>
      </c>
      <c r="C61" t="str" cm="1">
        <f t="array" ref="C61:D61">_xlfn.TEXTSPLIT(B61,"#")</f>
        <v xml:space="preserve">믹싱&amp;마스터링 강의 </v>
      </c>
      <c r="D61" t="str">
        <v>57 보컬믹싱 노하우 2</v>
      </c>
      <c r="F61" t="str">
        <f t="shared" si="0"/>
        <v>보컬믹싱 노하우 2</v>
      </c>
      <c r="G61" t="str">
        <f>LEFT(D61,FIND(" ",D61))</f>
        <v xml:space="preserve">57 </v>
      </c>
      <c r="H61" t="s">
        <v>116</v>
      </c>
      <c r="I61">
        <f t="shared" si="1"/>
        <v>0.26041666666666669</v>
      </c>
      <c r="J61">
        <f t="shared" si="2"/>
        <v>6</v>
      </c>
      <c r="K61">
        <f t="shared" si="3"/>
        <v>15</v>
      </c>
      <c r="L61">
        <f t="shared" si="4"/>
        <v>6</v>
      </c>
    </row>
    <row r="62" spans="1:12">
      <c r="A62" t="s">
        <v>118</v>
      </c>
      <c r="B62" t="s">
        <v>119</v>
      </c>
      <c r="C62" t="str" cm="1">
        <f t="array" ref="C62:D62">_xlfn.TEXTSPLIT(B62,"#")</f>
        <v xml:space="preserve">믹싱&amp;마스터링 강의 </v>
      </c>
      <c r="D62" t="str">
        <v>58 Saturator</v>
      </c>
      <c r="F62" t="str">
        <f t="shared" si="0"/>
        <v>Saturator</v>
      </c>
      <c r="G62" t="str">
        <f>LEFT(D62,FIND(" ",D62))</f>
        <v xml:space="preserve">58 </v>
      </c>
      <c r="H62" t="s">
        <v>118</v>
      </c>
      <c r="I62">
        <f t="shared" si="1"/>
        <v>0.40486111111111112</v>
      </c>
      <c r="J62">
        <f t="shared" si="2"/>
        <v>9</v>
      </c>
      <c r="K62">
        <f t="shared" si="3"/>
        <v>43</v>
      </c>
      <c r="L62">
        <f t="shared" si="4"/>
        <v>10</v>
      </c>
    </row>
    <row r="63" spans="1:12">
      <c r="A63" t="s">
        <v>120</v>
      </c>
      <c r="B63" t="s">
        <v>121</v>
      </c>
      <c r="C63" t="str" cm="1">
        <f t="array" ref="C63:D63">_xlfn.TEXTSPLIT(B63,"#")</f>
        <v xml:space="preserve">믹싱&amp;마스터링 강의 </v>
      </c>
      <c r="D63" t="str">
        <v>59 Saturator 용법</v>
      </c>
      <c r="F63" t="str">
        <f t="shared" si="0"/>
        <v>Saturator 용법</v>
      </c>
      <c r="G63" t="str">
        <f>LEFT(D63,FIND(" ",D63))</f>
        <v xml:space="preserve">59 </v>
      </c>
      <c r="H63" t="s">
        <v>120</v>
      </c>
      <c r="I63">
        <f t="shared" si="1"/>
        <v>0.27847222222222223</v>
      </c>
      <c r="J63">
        <f t="shared" si="2"/>
        <v>6</v>
      </c>
      <c r="K63">
        <f t="shared" si="3"/>
        <v>41</v>
      </c>
      <c r="L63">
        <f t="shared" si="4"/>
        <v>7</v>
      </c>
    </row>
    <row r="64" spans="1:12">
      <c r="A64" t="s">
        <v>122</v>
      </c>
      <c r="B64" t="s">
        <v>123</v>
      </c>
      <c r="C64" t="str" cm="1">
        <f t="array" ref="C64:D64">_xlfn.TEXTSPLIT(B64,"#")</f>
        <v xml:space="preserve">믹싱&amp;마스터링 강의 </v>
      </c>
      <c r="D64" t="str">
        <v>60 Harmonic Distortion</v>
      </c>
      <c r="F64" t="str">
        <f t="shared" si="0"/>
        <v>Harmonic Distortion</v>
      </c>
      <c r="G64" t="str">
        <f>LEFT(D64,FIND(" ",D64))</f>
        <v xml:space="preserve">60 </v>
      </c>
      <c r="H64" t="s">
        <v>122</v>
      </c>
      <c r="I64">
        <f t="shared" si="1"/>
        <v>0.21805555555555556</v>
      </c>
      <c r="J64">
        <f t="shared" si="2"/>
        <v>5</v>
      </c>
      <c r="K64">
        <f t="shared" si="3"/>
        <v>14</v>
      </c>
      <c r="L64">
        <f t="shared" si="4"/>
        <v>5</v>
      </c>
    </row>
    <row r="65" spans="1:12">
      <c r="A65" t="s">
        <v>124</v>
      </c>
      <c r="B65" t="s">
        <v>125</v>
      </c>
      <c r="C65" t="str" cm="1">
        <f t="array" ref="C65:D65">_xlfn.TEXTSPLIT(B65,"#")</f>
        <v xml:space="preserve">믹싱&amp;마스터링 강의 </v>
      </c>
      <c r="D65" t="str">
        <v>61 왜곡계열 이펙터</v>
      </c>
      <c r="F65" t="str">
        <f t="shared" si="0"/>
        <v>왜곡계열 이펙터</v>
      </c>
      <c r="G65" t="str">
        <f>LEFT(D65,FIND(" ",D65))</f>
        <v xml:space="preserve">61 </v>
      </c>
      <c r="H65" t="s">
        <v>124</v>
      </c>
      <c r="I65">
        <f t="shared" si="1"/>
        <v>0.36458333333333331</v>
      </c>
      <c r="J65">
        <f t="shared" si="2"/>
        <v>8</v>
      </c>
      <c r="K65">
        <f t="shared" si="3"/>
        <v>45</v>
      </c>
      <c r="L65">
        <f t="shared" si="4"/>
        <v>9</v>
      </c>
    </row>
    <row r="66" spans="1:12">
      <c r="A66" t="s">
        <v>126</v>
      </c>
      <c r="B66" t="s">
        <v>127</v>
      </c>
      <c r="C66" t="str" cm="1">
        <f t="array" ref="C66:D66">_xlfn.TEXTSPLIT(B66,"#")</f>
        <v xml:space="preserve">믹싱&amp;마스터링 강의 </v>
      </c>
      <c r="D66" t="str">
        <v>62 믹싱 Lv.5</v>
      </c>
      <c r="F66" t="str">
        <f t="shared" si="0"/>
        <v>믹싱 Lv.5</v>
      </c>
      <c r="G66" t="str">
        <f>LEFT(D66,FIND(" ",D66))</f>
        <v xml:space="preserve">62 </v>
      </c>
      <c r="H66" t="s">
        <v>126</v>
      </c>
      <c r="I66">
        <f t="shared" si="1"/>
        <v>0.17499999999999999</v>
      </c>
      <c r="J66">
        <f t="shared" si="2"/>
        <v>4</v>
      </c>
      <c r="K66">
        <f t="shared" si="3"/>
        <v>12</v>
      </c>
      <c r="L66">
        <f t="shared" si="4"/>
        <v>4</v>
      </c>
    </row>
    <row r="67" spans="1:12">
      <c r="A67" t="s">
        <v>4</v>
      </c>
      <c r="B67" t="s">
        <v>128</v>
      </c>
      <c r="C67" t="str" cm="1">
        <f t="array" ref="C67:D67">_xlfn.TEXTSPLIT(B67,"#")</f>
        <v xml:space="preserve">믹싱&amp;마스터링 강의 </v>
      </c>
      <c r="D67" t="str">
        <v>63 Headroom &amp; Dynamic Range</v>
      </c>
      <c r="F67" t="str">
        <f t="shared" ref="F67:F74" si="5">MID(D67,FIND(" ",D67)+1,LEN(D67))</f>
        <v>Headroom &amp; Dynamic Range</v>
      </c>
      <c r="G67" t="str">
        <f>LEFT(D67,FIND(" ",D67))</f>
        <v xml:space="preserve">63 </v>
      </c>
      <c r="H67" t="s">
        <v>4</v>
      </c>
      <c r="I67">
        <f t="shared" ref="I67:I74" si="6">TIMEVALUE(H67)</f>
        <v>0.32777777777777778</v>
      </c>
      <c r="J67">
        <f t="shared" ref="J67:J74" si="7">HOUR(I67)</f>
        <v>7</v>
      </c>
      <c r="K67">
        <f t="shared" ref="K67:K74" si="8">MINUTE(I67)</f>
        <v>52</v>
      </c>
      <c r="L67">
        <f t="shared" ref="L67:L74" si="9">J67+ROUND(K67/60,0)</f>
        <v>8</v>
      </c>
    </row>
    <row r="68" spans="1:12">
      <c r="A68" t="s">
        <v>129</v>
      </c>
      <c r="B68" t="s">
        <v>130</v>
      </c>
      <c r="C68" t="str" cm="1">
        <f t="array" ref="C68:D68">_xlfn.TEXTSPLIT(B68,"#")</f>
        <v xml:space="preserve">믹싱&amp;마스터링 강의 </v>
      </c>
      <c r="D68" t="str">
        <v>64 마스터링 기본개념</v>
      </c>
      <c r="F68" t="str">
        <f t="shared" si="5"/>
        <v>마스터링 기본개념</v>
      </c>
      <c r="G68" t="str">
        <f>LEFT(D68,FIND(" ",D68))</f>
        <v xml:space="preserve">64 </v>
      </c>
      <c r="H68" t="s">
        <v>129</v>
      </c>
      <c r="I68">
        <f t="shared" si="6"/>
        <v>0.31111111111111112</v>
      </c>
      <c r="J68">
        <f t="shared" si="7"/>
        <v>7</v>
      </c>
      <c r="K68">
        <f t="shared" si="8"/>
        <v>28</v>
      </c>
      <c r="L68">
        <f t="shared" si="9"/>
        <v>7</v>
      </c>
    </row>
    <row r="69" spans="1:12">
      <c r="A69" t="s">
        <v>108</v>
      </c>
      <c r="B69" t="s">
        <v>131</v>
      </c>
      <c r="C69" t="str" cm="1">
        <f t="array" ref="C69:D69">_xlfn.TEXTSPLIT(B69,"#")</f>
        <v xml:space="preserve">믹싱&amp;마스터링 강의 </v>
      </c>
      <c r="D69" t="str">
        <v>65 마스터링 순서</v>
      </c>
      <c r="F69" t="str">
        <f t="shared" si="5"/>
        <v>마스터링 순서</v>
      </c>
      <c r="G69" t="str">
        <f>LEFT(D69,FIND(" ",D69))</f>
        <v xml:space="preserve">65 </v>
      </c>
      <c r="H69" t="s">
        <v>108</v>
      </c>
      <c r="I69">
        <f t="shared" si="6"/>
        <v>0.29791666666666666</v>
      </c>
      <c r="J69">
        <f t="shared" si="7"/>
        <v>7</v>
      </c>
      <c r="K69">
        <f t="shared" si="8"/>
        <v>9</v>
      </c>
      <c r="L69">
        <f t="shared" si="9"/>
        <v>7</v>
      </c>
    </row>
    <row r="70" spans="1:12">
      <c r="A70" t="s">
        <v>132</v>
      </c>
      <c r="B70" t="s">
        <v>133</v>
      </c>
      <c r="C70" t="str" cm="1">
        <f t="array" ref="C70:D70">_xlfn.TEXTSPLIT(B70,"#")</f>
        <v xml:space="preserve">믹싱&amp;마스터링 강의 </v>
      </c>
      <c r="D70" t="str">
        <v>66 마스터링 플러그인</v>
      </c>
      <c r="F70" t="str">
        <f t="shared" si="5"/>
        <v>마스터링 플러그인</v>
      </c>
      <c r="G70" t="str">
        <f>LEFT(D70,FIND(" ",D70))</f>
        <v xml:space="preserve">66 </v>
      </c>
      <c r="H70" t="s">
        <v>132</v>
      </c>
      <c r="I70">
        <f t="shared" si="6"/>
        <v>0.22152777777777777</v>
      </c>
      <c r="J70">
        <f t="shared" si="7"/>
        <v>5</v>
      </c>
      <c r="K70">
        <f t="shared" si="8"/>
        <v>19</v>
      </c>
      <c r="L70">
        <f t="shared" si="9"/>
        <v>5</v>
      </c>
    </row>
    <row r="71" spans="1:12">
      <c r="A71" t="s">
        <v>134</v>
      </c>
      <c r="B71" t="s">
        <v>135</v>
      </c>
      <c r="C71" t="str" cm="1">
        <f t="array" ref="C71:D71">_xlfn.TEXTSPLIT(B71,"#")</f>
        <v xml:space="preserve">믹싱&amp;마스터링 강의 </v>
      </c>
      <c r="D71" t="str">
        <v>67 Sample rate &amp; Bit depth</v>
      </c>
      <c r="F71" t="str">
        <f t="shared" si="5"/>
        <v>Sample rate &amp; Bit depth</v>
      </c>
      <c r="G71" t="str">
        <f>LEFT(D71,FIND(" ",D71))</f>
        <v xml:space="preserve">67 </v>
      </c>
      <c r="H71" t="s">
        <v>134</v>
      </c>
      <c r="I71">
        <f t="shared" si="6"/>
        <v>0.35625000000000001</v>
      </c>
      <c r="J71">
        <f t="shared" si="7"/>
        <v>8</v>
      </c>
      <c r="K71">
        <f t="shared" si="8"/>
        <v>33</v>
      </c>
      <c r="L71">
        <f t="shared" si="9"/>
        <v>9</v>
      </c>
    </row>
    <row r="72" spans="1:12">
      <c r="A72" t="s">
        <v>136</v>
      </c>
      <c r="B72" t="s">
        <v>137</v>
      </c>
      <c r="C72" t="str" cm="1">
        <f t="array" ref="C72:D72">_xlfn.TEXTSPLIT(B72,"#")</f>
        <v xml:space="preserve">믹싱&amp;마스터링 강의 </v>
      </c>
      <c r="D72" t="str">
        <v>68 Dithering</v>
      </c>
      <c r="F72" t="str">
        <f t="shared" si="5"/>
        <v>Dithering</v>
      </c>
      <c r="G72" t="str">
        <f>LEFT(D72,FIND(" ",D72))</f>
        <v xml:space="preserve">68 </v>
      </c>
      <c r="H72" t="s">
        <v>136</v>
      </c>
      <c r="I72">
        <f t="shared" si="6"/>
        <v>0.21527777777777779</v>
      </c>
      <c r="J72">
        <f t="shared" si="7"/>
        <v>5</v>
      </c>
      <c r="K72">
        <f t="shared" si="8"/>
        <v>10</v>
      </c>
      <c r="L72">
        <f t="shared" si="9"/>
        <v>5</v>
      </c>
    </row>
    <row r="73" spans="1:12">
      <c r="A73" t="s">
        <v>61</v>
      </c>
      <c r="B73" t="s">
        <v>138</v>
      </c>
      <c r="C73" t="str" cm="1">
        <f t="array" ref="C73:D73">_xlfn.TEXTSPLIT(B73,"#")</f>
        <v xml:space="preserve">믹싱&amp;마스터링 강의 </v>
      </c>
      <c r="D73" t="str">
        <v>69 마스터링 노하우</v>
      </c>
      <c r="F73" t="str">
        <f t="shared" si="5"/>
        <v>마스터링 노하우</v>
      </c>
      <c r="G73" t="str">
        <f>LEFT(D73,FIND(" ",D73))</f>
        <v xml:space="preserve">69 </v>
      </c>
      <c r="H73" t="s">
        <v>61</v>
      </c>
      <c r="I73">
        <f t="shared" si="6"/>
        <v>0.32083333333333336</v>
      </c>
      <c r="J73">
        <f t="shared" si="7"/>
        <v>7</v>
      </c>
      <c r="K73">
        <f t="shared" si="8"/>
        <v>42</v>
      </c>
      <c r="L73">
        <f t="shared" si="9"/>
        <v>8</v>
      </c>
    </row>
    <row r="74" spans="1:12">
      <c r="A74" t="s">
        <v>139</v>
      </c>
      <c r="B74" t="s">
        <v>140</v>
      </c>
      <c r="C74" t="str" cm="1">
        <f t="array" ref="C74:D74">_xlfn.TEXTSPLIT(B74,"#")</f>
        <v xml:space="preserve">믹싱&amp;마스터링 강의 </v>
      </c>
      <c r="D74" t="str">
        <v>70 총정리 (완강)</v>
      </c>
      <c r="F74" t="str">
        <f t="shared" si="5"/>
        <v>총정리 (완강)</v>
      </c>
      <c r="G74" t="str">
        <f>LEFT(D74,FIND(" ",D74))</f>
        <v xml:space="preserve">70 </v>
      </c>
      <c r="H74" t="s">
        <v>139</v>
      </c>
      <c r="I74">
        <f t="shared" si="6"/>
        <v>0.31736111111111109</v>
      </c>
      <c r="J74">
        <f t="shared" si="7"/>
        <v>7</v>
      </c>
      <c r="K74">
        <f t="shared" si="8"/>
        <v>37</v>
      </c>
      <c r="L74">
        <f t="shared" si="9"/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dongyul kim</cp:lastModifiedBy>
  <dcterms:created xsi:type="dcterms:W3CDTF">2024-10-08T09:40:03Z</dcterms:created>
  <dcterms:modified xsi:type="dcterms:W3CDTF">2024-10-11T11:33:42Z</dcterms:modified>
</cp:coreProperties>
</file>