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20" windowHeight="9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29" i="1" l="1"/>
  <c r="F32" i="1"/>
  <c r="J32" i="1" s="1"/>
  <c r="E32" i="1"/>
  <c r="I32" i="1" s="1"/>
  <c r="D32" i="1"/>
  <c r="H32" i="1" s="1"/>
  <c r="L32" i="1" s="1"/>
  <c r="M32" i="1" s="1"/>
  <c r="F29" i="1"/>
  <c r="J29" i="1" s="1"/>
  <c r="E29" i="1"/>
  <c r="I29" i="1" s="1"/>
  <c r="D29" i="1"/>
  <c r="H29" i="1" s="1"/>
  <c r="L29" i="1" s="1"/>
  <c r="M29" i="1" s="1"/>
  <c r="O26" i="1"/>
  <c r="F26" i="1"/>
  <c r="J26" i="1" s="1"/>
  <c r="E26" i="1"/>
  <c r="I26" i="1" s="1"/>
  <c r="D26" i="1"/>
  <c r="H26" i="1" s="1"/>
  <c r="L26" i="1" s="1"/>
  <c r="M26" i="1" s="1"/>
  <c r="J23" i="1"/>
  <c r="I23" i="1"/>
  <c r="H23" i="1"/>
  <c r="L23" i="1" s="1"/>
  <c r="M23" i="1" s="1"/>
  <c r="F23" i="1"/>
  <c r="E23" i="1"/>
  <c r="D23" i="1"/>
  <c r="F19" i="1" l="1"/>
  <c r="J19" i="1" s="1"/>
  <c r="E19" i="1"/>
  <c r="I19" i="1" s="1"/>
  <c r="D19" i="1"/>
  <c r="H19" i="1" s="1"/>
  <c r="L19" i="1" s="1"/>
  <c r="M19" i="1" s="1"/>
  <c r="F18" i="1"/>
  <c r="J18" i="1" s="1"/>
  <c r="E18" i="1"/>
  <c r="I18" i="1" s="1"/>
  <c r="D18" i="1"/>
  <c r="H18" i="1" s="1"/>
  <c r="F17" i="1"/>
  <c r="J17" i="1" s="1"/>
  <c r="E17" i="1"/>
  <c r="I17" i="1" s="1"/>
  <c r="D17" i="1"/>
  <c r="H17" i="1" s="1"/>
  <c r="F16" i="1"/>
  <c r="J16" i="1" s="1"/>
  <c r="E16" i="1"/>
  <c r="I16" i="1" s="1"/>
  <c r="D16" i="1"/>
  <c r="H16" i="1" s="1"/>
  <c r="F15" i="1"/>
  <c r="J15" i="1" s="1"/>
  <c r="E15" i="1"/>
  <c r="I15" i="1" s="1"/>
  <c r="D15" i="1"/>
  <c r="H15" i="1" s="1"/>
  <c r="F14" i="1"/>
  <c r="J14" i="1" s="1"/>
  <c r="E14" i="1"/>
  <c r="I14" i="1" s="1"/>
  <c r="D14" i="1"/>
  <c r="H14" i="1" s="1"/>
  <c r="F13" i="1"/>
  <c r="J13" i="1" s="1"/>
  <c r="E13" i="1"/>
  <c r="I13" i="1" s="1"/>
  <c r="D13" i="1"/>
  <c r="H13" i="1" s="1"/>
  <c r="L13" i="1" s="1"/>
  <c r="M13" i="1" s="1"/>
  <c r="F12" i="1"/>
  <c r="J12" i="1" s="1"/>
  <c r="E12" i="1"/>
  <c r="I12" i="1" s="1"/>
  <c r="D12" i="1"/>
  <c r="H12" i="1" s="1"/>
  <c r="L12" i="1" s="1"/>
  <c r="M12" i="1" s="1"/>
  <c r="M11" i="1"/>
  <c r="L11" i="1"/>
  <c r="L9" i="1"/>
  <c r="J11" i="1"/>
  <c r="I11" i="1"/>
  <c r="H11" i="1"/>
  <c r="F11" i="1"/>
  <c r="E11" i="1"/>
  <c r="D11" i="1"/>
  <c r="E7" i="1"/>
  <c r="D7" i="1"/>
  <c r="D5" i="1"/>
  <c r="D4" i="1"/>
  <c r="D3" i="1"/>
  <c r="D2" i="1"/>
  <c r="D1" i="1"/>
  <c r="A7" i="1"/>
  <c r="L15" i="1" l="1"/>
  <c r="M15" i="1" s="1"/>
  <c r="L18" i="1"/>
  <c r="M18" i="1" s="1"/>
  <c r="L16" i="1"/>
  <c r="M16" i="1" s="1"/>
  <c r="L14" i="1"/>
  <c r="M14" i="1" s="1"/>
  <c r="L17" i="1"/>
  <c r="M17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O30" sqref="O30"/>
    </sheetView>
  </sheetViews>
  <sheetFormatPr defaultRowHeight="15" x14ac:dyDescent="0.25"/>
  <sheetData>
    <row r="1" spans="1:13" x14ac:dyDescent="0.25">
      <c r="A1">
        <v>1</v>
      </c>
      <c r="B1">
        <v>1.1000000000000001</v>
      </c>
      <c r="D1">
        <f>B1*A1</f>
        <v>1.1000000000000001</v>
      </c>
    </row>
    <row r="2" spans="1:13" x14ac:dyDescent="0.25">
      <c r="A2">
        <v>2</v>
      </c>
      <c r="B2">
        <v>2.2000000000000002</v>
      </c>
      <c r="D2">
        <f t="shared" ref="D2:D5" si="0">B2*A2</f>
        <v>4.4000000000000004</v>
      </c>
    </row>
    <row r="3" spans="1:13" x14ac:dyDescent="0.25">
      <c r="A3">
        <v>3</v>
      </c>
      <c r="B3">
        <v>3.3</v>
      </c>
      <c r="D3">
        <f t="shared" si="0"/>
        <v>9.8999999999999986</v>
      </c>
    </row>
    <row r="4" spans="1:13" x14ac:dyDescent="0.25">
      <c r="A4">
        <v>5</v>
      </c>
      <c r="B4">
        <v>4.4000000000000004</v>
      </c>
      <c r="D4">
        <f t="shared" si="0"/>
        <v>22</v>
      </c>
    </row>
    <row r="5" spans="1:13" x14ac:dyDescent="0.25">
      <c r="A5">
        <v>7</v>
      </c>
      <c r="B5">
        <v>5.5</v>
      </c>
      <c r="D5">
        <f t="shared" si="0"/>
        <v>38.5</v>
      </c>
    </row>
    <row r="7" spans="1:13" x14ac:dyDescent="0.25">
      <c r="A7">
        <f>SUM(A1:A5)</f>
        <v>18</v>
      </c>
      <c r="D7">
        <f>SUM(D1:D5)</f>
        <v>75.900000000000006</v>
      </c>
      <c r="E7">
        <f>D7/A7</f>
        <v>4.2166666666666668</v>
      </c>
    </row>
    <row r="9" spans="1:13" x14ac:dyDescent="0.25">
      <c r="H9">
        <v>0.5</v>
      </c>
      <c r="I9">
        <v>1</v>
      </c>
      <c r="J9">
        <v>0.5</v>
      </c>
      <c r="L9">
        <f>SUM(H9:J9)</f>
        <v>2</v>
      </c>
    </row>
    <row r="10" spans="1:13" x14ac:dyDescent="0.25">
      <c r="A10">
        <v>3.39</v>
      </c>
      <c r="B10">
        <v>5877</v>
      </c>
    </row>
    <row r="11" spans="1:13" x14ac:dyDescent="0.25">
      <c r="A11">
        <v>3.32</v>
      </c>
      <c r="B11">
        <v>5878</v>
      </c>
      <c r="D11">
        <f>A10</f>
        <v>3.39</v>
      </c>
      <c r="E11">
        <f>A11</f>
        <v>3.32</v>
      </c>
      <c r="F11">
        <f>A12</f>
        <v>3.33</v>
      </c>
      <c r="H11">
        <f>D11*H$9</f>
        <v>1.6950000000000001</v>
      </c>
      <c r="I11">
        <f>E11*I$9</f>
        <v>3.32</v>
      </c>
      <c r="J11">
        <f>F11*J$9</f>
        <v>1.665</v>
      </c>
      <c r="L11">
        <f>SUM(H11:J11)</f>
        <v>6.68</v>
      </c>
      <c r="M11">
        <f>L11/$L$9</f>
        <v>3.34</v>
      </c>
    </row>
    <row r="12" spans="1:13" x14ac:dyDescent="0.25">
      <c r="A12">
        <v>3.33</v>
      </c>
      <c r="B12">
        <v>5879</v>
      </c>
      <c r="D12">
        <f t="shared" ref="D12:D19" si="1">A11</f>
        <v>3.32</v>
      </c>
      <c r="E12">
        <f t="shared" ref="E12:E19" si="2">A12</f>
        <v>3.33</v>
      </c>
      <c r="F12">
        <f t="shared" ref="F12:F19" si="3">A13</f>
        <v>3.41</v>
      </c>
      <c r="H12">
        <f t="shared" ref="H12:H19" si="4">D12*H$9</f>
        <v>1.66</v>
      </c>
      <c r="I12">
        <f t="shared" ref="I12:I19" si="5">E12*I$9</f>
        <v>3.33</v>
      </c>
      <c r="J12">
        <f t="shared" ref="J12:J19" si="6">F12*J$9</f>
        <v>1.7050000000000001</v>
      </c>
      <c r="L12">
        <f t="shared" ref="L12:L19" si="7">SUM(H12:J12)</f>
        <v>6.6950000000000003</v>
      </c>
      <c r="M12">
        <f t="shared" ref="M12:M19" si="8">L12/$L$9</f>
        <v>3.3475000000000001</v>
      </c>
    </row>
    <row r="13" spans="1:13" x14ac:dyDescent="0.25">
      <c r="A13">
        <v>3.41</v>
      </c>
      <c r="B13">
        <v>5880</v>
      </c>
      <c r="D13">
        <f t="shared" si="1"/>
        <v>3.33</v>
      </c>
      <c r="E13">
        <f t="shared" si="2"/>
        <v>3.41</v>
      </c>
      <c r="F13">
        <f t="shared" si="3"/>
        <v>3.47</v>
      </c>
      <c r="H13">
        <f t="shared" si="4"/>
        <v>1.665</v>
      </c>
      <c r="I13">
        <f t="shared" si="5"/>
        <v>3.41</v>
      </c>
      <c r="J13">
        <f t="shared" si="6"/>
        <v>1.7350000000000001</v>
      </c>
      <c r="L13">
        <f t="shared" si="7"/>
        <v>6.8100000000000005</v>
      </c>
      <c r="M13">
        <f t="shared" si="8"/>
        <v>3.4050000000000002</v>
      </c>
    </row>
    <row r="14" spans="1:13" x14ac:dyDescent="0.25">
      <c r="A14">
        <v>3.47</v>
      </c>
      <c r="B14">
        <v>5881</v>
      </c>
      <c r="D14">
        <f t="shared" si="1"/>
        <v>3.41</v>
      </c>
      <c r="E14">
        <f t="shared" si="2"/>
        <v>3.47</v>
      </c>
      <c r="F14">
        <f t="shared" si="3"/>
        <v>3.52</v>
      </c>
      <c r="H14">
        <f t="shared" si="4"/>
        <v>1.7050000000000001</v>
      </c>
      <c r="I14">
        <f t="shared" si="5"/>
        <v>3.47</v>
      </c>
      <c r="J14">
        <f t="shared" si="6"/>
        <v>1.76</v>
      </c>
      <c r="L14">
        <f t="shared" si="7"/>
        <v>6.9350000000000005</v>
      </c>
      <c r="M14">
        <f t="shared" si="8"/>
        <v>3.4675000000000002</v>
      </c>
    </row>
    <row r="15" spans="1:13" x14ac:dyDescent="0.25">
      <c r="A15">
        <v>3.52</v>
      </c>
      <c r="B15">
        <v>5884</v>
      </c>
      <c r="D15">
        <f t="shared" si="1"/>
        <v>3.47</v>
      </c>
      <c r="E15">
        <f t="shared" si="2"/>
        <v>3.52</v>
      </c>
      <c r="F15">
        <f t="shared" si="3"/>
        <v>3.55</v>
      </c>
      <c r="H15">
        <f t="shared" si="4"/>
        <v>1.7350000000000001</v>
      </c>
      <c r="I15">
        <f t="shared" si="5"/>
        <v>3.52</v>
      </c>
      <c r="J15">
        <f t="shared" si="6"/>
        <v>1.7749999999999999</v>
      </c>
      <c r="L15">
        <f t="shared" si="7"/>
        <v>7.0299999999999994</v>
      </c>
      <c r="M15">
        <f t="shared" si="8"/>
        <v>3.5149999999999997</v>
      </c>
    </row>
    <row r="16" spans="1:13" x14ac:dyDescent="0.25">
      <c r="A16">
        <v>3.55</v>
      </c>
      <c r="B16">
        <v>5885</v>
      </c>
      <c r="D16">
        <f t="shared" si="1"/>
        <v>3.52</v>
      </c>
      <c r="E16">
        <f t="shared" si="2"/>
        <v>3.55</v>
      </c>
      <c r="F16">
        <f t="shared" si="3"/>
        <v>3.6</v>
      </c>
      <c r="H16">
        <f t="shared" si="4"/>
        <v>1.76</v>
      </c>
      <c r="I16">
        <f t="shared" si="5"/>
        <v>3.55</v>
      </c>
      <c r="J16">
        <f t="shared" si="6"/>
        <v>1.8</v>
      </c>
      <c r="L16">
        <f t="shared" si="7"/>
        <v>7.1099999999999994</v>
      </c>
      <c r="M16">
        <f t="shared" si="8"/>
        <v>3.5549999999999997</v>
      </c>
    </row>
    <row r="17" spans="1:15" x14ac:dyDescent="0.25">
      <c r="A17">
        <v>3.6</v>
      </c>
      <c r="B17">
        <v>5886</v>
      </c>
      <c r="D17">
        <f t="shared" si="1"/>
        <v>3.55</v>
      </c>
      <c r="E17">
        <f t="shared" si="2"/>
        <v>3.6</v>
      </c>
      <c r="F17">
        <f t="shared" si="3"/>
        <v>3.61</v>
      </c>
      <c r="H17">
        <f t="shared" si="4"/>
        <v>1.7749999999999999</v>
      </c>
      <c r="I17">
        <f t="shared" si="5"/>
        <v>3.6</v>
      </c>
      <c r="J17">
        <f t="shared" si="6"/>
        <v>1.8049999999999999</v>
      </c>
      <c r="L17">
        <f t="shared" si="7"/>
        <v>7.18</v>
      </c>
      <c r="M17">
        <f t="shared" si="8"/>
        <v>3.59</v>
      </c>
    </row>
    <row r="18" spans="1:15" x14ac:dyDescent="0.25">
      <c r="A18">
        <v>3.61</v>
      </c>
      <c r="B18">
        <v>5887</v>
      </c>
      <c r="D18">
        <f t="shared" si="1"/>
        <v>3.6</v>
      </c>
      <c r="E18">
        <f t="shared" si="2"/>
        <v>3.61</v>
      </c>
      <c r="F18">
        <f t="shared" si="3"/>
        <v>3.6</v>
      </c>
      <c r="H18">
        <f t="shared" si="4"/>
        <v>1.8</v>
      </c>
      <c r="I18">
        <f t="shared" si="5"/>
        <v>3.61</v>
      </c>
      <c r="J18">
        <f t="shared" si="6"/>
        <v>1.8</v>
      </c>
      <c r="L18">
        <f t="shared" si="7"/>
        <v>7.21</v>
      </c>
      <c r="M18">
        <f t="shared" si="8"/>
        <v>3.605</v>
      </c>
    </row>
    <row r="19" spans="1:15" x14ac:dyDescent="0.25">
      <c r="A19">
        <v>3.6</v>
      </c>
      <c r="B19">
        <v>5888</v>
      </c>
      <c r="D19">
        <f t="shared" si="1"/>
        <v>3.61</v>
      </c>
      <c r="E19">
        <f t="shared" si="2"/>
        <v>3.6</v>
      </c>
      <c r="F19">
        <f t="shared" si="3"/>
        <v>3.54</v>
      </c>
      <c r="H19">
        <f t="shared" si="4"/>
        <v>1.8049999999999999</v>
      </c>
      <c r="I19">
        <f t="shared" si="5"/>
        <v>3.6</v>
      </c>
      <c r="J19">
        <f t="shared" si="6"/>
        <v>1.77</v>
      </c>
      <c r="L19">
        <f t="shared" si="7"/>
        <v>7.1750000000000007</v>
      </c>
      <c r="M19">
        <f t="shared" si="8"/>
        <v>3.5875000000000004</v>
      </c>
    </row>
    <row r="20" spans="1:15" x14ac:dyDescent="0.25">
      <c r="A20">
        <v>3.54</v>
      </c>
      <c r="B20">
        <v>5892</v>
      </c>
    </row>
    <row r="22" spans="1:15" x14ac:dyDescent="0.25">
      <c r="A22">
        <v>84.53</v>
      </c>
      <c r="B22">
        <v>15219</v>
      </c>
    </row>
    <row r="23" spans="1:15" x14ac:dyDescent="0.25">
      <c r="A23">
        <v>84.85</v>
      </c>
      <c r="B23">
        <v>15223</v>
      </c>
      <c r="D23">
        <f t="shared" ref="D23" si="9">A22</f>
        <v>84.53</v>
      </c>
      <c r="E23">
        <f t="shared" ref="E23" si="10">A23</f>
        <v>84.85</v>
      </c>
      <c r="F23">
        <f t="shared" ref="F23" si="11">A24</f>
        <v>87.81</v>
      </c>
      <c r="H23">
        <f t="shared" ref="H23" si="12">D23*H$9</f>
        <v>42.265000000000001</v>
      </c>
      <c r="I23">
        <f t="shared" ref="I23" si="13">E23*I$9</f>
        <v>84.85</v>
      </c>
      <c r="J23">
        <f t="shared" ref="J23" si="14">F23*J$9</f>
        <v>43.905000000000001</v>
      </c>
      <c r="L23">
        <f t="shared" ref="L23" si="15">SUM(H23:J23)</f>
        <v>171.01999999999998</v>
      </c>
      <c r="M23">
        <f t="shared" ref="M23" si="16">L23/$L$9</f>
        <v>85.509999999999991</v>
      </c>
    </row>
    <row r="24" spans="1:15" x14ac:dyDescent="0.25">
      <c r="A24">
        <v>87.81</v>
      </c>
      <c r="B24">
        <v>15224</v>
      </c>
    </row>
    <row r="25" spans="1:15" x14ac:dyDescent="0.25">
      <c r="A25">
        <v>80.63</v>
      </c>
      <c r="B25">
        <v>15260</v>
      </c>
    </row>
    <row r="26" spans="1:15" x14ac:dyDescent="0.25">
      <c r="A26">
        <v>83.25</v>
      </c>
      <c r="B26">
        <v>15261</v>
      </c>
      <c r="D26">
        <f t="shared" ref="D26" si="17">A25</f>
        <v>80.63</v>
      </c>
      <c r="E26">
        <f t="shared" ref="E26" si="18">A26</f>
        <v>83.25</v>
      </c>
      <c r="F26">
        <f t="shared" ref="F26" si="19">A27</f>
        <v>80.709999999999994</v>
      </c>
      <c r="H26">
        <f t="shared" ref="H26" si="20">D26*H$9</f>
        <v>40.314999999999998</v>
      </c>
      <c r="I26">
        <f t="shared" ref="I26" si="21">E26*I$9</f>
        <v>83.25</v>
      </c>
      <c r="J26">
        <f t="shared" ref="J26" si="22">F26*J$9</f>
        <v>40.354999999999997</v>
      </c>
      <c r="L26">
        <f t="shared" ref="L26" si="23">SUM(H26:J26)</f>
        <v>163.92</v>
      </c>
      <c r="M26">
        <f t="shared" ref="M26" si="24">L26/$L$9</f>
        <v>81.96</v>
      </c>
      <c r="O26">
        <f>M26/M23</f>
        <v>0.95848438779090173</v>
      </c>
    </row>
    <row r="27" spans="1:15" x14ac:dyDescent="0.25">
      <c r="A27">
        <v>80.709999999999994</v>
      </c>
      <c r="B27">
        <v>15264</v>
      </c>
    </row>
    <row r="28" spans="1:15" x14ac:dyDescent="0.25">
      <c r="A28">
        <v>3.74</v>
      </c>
      <c r="B28">
        <v>5916</v>
      </c>
    </row>
    <row r="29" spans="1:15" x14ac:dyDescent="0.25">
      <c r="A29">
        <v>3.63</v>
      </c>
      <c r="B29">
        <v>5919</v>
      </c>
      <c r="D29">
        <f t="shared" ref="D29" si="25">A28</f>
        <v>3.74</v>
      </c>
      <c r="E29">
        <f t="shared" ref="E29" si="26">A29</f>
        <v>3.63</v>
      </c>
      <c r="F29">
        <f t="shared" ref="F29" si="27">A30</f>
        <v>3.79</v>
      </c>
      <c r="H29">
        <f t="shared" ref="H29" si="28">D29*H$9</f>
        <v>1.87</v>
      </c>
      <c r="I29">
        <f t="shared" ref="I29" si="29">E29*I$9</f>
        <v>3.63</v>
      </c>
      <c r="J29">
        <f t="shared" ref="J29" si="30">F29*J$9</f>
        <v>1.895</v>
      </c>
      <c r="L29">
        <f t="shared" ref="L29" si="31">SUM(H29:J29)</f>
        <v>7.3949999999999996</v>
      </c>
      <c r="M29">
        <f t="shared" ref="M29" si="32">L29/$L$9</f>
        <v>3.6974999999999998</v>
      </c>
      <c r="O29">
        <f>M29/M32</f>
        <v>1.1020864381520119</v>
      </c>
    </row>
    <row r="30" spans="1:15" x14ac:dyDescent="0.25">
      <c r="A30">
        <v>3.79</v>
      </c>
      <c r="B30">
        <v>5920</v>
      </c>
    </row>
    <row r="31" spans="1:15" x14ac:dyDescent="0.25">
      <c r="A31">
        <v>3.32</v>
      </c>
      <c r="B31">
        <v>5874</v>
      </c>
    </row>
    <row r="32" spans="1:15" x14ac:dyDescent="0.25">
      <c r="A32">
        <v>3.39</v>
      </c>
      <c r="B32">
        <v>5877</v>
      </c>
      <c r="D32">
        <f t="shared" ref="D32" si="33">A31</f>
        <v>3.32</v>
      </c>
      <c r="E32">
        <f t="shared" ref="E32" si="34">A32</f>
        <v>3.39</v>
      </c>
      <c r="F32">
        <f t="shared" ref="F32" si="35">A33</f>
        <v>3.32</v>
      </c>
      <c r="H32">
        <f t="shared" ref="H32" si="36">D32*H$9</f>
        <v>1.66</v>
      </c>
      <c r="I32">
        <f t="shared" ref="I32" si="37">E32*I$9</f>
        <v>3.39</v>
      </c>
      <c r="J32">
        <f t="shared" ref="J32" si="38">F32*J$9</f>
        <v>1.66</v>
      </c>
      <c r="L32">
        <f t="shared" ref="L32" si="39">SUM(H32:J32)</f>
        <v>6.71</v>
      </c>
      <c r="M32">
        <f t="shared" ref="M32" si="40">L32/$L$9</f>
        <v>3.355</v>
      </c>
    </row>
    <row r="33" spans="1:2" x14ac:dyDescent="0.25">
      <c r="A33">
        <v>3.32</v>
      </c>
      <c r="B33">
        <v>5878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Lahr</dc:creator>
  <cp:lastModifiedBy>David Lahr</cp:lastModifiedBy>
  <dcterms:created xsi:type="dcterms:W3CDTF">2013-01-26T20:08:28Z</dcterms:created>
  <dcterms:modified xsi:type="dcterms:W3CDTF">2013-01-27T14:34:49Z</dcterms:modified>
</cp:coreProperties>
</file>