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3" l="1"/>
  <c r="B2" i="3"/>
  <c r="A2" i="3"/>
  <c r="E29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" i="3"/>
  <c r="E3" i="3"/>
  <c r="E4" i="3"/>
  <c r="E5" i="3"/>
  <c r="E6" i="3"/>
  <c r="E7" i="3"/>
  <c r="E8" i="3"/>
  <c r="E9" i="3"/>
  <c r="E10" i="3"/>
  <c r="E11" i="3"/>
  <c r="E12" i="3"/>
  <c r="E1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A3" i="3"/>
  <c r="E1" i="3"/>
  <c r="F1" i="3" s="1"/>
  <c r="F3" i="3" l="1"/>
  <c r="A4" i="3"/>
  <c r="A5" i="3" s="1"/>
  <c r="A6" i="3" s="1"/>
  <c r="A7" i="3" s="1"/>
  <c r="A8" i="3" s="1"/>
  <c r="A9" i="3" s="1"/>
  <c r="A10" i="3" s="1"/>
  <c r="A11" i="3" s="1"/>
  <c r="A12" i="3" s="1"/>
  <c r="F2" i="3"/>
  <c r="F9" i="3" l="1"/>
  <c r="F8" i="3"/>
  <c r="F5" i="3"/>
  <c r="F7" i="3"/>
  <c r="F6" i="3"/>
  <c r="F10" i="3"/>
  <c r="A13" i="3"/>
  <c r="F12" i="3"/>
  <c r="F4" i="3"/>
  <c r="F11" i="3"/>
  <c r="A14" i="3" l="1"/>
  <c r="F13" i="3"/>
  <c r="A15" i="3" l="1"/>
  <c r="F14" i="3"/>
  <c r="A16" i="3" l="1"/>
  <c r="F15" i="3"/>
  <c r="F16" i="3" l="1"/>
  <c r="A17" i="3"/>
  <c r="F17" i="3" l="1"/>
  <c r="A18" i="3"/>
  <c r="A19" i="3" l="1"/>
  <c r="F18" i="3"/>
  <c r="A20" i="3" l="1"/>
  <c r="F19" i="3"/>
  <c r="F20" i="3" l="1"/>
  <c r="A21" i="3"/>
  <c r="F21" i="3" l="1"/>
  <c r="A22" i="3"/>
  <c r="F22" i="3" l="1"/>
  <c r="A23" i="3"/>
  <c r="F23" i="3" l="1"/>
  <c r="A24" i="3"/>
  <c r="F24" i="3" l="1"/>
  <c r="A25" i="3"/>
  <c r="A26" i="3" l="1"/>
  <c r="F25" i="3"/>
  <c r="A27" i="3" l="1"/>
  <c r="F26" i="3"/>
  <c r="A28" i="3" l="1"/>
  <c r="F27" i="3"/>
  <c r="F28" i="3" l="1"/>
  <c r="A29" i="3"/>
  <c r="A30" i="3" l="1"/>
  <c r="F29" i="3"/>
  <c r="F30" i="3" l="1"/>
  <c r="A31" i="3"/>
  <c r="A32" i="3" l="1"/>
  <c r="F31" i="3"/>
  <c r="F32" i="3" l="1"/>
  <c r="A33" i="3"/>
  <c r="A34" i="3" l="1"/>
  <c r="F33" i="3"/>
  <c r="F34" i="3" l="1"/>
  <c r="A35" i="3"/>
  <c r="A36" i="3" l="1"/>
  <c r="F35" i="3"/>
  <c r="A37" i="3" l="1"/>
  <c r="F36" i="3"/>
  <c r="F37" i="3" l="1"/>
  <c r="A38" i="3"/>
  <c r="A39" i="3" l="1"/>
  <c r="F38" i="3"/>
  <c r="A40" i="3" l="1"/>
  <c r="F39" i="3"/>
  <c r="F40" i="3" l="1"/>
  <c r="A41" i="3"/>
  <c r="A42" i="3" l="1"/>
  <c r="F42" i="3" s="1"/>
  <c r="F41" i="3"/>
</calcChain>
</file>

<file path=xl/sharedStrings.xml><?xml version="1.0" encoding="utf-8"?>
<sst xmlns="http://schemas.openxmlformats.org/spreadsheetml/2006/main" count="49" uniqueCount="36">
  <si>
    <t>起始符</t>
    <phoneticPr fontId="1" type="noConversion"/>
  </si>
  <si>
    <t>$</t>
    <phoneticPr fontId="1" type="noConversion"/>
  </si>
  <si>
    <t>命令</t>
    <phoneticPr fontId="1" type="noConversion"/>
  </si>
  <si>
    <t>事例</t>
    <phoneticPr fontId="1" type="noConversion"/>
  </si>
  <si>
    <t>位置</t>
    <phoneticPr fontId="1" type="noConversion"/>
  </si>
  <si>
    <t>字长</t>
    <phoneticPr fontId="1" type="noConversion"/>
  </si>
  <si>
    <t>说明</t>
    <phoneticPr fontId="1" type="noConversion"/>
  </si>
  <si>
    <t>通道</t>
    <phoneticPr fontId="1" type="noConversion"/>
  </si>
  <si>
    <t>通道0-15，共16个通道</t>
    <phoneticPr fontId="1" type="noConversion"/>
  </si>
  <si>
    <t>长度</t>
    <phoneticPr fontId="1" type="noConversion"/>
  </si>
  <si>
    <t>紧跟输入数据的长度</t>
    <phoneticPr fontId="1" type="noConversion"/>
  </si>
  <si>
    <t>数据</t>
    <phoneticPr fontId="1" type="noConversion"/>
  </si>
  <si>
    <t>温度：两位小数
阻值:单位欧姆</t>
    <phoneticPr fontId="1" type="noConversion"/>
  </si>
  <si>
    <t>校验</t>
    <phoneticPr fontId="1" type="noConversion"/>
  </si>
  <si>
    <t>A</t>
    <phoneticPr fontId="1" type="noConversion"/>
  </si>
  <si>
    <t>前面数据求和取反
CS = 0x100- CS;</t>
    <phoneticPr fontId="1" type="noConversion"/>
  </si>
  <si>
    <t>结束符</t>
    <phoneticPr fontId="1" type="noConversion"/>
  </si>
  <si>
    <t>；</t>
    <phoneticPr fontId="1" type="noConversion"/>
  </si>
  <si>
    <t>校验命令</t>
    <phoneticPr fontId="1" type="noConversion"/>
  </si>
  <si>
    <t>说明</t>
    <phoneticPr fontId="1" type="noConversion"/>
  </si>
  <si>
    <t>采集命令</t>
    <phoneticPr fontId="1" type="noConversion"/>
  </si>
  <si>
    <t>采集指令</t>
    <phoneticPr fontId="1" type="noConversion"/>
  </si>
  <si>
    <t>输出频率</t>
    <phoneticPr fontId="1" type="noConversion"/>
  </si>
  <si>
    <t>最大50Hz</t>
    <phoneticPr fontId="1" type="noConversion"/>
  </si>
  <si>
    <t>滤波窗口</t>
    <phoneticPr fontId="1" type="noConversion"/>
  </si>
  <si>
    <t>为奇数，如果输入偶数则内部加一</t>
    <phoneticPr fontId="1" type="noConversion"/>
  </si>
  <si>
    <t>输出通道</t>
    <phoneticPr fontId="1" type="noConversion"/>
  </si>
  <si>
    <t>FF</t>
    <phoneticPr fontId="1" type="noConversion"/>
  </si>
  <si>
    <t>2进制对应开启通道</t>
    <phoneticPr fontId="1" type="noConversion"/>
  </si>
  <si>
    <t>J:校验
Z:标准电阻校验
T：温度校验</t>
    <phoneticPr fontId="1" type="noConversion"/>
  </si>
  <si>
    <t>JZ/JT</t>
    <phoneticPr fontId="1" type="noConversion"/>
  </si>
  <si>
    <t>CJ</t>
    <phoneticPr fontId="1" type="noConversion"/>
  </si>
  <si>
    <t>输出制式</t>
    <phoneticPr fontId="1" type="noConversion"/>
  </si>
  <si>
    <t>0：输出温度
1：输出AD值</t>
    <phoneticPr fontId="1" type="noConversion"/>
  </si>
  <si>
    <t>$CJ2591FF*;</t>
    <phoneticPr fontId="1" type="noConversion"/>
  </si>
  <si>
    <t>$JZ000510000*;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</si>
</sst>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13" sqref="A13:I13"/>
    </sheetView>
  </sheetViews>
  <sheetFormatPr defaultRowHeight="17.25" customHeight="1" x14ac:dyDescent="0.15"/>
  <cols>
    <col min="1" max="16384" width="9" style="1"/>
  </cols>
  <sheetData>
    <row r="1" spans="1:12" ht="17.25" customHeight="1" x14ac:dyDescent="0.15">
      <c r="A1" s="17" t="s">
        <v>18</v>
      </c>
      <c r="B1" s="17"/>
      <c r="C1" s="17"/>
      <c r="D1" s="17"/>
      <c r="E1" s="17"/>
      <c r="F1" s="17"/>
      <c r="G1" s="17"/>
      <c r="H1" s="17"/>
    </row>
    <row r="2" spans="1:12" ht="17.25" customHeight="1" x14ac:dyDescent="0.15">
      <c r="A2" s="2" t="s">
        <v>19</v>
      </c>
      <c r="B2" s="3" t="s">
        <v>0</v>
      </c>
      <c r="C2" s="3" t="s">
        <v>2</v>
      </c>
      <c r="D2" s="2" t="s">
        <v>7</v>
      </c>
      <c r="E2" s="2" t="s">
        <v>9</v>
      </c>
      <c r="F2" s="2" t="s">
        <v>11</v>
      </c>
      <c r="G2" s="2" t="s">
        <v>13</v>
      </c>
      <c r="H2" s="2" t="s">
        <v>16</v>
      </c>
    </row>
    <row r="3" spans="1:12" ht="17.25" customHeight="1" x14ac:dyDescent="0.15">
      <c r="A3" s="2" t="s">
        <v>5</v>
      </c>
      <c r="B3" s="3">
        <v>1</v>
      </c>
      <c r="C3" s="3">
        <v>2</v>
      </c>
      <c r="D3" s="2">
        <v>2</v>
      </c>
      <c r="E3" s="2">
        <v>2</v>
      </c>
      <c r="F3" s="2">
        <v>6</v>
      </c>
      <c r="G3" s="2">
        <v>1</v>
      </c>
      <c r="H3" s="2">
        <v>1</v>
      </c>
    </row>
    <row r="4" spans="1:12" ht="17.25" customHeight="1" x14ac:dyDescent="0.15">
      <c r="A4" s="2" t="s">
        <v>4</v>
      </c>
      <c r="B4" s="3">
        <v>0</v>
      </c>
      <c r="C4" s="2">
        <v>1</v>
      </c>
      <c r="D4" s="2">
        <v>3</v>
      </c>
      <c r="E4" s="2">
        <v>5</v>
      </c>
      <c r="F4" s="2">
        <v>7</v>
      </c>
      <c r="G4" s="2">
        <v>13</v>
      </c>
      <c r="H4" s="2">
        <v>14</v>
      </c>
    </row>
    <row r="5" spans="1:12" ht="17.25" customHeight="1" x14ac:dyDescent="0.15">
      <c r="A5" s="2" t="s">
        <v>3</v>
      </c>
      <c r="B5" s="2" t="s">
        <v>1</v>
      </c>
      <c r="C5" s="3" t="s">
        <v>30</v>
      </c>
      <c r="D5" s="2">
        <v>15</v>
      </c>
      <c r="E5" s="2">
        <v>6</v>
      </c>
      <c r="F5" s="2">
        <v>115.27</v>
      </c>
      <c r="G5" s="2" t="s">
        <v>14</v>
      </c>
      <c r="H5" s="2" t="s">
        <v>17</v>
      </c>
    </row>
    <row r="6" spans="1:12" ht="17.25" customHeight="1" x14ac:dyDescent="0.15">
      <c r="A6" s="19" t="s">
        <v>6</v>
      </c>
      <c r="B6" s="19"/>
      <c r="C6" s="18" t="s">
        <v>29</v>
      </c>
      <c r="D6" s="18" t="s">
        <v>8</v>
      </c>
      <c r="E6" s="18" t="s">
        <v>10</v>
      </c>
      <c r="F6" s="18" t="s">
        <v>12</v>
      </c>
      <c r="G6" s="18" t="s">
        <v>15</v>
      </c>
      <c r="H6" s="19"/>
      <c r="I6" s="5"/>
      <c r="J6" s="4"/>
      <c r="K6" s="10"/>
      <c r="L6" s="14"/>
    </row>
    <row r="7" spans="1:12" ht="17.25" customHeight="1" x14ac:dyDescent="0.15">
      <c r="A7" s="19"/>
      <c r="B7" s="19"/>
      <c r="C7" s="19"/>
      <c r="D7" s="18"/>
      <c r="E7" s="18"/>
      <c r="F7" s="18"/>
      <c r="G7" s="18"/>
      <c r="H7" s="19"/>
      <c r="I7" s="5"/>
      <c r="J7" s="6"/>
      <c r="K7" s="10"/>
      <c r="L7" s="14"/>
    </row>
    <row r="8" spans="1:12" ht="17.25" customHeight="1" x14ac:dyDescent="0.15">
      <c r="A8" s="19"/>
      <c r="B8" s="19"/>
      <c r="C8" s="19"/>
      <c r="D8" s="18"/>
      <c r="E8" s="18"/>
      <c r="F8" s="18"/>
      <c r="G8" s="18"/>
      <c r="H8" s="19"/>
      <c r="I8" s="5"/>
      <c r="J8" s="6"/>
      <c r="K8" s="10"/>
      <c r="L8" s="14"/>
    </row>
    <row r="9" spans="1:12" ht="17.25" customHeight="1" x14ac:dyDescent="0.15">
      <c r="A9" s="19"/>
      <c r="B9" s="19"/>
      <c r="C9" s="19"/>
      <c r="D9" s="18"/>
      <c r="E9" s="18"/>
      <c r="F9" s="18"/>
      <c r="G9" s="18"/>
      <c r="H9" s="19"/>
      <c r="I9" s="5"/>
      <c r="J9" s="6"/>
      <c r="K9" s="10"/>
      <c r="L9" s="14"/>
    </row>
    <row r="10" spans="1:12" ht="15" customHeight="1" x14ac:dyDescent="0.15">
      <c r="A10" s="19"/>
      <c r="B10" s="19"/>
      <c r="C10" s="19"/>
      <c r="D10" s="18"/>
      <c r="E10" s="18"/>
      <c r="F10" s="18"/>
      <c r="G10" s="18"/>
      <c r="H10" s="19"/>
      <c r="I10" s="5"/>
      <c r="J10" s="7"/>
      <c r="K10" s="10"/>
      <c r="L10" s="14"/>
    </row>
    <row r="11" spans="1:12" ht="17.25" customHeight="1" x14ac:dyDescent="0.15">
      <c r="A11" s="21" t="s">
        <v>35</v>
      </c>
      <c r="B11" s="21"/>
      <c r="C11" s="21"/>
      <c r="D11" s="21"/>
      <c r="E11" s="21"/>
      <c r="F11" s="21"/>
      <c r="G11" s="21"/>
      <c r="H11" s="21"/>
    </row>
    <row r="13" spans="1:12" ht="17.25" customHeight="1" x14ac:dyDescent="0.15">
      <c r="A13" s="17" t="s">
        <v>20</v>
      </c>
      <c r="B13" s="17"/>
      <c r="C13" s="17"/>
      <c r="D13" s="17"/>
      <c r="E13" s="17"/>
      <c r="F13" s="17"/>
      <c r="G13" s="17"/>
      <c r="H13" s="17"/>
      <c r="I13" s="17"/>
    </row>
    <row r="14" spans="1:12" ht="17.25" customHeight="1" x14ac:dyDescent="0.15">
      <c r="A14" s="2" t="s">
        <v>19</v>
      </c>
      <c r="B14" s="3" t="s">
        <v>0</v>
      </c>
      <c r="C14" s="3" t="s">
        <v>2</v>
      </c>
      <c r="D14" s="2" t="s">
        <v>22</v>
      </c>
      <c r="E14" s="2" t="s">
        <v>24</v>
      </c>
      <c r="F14" s="15" t="s">
        <v>32</v>
      </c>
      <c r="G14" s="2" t="s">
        <v>26</v>
      </c>
      <c r="H14" s="2" t="s">
        <v>13</v>
      </c>
      <c r="I14" s="2" t="s">
        <v>16</v>
      </c>
    </row>
    <row r="15" spans="1:12" ht="17.25" customHeight="1" x14ac:dyDescent="0.15">
      <c r="A15" s="2" t="s">
        <v>5</v>
      </c>
      <c r="B15" s="3">
        <v>1</v>
      </c>
      <c r="C15" s="3">
        <v>2</v>
      </c>
      <c r="D15" s="2">
        <v>2</v>
      </c>
      <c r="E15" s="2">
        <v>1</v>
      </c>
      <c r="F15" s="15">
        <v>1</v>
      </c>
      <c r="G15" s="2">
        <v>2</v>
      </c>
      <c r="H15" s="2">
        <v>1</v>
      </c>
      <c r="I15" s="2">
        <v>1</v>
      </c>
    </row>
    <row r="16" spans="1:12" ht="17.25" customHeight="1" x14ac:dyDescent="0.15">
      <c r="A16" s="2" t="s">
        <v>4</v>
      </c>
      <c r="B16" s="3">
        <v>0</v>
      </c>
      <c r="C16" s="2">
        <v>1</v>
      </c>
      <c r="D16" s="2">
        <v>3</v>
      </c>
      <c r="E16" s="2">
        <v>5</v>
      </c>
      <c r="F16" s="15">
        <v>6</v>
      </c>
      <c r="G16" s="2">
        <v>7</v>
      </c>
      <c r="H16" s="2">
        <v>9</v>
      </c>
      <c r="I16" s="2">
        <v>10</v>
      </c>
    </row>
    <row r="17" spans="1:12" ht="17.25" customHeight="1" x14ac:dyDescent="0.15">
      <c r="A17" s="2" t="s">
        <v>3</v>
      </c>
      <c r="B17" s="2" t="s">
        <v>1</v>
      </c>
      <c r="C17" s="3" t="s">
        <v>31</v>
      </c>
      <c r="D17" s="2">
        <v>10</v>
      </c>
      <c r="E17" s="2">
        <v>9</v>
      </c>
      <c r="F17" s="15">
        <v>0</v>
      </c>
      <c r="G17" s="2" t="s">
        <v>27</v>
      </c>
      <c r="H17" s="2" t="s">
        <v>14</v>
      </c>
      <c r="I17" s="2" t="s">
        <v>17</v>
      </c>
    </row>
    <row r="18" spans="1:12" ht="17.25" customHeight="1" x14ac:dyDescent="0.15">
      <c r="A18" s="19" t="s">
        <v>6</v>
      </c>
      <c r="B18" s="19"/>
      <c r="C18" s="22" t="s">
        <v>21</v>
      </c>
      <c r="D18" s="18" t="s">
        <v>23</v>
      </c>
      <c r="E18" s="18" t="s">
        <v>25</v>
      </c>
      <c r="F18" s="25" t="s">
        <v>33</v>
      </c>
      <c r="G18" s="18" t="s">
        <v>28</v>
      </c>
      <c r="H18" s="18" t="s">
        <v>15</v>
      </c>
      <c r="I18" s="19"/>
      <c r="K18" s="8"/>
      <c r="L18" s="9"/>
    </row>
    <row r="19" spans="1:12" ht="17.25" customHeight="1" x14ac:dyDescent="0.15">
      <c r="A19" s="19"/>
      <c r="B19" s="19"/>
      <c r="C19" s="23"/>
      <c r="D19" s="18"/>
      <c r="E19" s="18"/>
      <c r="F19" s="26"/>
      <c r="G19" s="18"/>
      <c r="H19" s="18"/>
      <c r="I19" s="19"/>
      <c r="K19" s="10"/>
      <c r="L19" s="11"/>
    </row>
    <row r="20" spans="1:12" ht="17.25" customHeight="1" x14ac:dyDescent="0.15">
      <c r="A20" s="19"/>
      <c r="B20" s="19"/>
      <c r="C20" s="23"/>
      <c r="D20" s="18"/>
      <c r="E20" s="18"/>
      <c r="F20" s="26"/>
      <c r="G20" s="18"/>
      <c r="H20" s="18"/>
      <c r="I20" s="19"/>
      <c r="K20" s="10"/>
      <c r="L20" s="11"/>
    </row>
    <row r="21" spans="1:12" ht="17.25" customHeight="1" x14ac:dyDescent="0.15">
      <c r="A21" s="19"/>
      <c r="B21" s="19"/>
      <c r="C21" s="23"/>
      <c r="D21" s="18"/>
      <c r="E21" s="18"/>
      <c r="F21" s="26"/>
      <c r="G21" s="18"/>
      <c r="H21" s="18"/>
      <c r="I21" s="19"/>
      <c r="K21" s="10"/>
      <c r="L21" s="11"/>
    </row>
    <row r="22" spans="1:12" ht="17.25" customHeight="1" x14ac:dyDescent="0.15">
      <c r="A22" s="19"/>
      <c r="B22" s="19"/>
      <c r="C22" s="24"/>
      <c r="D22" s="18"/>
      <c r="E22" s="18"/>
      <c r="F22" s="27"/>
      <c r="G22" s="18"/>
      <c r="H22" s="18"/>
      <c r="I22" s="19"/>
      <c r="K22" s="12"/>
      <c r="L22" s="13"/>
    </row>
    <row r="24" spans="1:12" ht="17.25" customHeight="1" x14ac:dyDescent="0.15">
      <c r="A24" s="20" t="s">
        <v>34</v>
      </c>
      <c r="B24" s="20"/>
      <c r="C24" s="20"/>
      <c r="D24" s="20"/>
      <c r="E24" s="20"/>
      <c r="F24" s="20"/>
      <c r="G24" s="20"/>
      <c r="H24" s="20"/>
      <c r="I24" s="20"/>
    </row>
  </sheetData>
  <mergeCells count="21">
    <mergeCell ref="A24:I24"/>
    <mergeCell ref="A18:A22"/>
    <mergeCell ref="B18:B22"/>
    <mergeCell ref="D18:D22"/>
    <mergeCell ref="E6:E10"/>
    <mergeCell ref="E18:E22"/>
    <mergeCell ref="G18:G22"/>
    <mergeCell ref="H18:H22"/>
    <mergeCell ref="A11:H11"/>
    <mergeCell ref="I18:I22"/>
    <mergeCell ref="C18:C22"/>
    <mergeCell ref="F18:F22"/>
    <mergeCell ref="A13:I13"/>
    <mergeCell ref="A1:H1"/>
    <mergeCell ref="D6:D10"/>
    <mergeCell ref="F6:F10"/>
    <mergeCell ref="G6:G10"/>
    <mergeCell ref="H6:H10"/>
    <mergeCell ref="A6:A10"/>
    <mergeCell ref="B6:B10"/>
    <mergeCell ref="C6:C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workbookViewId="0">
      <selection activeCell="H42" sqref="H42"/>
    </sheetView>
  </sheetViews>
  <sheetFormatPr defaultRowHeight="13.5" x14ac:dyDescent="0.15"/>
  <cols>
    <col min="3" max="3" width="12.75" bestFit="1" customWidth="1"/>
    <col min="4" max="4" width="12.75" customWidth="1"/>
    <col min="6" max="6" width="9.5" bestFit="1" customWidth="1"/>
  </cols>
  <sheetData>
    <row r="1" spans="1:9" x14ac:dyDescent="0.15">
      <c r="A1">
        <v>72</v>
      </c>
      <c r="B1">
        <v>-1.6000000000000001E-3</v>
      </c>
      <c r="C1" s="16">
        <v>1.31E-8</v>
      </c>
      <c r="D1">
        <v>33</v>
      </c>
      <c r="E1">
        <f>D1*1000</f>
        <v>33000</v>
      </c>
      <c r="F1" s="16">
        <f>A1+B1*E1+C1*E1*E1</f>
        <v>33.465899999999998</v>
      </c>
      <c r="I1">
        <v>72.964609999999993</v>
      </c>
    </row>
    <row r="2" spans="1:9" x14ac:dyDescent="0.15">
      <c r="A2">
        <f>A1</f>
        <v>72</v>
      </c>
      <c r="B2">
        <f>B1</f>
        <v>-1.6000000000000001E-3</v>
      </c>
      <c r="C2" s="16">
        <f>C1</f>
        <v>1.31E-8</v>
      </c>
      <c r="D2">
        <v>34</v>
      </c>
      <c r="E2">
        <f t="shared" ref="E2:E42" si="0">D2*1000</f>
        <v>34000</v>
      </c>
      <c r="F2">
        <f t="shared" ref="F2:F13" si="1">A2+B2*E2+C2*E2*E2</f>
        <v>32.743599999999994</v>
      </c>
      <c r="I2">
        <v>-1.6000000000000001E-3</v>
      </c>
    </row>
    <row r="3" spans="1:9" x14ac:dyDescent="0.15">
      <c r="A3">
        <f t="shared" ref="A3:A13" si="2">A2</f>
        <v>72</v>
      </c>
      <c r="B3">
        <f t="shared" ref="B3:B13" si="3">B2</f>
        <v>-1.6000000000000001E-3</v>
      </c>
      <c r="C3">
        <f t="shared" ref="C3:C13" si="4">C2</f>
        <v>1.31E-8</v>
      </c>
      <c r="D3">
        <v>35</v>
      </c>
      <c r="E3">
        <f t="shared" si="0"/>
        <v>35000</v>
      </c>
      <c r="F3">
        <f t="shared" si="1"/>
        <v>32.047499999999999</v>
      </c>
      <c r="I3" s="16">
        <v>1.31183E-8</v>
      </c>
    </row>
    <row r="4" spans="1:9" x14ac:dyDescent="0.15">
      <c r="A4">
        <f t="shared" si="2"/>
        <v>72</v>
      </c>
      <c r="B4">
        <f t="shared" si="3"/>
        <v>-1.6000000000000001E-3</v>
      </c>
      <c r="C4">
        <f t="shared" si="4"/>
        <v>1.31E-8</v>
      </c>
      <c r="D4">
        <v>36</v>
      </c>
      <c r="E4">
        <f t="shared" si="0"/>
        <v>36000</v>
      </c>
      <c r="F4">
        <f t="shared" si="1"/>
        <v>31.377599999999997</v>
      </c>
    </row>
    <row r="5" spans="1:9" x14ac:dyDescent="0.15">
      <c r="A5">
        <f t="shared" si="2"/>
        <v>72</v>
      </c>
      <c r="B5">
        <f t="shared" si="3"/>
        <v>-1.6000000000000001E-3</v>
      </c>
      <c r="C5">
        <f t="shared" si="4"/>
        <v>1.31E-8</v>
      </c>
      <c r="D5">
        <v>37</v>
      </c>
      <c r="E5">
        <f t="shared" si="0"/>
        <v>37000</v>
      </c>
      <c r="F5">
        <f t="shared" si="1"/>
        <v>30.733899999999998</v>
      </c>
    </row>
    <row r="6" spans="1:9" x14ac:dyDescent="0.15">
      <c r="A6">
        <f t="shared" si="2"/>
        <v>72</v>
      </c>
      <c r="B6">
        <f t="shared" si="3"/>
        <v>-1.6000000000000001E-3</v>
      </c>
      <c r="C6">
        <f t="shared" si="4"/>
        <v>1.31E-8</v>
      </c>
      <c r="D6">
        <v>38</v>
      </c>
      <c r="E6">
        <f t="shared" si="0"/>
        <v>38000</v>
      </c>
      <c r="F6">
        <f t="shared" si="1"/>
        <v>30.116399999999995</v>
      </c>
    </row>
    <row r="7" spans="1:9" x14ac:dyDescent="0.15">
      <c r="A7">
        <f t="shared" si="2"/>
        <v>72</v>
      </c>
      <c r="B7">
        <f t="shared" si="3"/>
        <v>-1.6000000000000001E-3</v>
      </c>
      <c r="C7">
        <f t="shared" si="4"/>
        <v>1.31E-8</v>
      </c>
      <c r="D7">
        <v>39</v>
      </c>
      <c r="E7">
        <f t="shared" si="0"/>
        <v>39000</v>
      </c>
      <c r="F7">
        <f t="shared" si="1"/>
        <v>29.525099999999995</v>
      </c>
    </row>
    <row r="8" spans="1:9" x14ac:dyDescent="0.15">
      <c r="A8">
        <f t="shared" si="2"/>
        <v>72</v>
      </c>
      <c r="B8">
        <f t="shared" si="3"/>
        <v>-1.6000000000000001E-3</v>
      </c>
      <c r="C8">
        <f t="shared" si="4"/>
        <v>1.31E-8</v>
      </c>
      <c r="D8">
        <v>40</v>
      </c>
      <c r="E8">
        <f t="shared" si="0"/>
        <v>40000</v>
      </c>
      <c r="F8">
        <f t="shared" si="1"/>
        <v>28.959999999999997</v>
      </c>
    </row>
    <row r="9" spans="1:9" x14ac:dyDescent="0.15">
      <c r="A9">
        <f t="shared" si="2"/>
        <v>72</v>
      </c>
      <c r="B9">
        <f t="shared" si="3"/>
        <v>-1.6000000000000001E-3</v>
      </c>
      <c r="C9">
        <f t="shared" si="4"/>
        <v>1.31E-8</v>
      </c>
      <c r="D9">
        <v>41</v>
      </c>
      <c r="E9">
        <f t="shared" si="0"/>
        <v>41000</v>
      </c>
      <c r="F9">
        <f t="shared" si="1"/>
        <v>28.421099999999992</v>
      </c>
    </row>
    <row r="10" spans="1:9" x14ac:dyDescent="0.15">
      <c r="A10">
        <f t="shared" si="2"/>
        <v>72</v>
      </c>
      <c r="B10">
        <f t="shared" si="3"/>
        <v>-1.6000000000000001E-3</v>
      </c>
      <c r="C10">
        <f t="shared" si="4"/>
        <v>1.31E-8</v>
      </c>
      <c r="D10">
        <v>42</v>
      </c>
      <c r="E10">
        <f t="shared" si="0"/>
        <v>42000</v>
      </c>
      <c r="F10">
        <f t="shared" si="1"/>
        <v>27.9084</v>
      </c>
    </row>
    <row r="11" spans="1:9" x14ac:dyDescent="0.15">
      <c r="A11">
        <f t="shared" si="2"/>
        <v>72</v>
      </c>
      <c r="B11">
        <f t="shared" si="3"/>
        <v>-1.6000000000000001E-3</v>
      </c>
      <c r="C11">
        <f t="shared" si="4"/>
        <v>1.31E-8</v>
      </c>
      <c r="D11">
        <v>43</v>
      </c>
      <c r="E11">
        <f t="shared" si="0"/>
        <v>43000</v>
      </c>
      <c r="F11">
        <f t="shared" si="1"/>
        <v>27.421900000000001</v>
      </c>
    </row>
    <row r="12" spans="1:9" x14ac:dyDescent="0.15">
      <c r="A12">
        <f t="shared" si="2"/>
        <v>72</v>
      </c>
      <c r="B12">
        <f t="shared" si="3"/>
        <v>-1.6000000000000001E-3</v>
      </c>
      <c r="C12">
        <f t="shared" si="4"/>
        <v>1.31E-8</v>
      </c>
      <c r="D12">
        <v>44</v>
      </c>
      <c r="E12">
        <f t="shared" si="0"/>
        <v>44000</v>
      </c>
      <c r="F12">
        <f t="shared" si="1"/>
        <v>26.961599999999997</v>
      </c>
    </row>
    <row r="13" spans="1:9" x14ac:dyDescent="0.15">
      <c r="A13">
        <f t="shared" si="2"/>
        <v>72</v>
      </c>
      <c r="B13">
        <f t="shared" si="3"/>
        <v>-1.6000000000000001E-3</v>
      </c>
      <c r="C13">
        <f t="shared" si="4"/>
        <v>1.31E-8</v>
      </c>
      <c r="D13">
        <v>45</v>
      </c>
      <c r="E13">
        <f t="shared" si="0"/>
        <v>45000</v>
      </c>
      <c r="F13">
        <f t="shared" si="1"/>
        <v>26.5275</v>
      </c>
    </row>
    <row r="14" spans="1:9" x14ac:dyDescent="0.15">
      <c r="A14">
        <f t="shared" ref="A14:A29" si="5">A13</f>
        <v>72</v>
      </c>
      <c r="B14">
        <f t="shared" ref="B14:B29" si="6">B13</f>
        <v>-1.6000000000000001E-3</v>
      </c>
      <c r="C14">
        <f t="shared" ref="C14:C29" si="7">C13</f>
        <v>1.31E-8</v>
      </c>
      <c r="D14">
        <v>46</v>
      </c>
      <c r="E14">
        <f t="shared" si="0"/>
        <v>46000</v>
      </c>
      <c r="F14">
        <f t="shared" ref="F14:F29" si="8">A14+B14*E14+C14*E14*E14</f>
        <v>26.119599999999991</v>
      </c>
    </row>
    <row r="15" spans="1:9" x14ac:dyDescent="0.15">
      <c r="A15">
        <f t="shared" si="5"/>
        <v>72</v>
      </c>
      <c r="B15">
        <f t="shared" si="6"/>
        <v>-1.6000000000000001E-3</v>
      </c>
      <c r="C15">
        <f t="shared" si="7"/>
        <v>1.31E-8</v>
      </c>
      <c r="D15">
        <v>47</v>
      </c>
      <c r="E15">
        <f t="shared" si="0"/>
        <v>47000</v>
      </c>
      <c r="F15">
        <f t="shared" si="8"/>
        <v>25.737899999999996</v>
      </c>
    </row>
    <row r="16" spans="1:9" x14ac:dyDescent="0.15">
      <c r="A16">
        <f t="shared" si="5"/>
        <v>72</v>
      </c>
      <c r="B16">
        <f t="shared" si="6"/>
        <v>-1.6000000000000001E-3</v>
      </c>
      <c r="C16">
        <f t="shared" si="7"/>
        <v>1.31E-8</v>
      </c>
      <c r="D16">
        <v>48</v>
      </c>
      <c r="E16">
        <f t="shared" si="0"/>
        <v>48000</v>
      </c>
      <c r="F16">
        <f t="shared" si="8"/>
        <v>25.382400000000004</v>
      </c>
    </row>
    <row r="17" spans="1:6" x14ac:dyDescent="0.15">
      <c r="A17">
        <f t="shared" si="5"/>
        <v>72</v>
      </c>
      <c r="B17">
        <f t="shared" si="6"/>
        <v>-1.6000000000000001E-3</v>
      </c>
      <c r="C17">
        <f t="shared" si="7"/>
        <v>1.31E-8</v>
      </c>
      <c r="D17">
        <v>49</v>
      </c>
      <c r="E17">
        <f t="shared" si="0"/>
        <v>49000</v>
      </c>
      <c r="F17">
        <f t="shared" si="8"/>
        <v>25.053099999999997</v>
      </c>
    </row>
    <row r="18" spans="1:6" x14ac:dyDescent="0.15">
      <c r="A18">
        <f t="shared" si="5"/>
        <v>72</v>
      </c>
      <c r="B18">
        <f t="shared" si="6"/>
        <v>-1.6000000000000001E-3</v>
      </c>
      <c r="C18">
        <f t="shared" si="7"/>
        <v>1.31E-8</v>
      </c>
      <c r="D18">
        <v>50</v>
      </c>
      <c r="E18">
        <f t="shared" si="0"/>
        <v>50000</v>
      </c>
      <c r="F18">
        <f t="shared" si="8"/>
        <v>24.75</v>
      </c>
    </row>
    <row r="19" spans="1:6" x14ac:dyDescent="0.15">
      <c r="A19">
        <f t="shared" si="5"/>
        <v>72</v>
      </c>
      <c r="B19">
        <f t="shared" si="6"/>
        <v>-1.6000000000000001E-3</v>
      </c>
      <c r="C19">
        <f t="shared" si="7"/>
        <v>1.31E-8</v>
      </c>
      <c r="D19">
        <v>51</v>
      </c>
      <c r="E19">
        <f t="shared" si="0"/>
        <v>51000</v>
      </c>
      <c r="F19">
        <f t="shared" si="8"/>
        <v>24.473099999999995</v>
      </c>
    </row>
    <row r="20" spans="1:6" x14ac:dyDescent="0.15">
      <c r="A20">
        <f t="shared" si="5"/>
        <v>72</v>
      </c>
      <c r="B20">
        <f t="shared" si="6"/>
        <v>-1.6000000000000001E-3</v>
      </c>
      <c r="C20">
        <f t="shared" si="7"/>
        <v>1.31E-8</v>
      </c>
      <c r="D20">
        <v>52</v>
      </c>
      <c r="E20">
        <f t="shared" si="0"/>
        <v>52000</v>
      </c>
      <c r="F20">
        <f t="shared" si="8"/>
        <v>24.222399999999993</v>
      </c>
    </row>
    <row r="21" spans="1:6" x14ac:dyDescent="0.15">
      <c r="A21">
        <f t="shared" si="5"/>
        <v>72</v>
      </c>
      <c r="B21">
        <f t="shared" si="6"/>
        <v>-1.6000000000000001E-3</v>
      </c>
      <c r="C21">
        <f t="shared" si="7"/>
        <v>1.31E-8</v>
      </c>
      <c r="D21">
        <v>53</v>
      </c>
      <c r="E21">
        <f t="shared" si="0"/>
        <v>53000</v>
      </c>
      <c r="F21">
        <f t="shared" si="8"/>
        <v>23.997900000000001</v>
      </c>
    </row>
    <row r="22" spans="1:6" x14ac:dyDescent="0.15">
      <c r="A22">
        <f t="shared" si="5"/>
        <v>72</v>
      </c>
      <c r="B22">
        <f t="shared" si="6"/>
        <v>-1.6000000000000001E-3</v>
      </c>
      <c r="C22">
        <f t="shared" si="7"/>
        <v>1.31E-8</v>
      </c>
      <c r="D22">
        <v>54</v>
      </c>
      <c r="E22">
        <f t="shared" si="0"/>
        <v>54000</v>
      </c>
      <c r="F22">
        <f t="shared" si="8"/>
        <v>23.799599999999991</v>
      </c>
    </row>
    <row r="23" spans="1:6" x14ac:dyDescent="0.15">
      <c r="A23">
        <f t="shared" si="5"/>
        <v>72</v>
      </c>
      <c r="B23">
        <f t="shared" si="6"/>
        <v>-1.6000000000000001E-3</v>
      </c>
      <c r="C23">
        <f t="shared" si="7"/>
        <v>1.31E-8</v>
      </c>
      <c r="D23">
        <v>55</v>
      </c>
      <c r="E23">
        <f t="shared" si="0"/>
        <v>55000</v>
      </c>
      <c r="F23">
        <f t="shared" si="8"/>
        <v>23.627499999999998</v>
      </c>
    </row>
    <row r="24" spans="1:6" x14ac:dyDescent="0.15">
      <c r="A24">
        <f t="shared" si="5"/>
        <v>72</v>
      </c>
      <c r="B24">
        <f t="shared" si="6"/>
        <v>-1.6000000000000001E-3</v>
      </c>
      <c r="C24">
        <f t="shared" si="7"/>
        <v>1.31E-8</v>
      </c>
      <c r="D24">
        <v>56</v>
      </c>
      <c r="E24">
        <f t="shared" si="0"/>
        <v>56000</v>
      </c>
      <c r="F24">
        <f t="shared" si="8"/>
        <v>23.481599999999986</v>
      </c>
    </row>
    <row r="25" spans="1:6" x14ac:dyDescent="0.15">
      <c r="A25">
        <f t="shared" si="5"/>
        <v>72</v>
      </c>
      <c r="B25">
        <f t="shared" si="6"/>
        <v>-1.6000000000000001E-3</v>
      </c>
      <c r="C25">
        <f t="shared" si="7"/>
        <v>1.31E-8</v>
      </c>
      <c r="D25">
        <v>57</v>
      </c>
      <c r="E25">
        <f t="shared" si="0"/>
        <v>57000</v>
      </c>
      <c r="F25">
        <f t="shared" si="8"/>
        <v>23.361899999999999</v>
      </c>
    </row>
    <row r="26" spans="1:6" x14ac:dyDescent="0.15">
      <c r="A26">
        <f t="shared" si="5"/>
        <v>72</v>
      </c>
      <c r="B26">
        <f t="shared" si="6"/>
        <v>-1.6000000000000001E-3</v>
      </c>
      <c r="C26">
        <f t="shared" si="7"/>
        <v>1.31E-8</v>
      </c>
      <c r="D26">
        <v>58</v>
      </c>
      <c r="E26">
        <v>58011</v>
      </c>
      <c r="F26">
        <f t="shared" si="8"/>
        <v>23.267517185099997</v>
      </c>
    </row>
    <row r="27" spans="1:6" x14ac:dyDescent="0.15">
      <c r="A27">
        <f t="shared" si="5"/>
        <v>72</v>
      </c>
      <c r="B27">
        <f t="shared" si="6"/>
        <v>-1.6000000000000001E-3</v>
      </c>
      <c r="C27">
        <f t="shared" si="7"/>
        <v>1.31E-8</v>
      </c>
      <c r="D27">
        <v>59</v>
      </c>
      <c r="E27">
        <f t="shared" si="0"/>
        <v>59000</v>
      </c>
      <c r="F27">
        <f t="shared" si="8"/>
        <v>23.20109999999999</v>
      </c>
    </row>
    <row r="28" spans="1:6" x14ac:dyDescent="0.15">
      <c r="A28">
        <f t="shared" si="5"/>
        <v>72</v>
      </c>
      <c r="B28">
        <f t="shared" si="6"/>
        <v>-1.6000000000000001E-3</v>
      </c>
      <c r="C28">
        <f t="shared" si="7"/>
        <v>1.31E-8</v>
      </c>
      <c r="D28">
        <v>60</v>
      </c>
      <c r="E28">
        <f t="shared" si="0"/>
        <v>60000</v>
      </c>
      <c r="F28">
        <f t="shared" si="8"/>
        <v>23.160000000000004</v>
      </c>
    </row>
    <row r="29" spans="1:6" x14ac:dyDescent="0.15">
      <c r="A29">
        <f t="shared" si="5"/>
        <v>72</v>
      </c>
      <c r="B29">
        <f t="shared" si="6"/>
        <v>-1.6000000000000001E-3</v>
      </c>
      <c r="C29">
        <f t="shared" si="7"/>
        <v>1.31E-8</v>
      </c>
      <c r="D29">
        <v>61</v>
      </c>
      <c r="E29">
        <f t="shared" si="0"/>
        <v>61000</v>
      </c>
      <c r="F29">
        <f t="shared" si="8"/>
        <v>23.145099999999992</v>
      </c>
    </row>
    <row r="30" spans="1:6" x14ac:dyDescent="0.15">
      <c r="A30">
        <f t="shared" ref="A30:A42" si="9">A29</f>
        <v>72</v>
      </c>
      <c r="B30">
        <f t="shared" ref="B30:B42" si="10">B29</f>
        <v>-1.6000000000000001E-3</v>
      </c>
      <c r="C30">
        <f t="shared" ref="C30:C42" si="11">C29</f>
        <v>1.31E-8</v>
      </c>
      <c r="D30">
        <v>62</v>
      </c>
      <c r="E30">
        <f t="shared" si="0"/>
        <v>62000</v>
      </c>
      <c r="F30">
        <f t="shared" ref="F30:F42" si="12">A30+B30*E30+C30*E30*E30</f>
        <v>23.156399999999998</v>
      </c>
    </row>
    <row r="31" spans="1:6" x14ac:dyDescent="0.15">
      <c r="A31">
        <f t="shared" si="9"/>
        <v>72</v>
      </c>
      <c r="B31">
        <f t="shared" si="10"/>
        <v>-1.6000000000000001E-3</v>
      </c>
      <c r="C31">
        <f t="shared" si="11"/>
        <v>1.31E-8</v>
      </c>
      <c r="D31">
        <v>63</v>
      </c>
      <c r="E31">
        <f t="shared" si="0"/>
        <v>63000</v>
      </c>
      <c r="F31">
        <f t="shared" si="12"/>
        <v>23.193899999999985</v>
      </c>
    </row>
    <row r="32" spans="1:6" x14ac:dyDescent="0.15">
      <c r="A32">
        <f t="shared" si="9"/>
        <v>72</v>
      </c>
      <c r="B32">
        <f t="shared" si="10"/>
        <v>-1.6000000000000001E-3</v>
      </c>
      <c r="C32">
        <f t="shared" si="11"/>
        <v>1.31E-8</v>
      </c>
      <c r="D32">
        <v>64</v>
      </c>
      <c r="E32">
        <f t="shared" si="0"/>
        <v>64000</v>
      </c>
      <c r="F32">
        <f t="shared" si="12"/>
        <v>23.257599999999996</v>
      </c>
    </row>
    <row r="33" spans="1:6" x14ac:dyDescent="0.15">
      <c r="A33">
        <f t="shared" si="9"/>
        <v>72</v>
      </c>
      <c r="B33">
        <f t="shared" si="10"/>
        <v>-1.6000000000000001E-3</v>
      </c>
      <c r="C33">
        <f t="shared" si="11"/>
        <v>1.31E-8</v>
      </c>
      <c r="D33">
        <v>65</v>
      </c>
      <c r="E33">
        <f t="shared" si="0"/>
        <v>65000</v>
      </c>
      <c r="F33">
        <f t="shared" si="12"/>
        <v>23.347500000000004</v>
      </c>
    </row>
    <row r="34" spans="1:6" x14ac:dyDescent="0.15">
      <c r="A34">
        <f t="shared" si="9"/>
        <v>72</v>
      </c>
      <c r="B34">
        <f t="shared" si="10"/>
        <v>-1.6000000000000001E-3</v>
      </c>
      <c r="C34">
        <f t="shared" si="11"/>
        <v>1.31E-8</v>
      </c>
      <c r="D34">
        <v>66</v>
      </c>
      <c r="E34">
        <f t="shared" si="0"/>
        <v>66000</v>
      </c>
      <c r="F34">
        <f t="shared" si="12"/>
        <v>23.463599999999992</v>
      </c>
    </row>
    <row r="35" spans="1:6" x14ac:dyDescent="0.15">
      <c r="A35">
        <f t="shared" si="9"/>
        <v>72</v>
      </c>
      <c r="B35">
        <f t="shared" si="10"/>
        <v>-1.6000000000000001E-3</v>
      </c>
      <c r="C35">
        <f t="shared" si="11"/>
        <v>1.31E-8</v>
      </c>
      <c r="D35">
        <v>67</v>
      </c>
      <c r="E35">
        <f t="shared" si="0"/>
        <v>67000</v>
      </c>
      <c r="F35">
        <f t="shared" si="12"/>
        <v>23.605899999999998</v>
      </c>
    </row>
    <row r="36" spans="1:6" x14ac:dyDescent="0.15">
      <c r="A36">
        <f t="shared" si="9"/>
        <v>72</v>
      </c>
      <c r="B36">
        <f t="shared" si="10"/>
        <v>-1.6000000000000001E-3</v>
      </c>
      <c r="C36">
        <f t="shared" si="11"/>
        <v>1.31E-8</v>
      </c>
      <c r="D36">
        <v>68</v>
      </c>
      <c r="E36">
        <f t="shared" si="0"/>
        <v>68000</v>
      </c>
      <c r="F36">
        <f t="shared" si="12"/>
        <v>23.774399999999986</v>
      </c>
    </row>
    <row r="37" spans="1:6" x14ac:dyDescent="0.15">
      <c r="A37">
        <f t="shared" si="9"/>
        <v>72</v>
      </c>
      <c r="B37">
        <f t="shared" si="10"/>
        <v>-1.6000000000000001E-3</v>
      </c>
      <c r="C37">
        <f t="shared" si="11"/>
        <v>1.31E-8</v>
      </c>
      <c r="D37">
        <v>69</v>
      </c>
      <c r="E37">
        <f t="shared" si="0"/>
        <v>69000</v>
      </c>
      <c r="F37">
        <f t="shared" si="12"/>
        <v>23.969099999999997</v>
      </c>
    </row>
    <row r="38" spans="1:6" x14ac:dyDescent="0.15">
      <c r="A38">
        <f t="shared" si="9"/>
        <v>72</v>
      </c>
      <c r="B38">
        <f t="shared" si="10"/>
        <v>-1.6000000000000001E-3</v>
      </c>
      <c r="C38">
        <f t="shared" si="11"/>
        <v>1.31E-8</v>
      </c>
      <c r="D38">
        <v>70</v>
      </c>
      <c r="E38">
        <f t="shared" si="0"/>
        <v>70000</v>
      </c>
      <c r="F38">
        <f t="shared" si="12"/>
        <v>24.189999999999998</v>
      </c>
    </row>
    <row r="39" spans="1:6" x14ac:dyDescent="0.15">
      <c r="A39">
        <f t="shared" si="9"/>
        <v>72</v>
      </c>
      <c r="B39">
        <f t="shared" si="10"/>
        <v>-1.6000000000000001E-3</v>
      </c>
      <c r="C39">
        <f t="shared" si="11"/>
        <v>1.31E-8</v>
      </c>
      <c r="D39">
        <v>71</v>
      </c>
      <c r="E39">
        <f t="shared" si="0"/>
        <v>71000</v>
      </c>
      <c r="F39">
        <f t="shared" si="12"/>
        <v>24.437099999999987</v>
      </c>
    </row>
    <row r="40" spans="1:6" x14ac:dyDescent="0.15">
      <c r="A40">
        <f t="shared" si="9"/>
        <v>72</v>
      </c>
      <c r="B40">
        <f t="shared" si="10"/>
        <v>-1.6000000000000001E-3</v>
      </c>
      <c r="C40">
        <f t="shared" si="11"/>
        <v>1.31E-8</v>
      </c>
      <c r="D40">
        <v>72</v>
      </c>
      <c r="E40">
        <f t="shared" si="0"/>
        <v>72000</v>
      </c>
      <c r="F40">
        <f t="shared" si="12"/>
        <v>24.710399999999993</v>
      </c>
    </row>
    <row r="41" spans="1:6" x14ac:dyDescent="0.15">
      <c r="A41">
        <f t="shared" si="9"/>
        <v>72</v>
      </c>
      <c r="B41">
        <f t="shared" si="10"/>
        <v>-1.6000000000000001E-3</v>
      </c>
      <c r="C41">
        <f t="shared" si="11"/>
        <v>1.31E-8</v>
      </c>
      <c r="D41">
        <v>73</v>
      </c>
      <c r="E41">
        <f t="shared" si="0"/>
        <v>73000</v>
      </c>
      <c r="F41">
        <f t="shared" si="12"/>
        <v>25.009899999999988</v>
      </c>
    </row>
    <row r="42" spans="1:6" x14ac:dyDescent="0.15">
      <c r="A42">
        <f t="shared" si="9"/>
        <v>72</v>
      </c>
      <c r="B42">
        <f t="shared" si="10"/>
        <v>-1.6000000000000001E-3</v>
      </c>
      <c r="C42">
        <f t="shared" si="11"/>
        <v>1.31E-8</v>
      </c>
      <c r="D42">
        <v>74</v>
      </c>
      <c r="E42">
        <f t="shared" si="0"/>
        <v>74000</v>
      </c>
      <c r="F42">
        <f t="shared" si="12"/>
        <v>25.335599999999999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2017-09-07T11:39:24Z</dcterms:modified>
</cp:coreProperties>
</file>