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Miller\Documents\dlm_files\keenan_postdoc\icos_2020_warm_winter\"/>
    </mc:Choice>
  </mc:AlternateContent>
  <xr:revisionPtr revIDLastSave="0" documentId="13_ncr:1_{9E27425D-E2A5-4217-BB43-55781D24499B}" xr6:coauthVersionLast="47" xr6:coauthVersionMax="47" xr10:uidLastSave="{00000000-0000-0000-0000-000000000000}"/>
  <bookViews>
    <workbookView xWindow="3195" yWindow="3225" windowWidth="26490" windowHeight="14760" xr2:uid="{8458BD33-A1BE-4340-944B-457FC04B5BC1}"/>
  </bookViews>
  <sheets>
    <sheet name="combined_source_site_list_info" sheetId="1" r:id="rId1"/>
    <sheet name="OneFlux_beta" sheetId="4" r:id="rId2"/>
    <sheet name="FLUXNET2015" sheetId="2" r:id="rId3"/>
  </sheets>
  <definedNames>
    <definedName name="_xlnm._FilterDatabase" localSheetId="0" hidden="1">combined_source_site_list_info!$A$1:$T$47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88" i="1"/>
  <c r="Q97" i="1"/>
  <c r="Q99" i="1"/>
  <c r="Q104" i="1"/>
  <c r="Q108" i="1"/>
  <c r="Q112" i="1"/>
  <c r="Q114" i="1"/>
  <c r="Q115" i="1"/>
  <c r="Q17" i="1"/>
  <c r="Q113" i="1"/>
  <c r="Q93" i="1"/>
  <c r="Q121" i="1"/>
  <c r="Q118" i="1"/>
  <c r="Q117" i="1"/>
  <c r="Q106" i="1"/>
  <c r="Q105" i="1"/>
  <c r="Q100" i="1"/>
  <c r="Q95" i="1"/>
  <c r="Q89" i="1"/>
  <c r="Q87" i="1"/>
  <c r="Q86" i="1"/>
  <c r="Q85" i="1"/>
  <c r="Q82" i="1"/>
  <c r="Q18" i="1"/>
  <c r="Q9" i="1"/>
  <c r="Q8" i="1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Q73" i="1"/>
  <c r="Q35" i="1"/>
  <c r="Q81" i="1"/>
  <c r="Q80" i="1"/>
  <c r="Q79" i="1"/>
  <c r="Q78" i="1"/>
  <c r="Q77" i="1"/>
  <c r="Q76" i="1"/>
  <c r="Q75" i="1"/>
  <c r="Q71" i="1"/>
  <c r="Q69" i="1"/>
  <c r="Q66" i="1"/>
  <c r="Q64" i="1"/>
  <c r="Q63" i="1"/>
  <c r="Q62" i="1"/>
  <c r="Q59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6" i="1"/>
  <c r="Q34" i="1"/>
  <c r="Q33" i="1"/>
  <c r="Q32" i="1"/>
  <c r="Q31" i="1"/>
  <c r="Q30" i="1"/>
  <c r="Q29" i="1"/>
  <c r="Q28" i="1"/>
  <c r="Q27" i="1"/>
  <c r="Q25" i="1"/>
  <c r="Q23" i="1"/>
  <c r="Q22" i="1"/>
  <c r="Q21" i="1"/>
  <c r="Q20" i="1"/>
  <c r="Q19" i="1"/>
  <c r="Q5" i="1"/>
  <c r="Q4" i="1"/>
  <c r="Q3" i="1"/>
</calcChain>
</file>

<file path=xl/sharedStrings.xml><?xml version="1.0" encoding="utf-8"?>
<sst xmlns="http://schemas.openxmlformats.org/spreadsheetml/2006/main" count="2137" uniqueCount="553">
  <si>
    <t>SITE_ID</t>
  </si>
  <si>
    <t>SITE_NAME</t>
  </si>
  <si>
    <t>LOCATION_LAT</t>
  </si>
  <si>
    <t>LOCATION_LONG</t>
  </si>
  <si>
    <t>LOCATION_ELEV</t>
  </si>
  <si>
    <t>IGBP</t>
  </si>
  <si>
    <t>MAT</t>
  </si>
  <si>
    <t>MAP</t>
  </si>
  <si>
    <t>Climate</t>
  </si>
  <si>
    <t>Climate Source</t>
  </si>
  <si>
    <t>SOURCE</t>
  </si>
  <si>
    <t>BE-Bra</t>
  </si>
  <si>
    <t>BE-Dor</t>
  </si>
  <si>
    <t>BE-Vie</t>
  </si>
  <si>
    <t>CH-Aws</t>
  </si>
  <si>
    <t>CH-Cha</t>
  </si>
  <si>
    <t>CH-Dav</t>
  </si>
  <si>
    <t>CH-Fru</t>
  </si>
  <si>
    <t>CH-Lae</t>
  </si>
  <si>
    <t>CZ-BK1</t>
  </si>
  <si>
    <t>CZ-Lnz</t>
  </si>
  <si>
    <t>CZ-RAJ</t>
  </si>
  <si>
    <t>CZ-Stn</t>
  </si>
  <si>
    <t>CZ-wet</t>
  </si>
  <si>
    <t>DE-Akm</t>
  </si>
  <si>
    <t>DE-Gri</t>
  </si>
  <si>
    <t>DE-Hai</t>
  </si>
  <si>
    <t>DE-HoH</t>
  </si>
  <si>
    <t>DE-Hzd</t>
  </si>
  <si>
    <t>DE-Obe</t>
  </si>
  <si>
    <t>DE-RuR</t>
  </si>
  <si>
    <t>DE-RuW</t>
  </si>
  <si>
    <t>DE-Tha</t>
  </si>
  <si>
    <t>DK-Sor</t>
  </si>
  <si>
    <t>ES-Abr</t>
  </si>
  <si>
    <t>ES-Agu</t>
  </si>
  <si>
    <t>ES-LJu</t>
  </si>
  <si>
    <t>ES-LM1</t>
  </si>
  <si>
    <t>ES-LM2</t>
  </si>
  <si>
    <t>FI-Hyy</t>
  </si>
  <si>
    <t>FI-Let</t>
  </si>
  <si>
    <t>FI-Var</t>
  </si>
  <si>
    <t>FR-Bil</t>
  </si>
  <si>
    <t>FR-FBn</t>
  </si>
  <si>
    <t>FR-Fon</t>
  </si>
  <si>
    <t>FR-Hes</t>
  </si>
  <si>
    <t>IL-Yat</t>
  </si>
  <si>
    <t>IT-Lav</t>
  </si>
  <si>
    <t>IT-Lsn</t>
  </si>
  <si>
    <t>IT-MBo</t>
  </si>
  <si>
    <t>IT-Ren</t>
  </si>
  <si>
    <t>IT-SR2</t>
  </si>
  <si>
    <t>IT-Tor</t>
  </si>
  <si>
    <t>RU-Fy2</t>
  </si>
  <si>
    <t>RU-Fyo</t>
  </si>
  <si>
    <t>SE-Deg</t>
  </si>
  <si>
    <t>SE-Htm</t>
  </si>
  <si>
    <t>SE-Nor</t>
  </si>
  <si>
    <t>SE-Ros</t>
  </si>
  <si>
    <t>SE-Svb</t>
  </si>
  <si>
    <t>Brasschaat</t>
  </si>
  <si>
    <t>CC-BY-4.0</t>
  </si>
  <si>
    <t>MF</t>
  </si>
  <si>
    <t>Cfb</t>
  </si>
  <si>
    <t>Rubel</t>
  </si>
  <si>
    <t>Vielsalm</t>
  </si>
  <si>
    <t>Chamau</t>
  </si>
  <si>
    <t>GRA</t>
  </si>
  <si>
    <t>Davos</t>
  </si>
  <si>
    <t>ENF</t>
  </si>
  <si>
    <t>Dfc</t>
  </si>
  <si>
    <t>Rubel (shifted)</t>
  </si>
  <si>
    <t>Früebüel</t>
  </si>
  <si>
    <t>Laegern</t>
  </si>
  <si>
    <t>Bily Kriz forest</t>
  </si>
  <si>
    <t>Dfb</t>
  </si>
  <si>
    <t>Trebon (CZECHWET)</t>
  </si>
  <si>
    <t>WET</t>
  </si>
  <si>
    <t>Grillenburg</t>
  </si>
  <si>
    <t>Hainich</t>
  </si>
  <si>
    <t>DBF</t>
  </si>
  <si>
    <t>Oberbärenburg</t>
  </si>
  <si>
    <t>Tharandt</t>
  </si>
  <si>
    <t>Soroe</t>
  </si>
  <si>
    <t>Llano de los Juanes</t>
  </si>
  <si>
    <t>OSH</t>
  </si>
  <si>
    <t>Csb</t>
  </si>
  <si>
    <t>Hyytiala</t>
  </si>
  <si>
    <t>Fontainebleau-Barbeau</t>
  </si>
  <si>
    <t>EBF</t>
  </si>
  <si>
    <t>Lavarone</t>
  </si>
  <si>
    <t>Monte Bondone</t>
  </si>
  <si>
    <t>Renon</t>
  </si>
  <si>
    <t>Torgnon</t>
  </si>
  <si>
    <t>Fyodorovskoye</t>
  </si>
  <si>
    <t>Anklam</t>
  </si>
  <si>
    <t>Rollesbroich</t>
  </si>
  <si>
    <t>San Rossore 2</t>
  </si>
  <si>
    <t>Fyodorovskoye dry spruce</t>
  </si>
  <si>
    <t>Degero</t>
  </si>
  <si>
    <t>ICOS-2020</t>
  </si>
  <si>
    <t>Dorinne</t>
  </si>
  <si>
    <t>Notes</t>
  </si>
  <si>
    <t>CSH</t>
  </si>
  <si>
    <t>ICOS</t>
  </si>
  <si>
    <t>Keep</t>
  </si>
  <si>
    <t>Y</t>
  </si>
  <si>
    <t>Alp Weissenstein</t>
  </si>
  <si>
    <t>2015-2020</t>
  </si>
  <si>
    <t>Lanzhot</t>
  </si>
  <si>
    <t>Rajec</t>
  </si>
  <si>
    <t>Stitna</t>
  </si>
  <si>
    <t>2006-2020</t>
  </si>
  <si>
    <t>Hohes Holz</t>
  </si>
  <si>
    <t>Hetzdorf</t>
  </si>
  <si>
    <t>Wustebach</t>
  </si>
  <si>
    <t>Albuera</t>
  </si>
  <si>
    <t>Aguamarga</t>
  </si>
  <si>
    <t>Majadas del Tietar North</t>
  </si>
  <si>
    <t>Majadas del Tietar South</t>
  </si>
  <si>
    <t>WSA</t>
  </si>
  <si>
    <t>Luo et al. 2018</t>
  </si>
  <si>
    <t>Luo et al 2018</t>
  </si>
  <si>
    <t>Gilabert et al. 2015</t>
  </si>
  <si>
    <t>Lettosuo</t>
  </si>
  <si>
    <t>Varrio</t>
  </si>
  <si>
    <t>2016-2020</t>
  </si>
  <si>
    <t>Bilos</t>
  </si>
  <si>
    <t>Font-Blanche</t>
  </si>
  <si>
    <t>Hesse</t>
  </si>
  <si>
    <t>Yatir</t>
  </si>
  <si>
    <t>Lison</t>
  </si>
  <si>
    <t>Cfa</t>
  </si>
  <si>
    <t>Csa</t>
  </si>
  <si>
    <t>Hyltemossa</t>
  </si>
  <si>
    <t>Norunda</t>
  </si>
  <si>
    <t>Rosinedal-3</t>
  </si>
  <si>
    <t>Svartberget</t>
  </si>
  <si>
    <t>http://www.europe-fluxdata.eu/home/site-details?id=SE-Ros</t>
  </si>
  <si>
    <t>ET</t>
  </si>
  <si>
    <t>2010-2020, http://www.europe-fluxdata.eu/home/site-details?id=CZ-Stn</t>
  </si>
  <si>
    <t>2012-2020, http://www.europe-fluxdata.eu/home/site-details?id=CZ-RAJ</t>
  </si>
  <si>
    <t>2014-2020 really, https://www.swissfluxnet.ethz.ch/index.php/sites/ch-aws-alp-weissenstein/site-info-ch-aws/, http://www.europe-fluxdata.eu/home/site-details?id=CH-Aws</t>
  </si>
  <si>
    <t>FLUXNET-CH4</t>
  </si>
  <si>
    <t>http://www.europe-fluxdata.eu/home/site-details?id=FR-FBn</t>
  </si>
  <si>
    <t>https://www.weizmann.ac.il/EPS/Yakir/biosphere-atmosphere-fluxes; http://www.europe-fluxdata.eu/home/site-details?id=IL-Yat</t>
  </si>
  <si>
    <t>Gourlez de la Motte et al 2016</t>
  </si>
  <si>
    <t>START</t>
  </si>
  <si>
    <t>END</t>
  </si>
  <si>
    <t>Duration</t>
  </si>
  <si>
    <t>SPRING</t>
  </si>
  <si>
    <t>SUMMER</t>
  </si>
  <si>
    <t>FALL</t>
  </si>
  <si>
    <t>c(1996:1998, 2003)</t>
  </si>
  <si>
    <t>c(2019)</t>
  </si>
  <si>
    <t>NA</t>
  </si>
  <si>
    <t>c(1996, 2009)</t>
  </si>
  <si>
    <t>c(1996)</t>
  </si>
  <si>
    <t>c(2006:2014)</t>
  </si>
  <si>
    <t>c(2012)</t>
  </si>
  <si>
    <t>c(2006:2008, 2012)</t>
  </si>
  <si>
    <t>Run inconsistently in spring from 2006 to 2014 and precip missing for 2020</t>
  </si>
  <si>
    <t>c(2005, 2009)</t>
  </si>
  <si>
    <t>couple of missing years and no precip data for 2020</t>
  </si>
  <si>
    <t>c(2011)</t>
  </si>
  <si>
    <t>Looks like 2011 is all fill but missing label in NEE QC also precip is missing for 2020</t>
  </si>
  <si>
    <t>c(2005)</t>
  </si>
  <si>
    <t>c(2006, 2009)</t>
  </si>
  <si>
    <t>2005 has issues for spring and summer and couple of missing years in fall and precip is missing for 2020</t>
  </si>
  <si>
    <t>c(2004)</t>
  </si>
  <si>
    <t>some gaps in spring 2005 otherwise precip missing for 2020 as well</t>
  </si>
  <si>
    <t>few low NEE QC but otherwise OK precip missing for 2020</t>
  </si>
  <si>
    <t>precip missing in 2020 but otherwise good</t>
  </si>
  <si>
    <t>c(2006)</t>
  </si>
  <si>
    <t>gaps in spring 2006 and precip missing in 2020</t>
  </si>
  <si>
    <t>c(2009, 2019)</t>
  </si>
  <si>
    <t>missing data in 2009 and 2019 and precip missing in 2020</t>
  </si>
  <si>
    <t>2003 is flat but other years look OK but 1996-1998 are missing and precip is missing from 2020</t>
  </si>
  <si>
    <t>precip missing in 2020</t>
  </si>
  <si>
    <t>All good except some missing data in spring 2019, does have precip for 2020</t>
  </si>
  <si>
    <t>Mostly good, does have precip for 2020</t>
  </si>
  <si>
    <t>has precip for 2020</t>
  </si>
  <si>
    <t>c(2010, 2017)</t>
  </si>
  <si>
    <t>precip missing in 2020 and low NEE QC in a couple other years</t>
  </si>
  <si>
    <t>has precip for 2020 and spring 2011 have low NEE QC and very high</t>
  </si>
  <si>
    <t>missing precip in 2020</t>
  </si>
  <si>
    <t>c(2015)</t>
  </si>
  <si>
    <t>c(2006, 2016, 2020)</t>
  </si>
  <si>
    <t>c(2014, 2017, 2020)</t>
  </si>
  <si>
    <t>c(2014, 2015, 2020)</t>
  </si>
  <si>
    <t>missing gpp in 2020 and various low NEE QC through different seasons and years</t>
  </si>
  <si>
    <t>c(2004, 2005)</t>
  </si>
  <si>
    <t>c(2004, 2019)</t>
  </si>
  <si>
    <t>looks like 2004 data is missing for GPP</t>
  </si>
  <si>
    <t>data looks great</t>
  </si>
  <si>
    <t>c(2009)</t>
  </si>
  <si>
    <t>has 2020 precip</t>
  </si>
  <si>
    <t>c(2014)</t>
  </si>
  <si>
    <t>missing spring 2014 but otherwise all looks good</t>
  </si>
  <si>
    <t>mising 2020 precip and spring 2017 has low NEE QC</t>
  </si>
  <si>
    <t>c(2017)</t>
  </si>
  <si>
    <t>all looks good</t>
  </si>
  <si>
    <t>some low NEE QC</t>
  </si>
  <si>
    <t>c(2000)</t>
  </si>
  <si>
    <t>c(2000, 2011)</t>
  </si>
  <si>
    <t>c(2003)</t>
  </si>
  <si>
    <t>few years with low NEE QC</t>
  </si>
  <si>
    <t>All looks good</t>
  </si>
  <si>
    <t>c(2020)</t>
  </si>
  <si>
    <t>missing precip in 2020 and low QC in NEE fall 2020</t>
  </si>
  <si>
    <t>few low NEE QC</t>
  </si>
  <si>
    <t>c(2008)</t>
  </si>
  <si>
    <t>missing 2020 precip</t>
  </si>
  <si>
    <t>low NEE QC in 2015 otherwise good</t>
  </si>
  <si>
    <t>c(1998)</t>
  </si>
  <si>
    <t>low NEE QC in 1998 otherwise good</t>
  </si>
  <si>
    <t>almost all years look good and some low NEE QC but not really much</t>
  </si>
  <si>
    <t>low NEE QC in early 2014 but otherwise good</t>
  </si>
  <si>
    <t>2017 is flat</t>
  </si>
  <si>
    <t>c(2014, 2017)</t>
  </si>
  <si>
    <t>DE-Hte</t>
  </si>
  <si>
    <t>NL-Loo</t>
  </si>
  <si>
    <t>ICOS-2018</t>
  </si>
  <si>
    <t>Huetelmoor</t>
  </si>
  <si>
    <t>http://www.europe-fluxdata.eu/home/site-details?id=DE-Hte</t>
  </si>
  <si>
    <t>Loobos</t>
  </si>
  <si>
    <t>c(2009, 2010, 2014)</t>
  </si>
  <si>
    <t>2009 looks impossible compared to other years, some issues with QC labels?</t>
  </si>
  <si>
    <t>c(1996, 2016)</t>
  </si>
  <si>
    <t>c(1996, 2018)</t>
  </si>
  <si>
    <t>low NEE QC values in a few years</t>
  </si>
  <si>
    <t>SAV</t>
  </si>
  <si>
    <t>c(2001)</t>
  </si>
  <si>
    <t>c(2010)</t>
  </si>
  <si>
    <t>c(2013)</t>
  </si>
  <si>
    <t>c(2002)</t>
  </si>
  <si>
    <t>US-Me3</t>
  </si>
  <si>
    <t>Metolius-second young aged pine</t>
  </si>
  <si>
    <t>mostly good aside from fall 2009</t>
  </si>
  <si>
    <t>US-Prr</t>
  </si>
  <si>
    <t>Poker Flat Research Range Black Spruce Forest</t>
  </si>
  <si>
    <t>FLUXNET2015</t>
  </si>
  <si>
    <t>US-Ha1</t>
  </si>
  <si>
    <t>Harvard Forest EMS Tower (HFR1)</t>
  </si>
  <si>
    <t>US-PFa</t>
  </si>
  <si>
    <t>Park Falls/WLEF</t>
  </si>
  <si>
    <t>IT-Col</t>
  </si>
  <si>
    <t>Collelongo</t>
  </si>
  <si>
    <t>US-NR1</t>
  </si>
  <si>
    <t>Niwot Ridge Forest (LTER NWT1)</t>
  </si>
  <si>
    <t>US-MMS</t>
  </si>
  <si>
    <t>Morgan Monroe State Forest</t>
  </si>
  <si>
    <t>US-WCr</t>
  </si>
  <si>
    <t>Willow Creek</t>
  </si>
  <si>
    <t>CA-Man</t>
  </si>
  <si>
    <t>Manitoba - Northern Old Black Spruce (former BOREAS Northern Study Area)</t>
  </si>
  <si>
    <t>CA-Oas</t>
  </si>
  <si>
    <t>Saskatchewan - Western Boreal, Mature Aspen</t>
  </si>
  <si>
    <t>FR-Pue</t>
  </si>
  <si>
    <t>Puechabon</t>
  </si>
  <si>
    <t>GL-ZaH</t>
  </si>
  <si>
    <t>Zackenberg Heath</t>
  </si>
  <si>
    <t>US-Los</t>
  </si>
  <si>
    <t>Lost Creek</t>
  </si>
  <si>
    <t>US-UMB</t>
  </si>
  <si>
    <t>Univ. of Mich. Biological Station</t>
  </si>
  <si>
    <t>US-Var</t>
  </si>
  <si>
    <t>Vaira Ranch- Ione</t>
  </si>
  <si>
    <t>CA-Obs</t>
  </si>
  <si>
    <t>Saskatchewan - Western Boreal, Mature Black Spruce</t>
  </si>
  <si>
    <t>FI-Sod</t>
  </si>
  <si>
    <t>Sodankyla</t>
  </si>
  <si>
    <t>IT-SRo</t>
  </si>
  <si>
    <t>San Rossore</t>
  </si>
  <si>
    <t>US-Syv</t>
  </si>
  <si>
    <t>Sylvania Wilderness Area</t>
  </si>
  <si>
    <t>US-Ton</t>
  </si>
  <si>
    <t>Tonzi Ranch</t>
  </si>
  <si>
    <t>CA-TP1</t>
  </si>
  <si>
    <t>Ontario - Turkey Point 2002 Plantation White Pine</t>
  </si>
  <si>
    <t>CA-TP3</t>
  </si>
  <si>
    <t>Ontario - Turkey Point 1974 Plantation White Pine</t>
  </si>
  <si>
    <t>CA-TP4</t>
  </si>
  <si>
    <t>Ontario - Turkey Point 1939 Plantation White Pine</t>
  </si>
  <si>
    <t>IT-Cpz</t>
  </si>
  <si>
    <t>Castelporziano</t>
  </si>
  <si>
    <t>US-Me2</t>
  </si>
  <si>
    <t>Metolius mature ponderosa pine</t>
  </si>
  <si>
    <t>CA-Gro</t>
  </si>
  <si>
    <t>Ontario - Groundhog River, Boreal Mixedwood Forest</t>
  </si>
  <si>
    <t>RU-Cok</t>
  </si>
  <si>
    <t>Chokurdakh</t>
  </si>
  <si>
    <t>AT-Neu</t>
  </si>
  <si>
    <t>Neustift</t>
  </si>
  <si>
    <t>DE-Lnf</t>
  </si>
  <si>
    <t>Leinefelde</t>
  </si>
  <si>
    <t>IT-Noe</t>
  </si>
  <si>
    <t>Arca di Noe - Le Prigionette</t>
  </si>
  <si>
    <t>IT-Ro2</t>
  </si>
  <si>
    <t>Roccarespampani 2</t>
  </si>
  <si>
    <t>US-Blo</t>
  </si>
  <si>
    <t>Blodgett Forest</t>
  </si>
  <si>
    <t>US-GLE</t>
  </si>
  <si>
    <t>GLEES</t>
  </si>
  <si>
    <t>US-SRM</t>
  </si>
  <si>
    <t>Santa Rita Mesquite</t>
  </si>
  <si>
    <t>US-Wkg</t>
  </si>
  <si>
    <t>Walnut Gulch Kendall Grasslands</t>
  </si>
  <si>
    <t>US-Oho</t>
  </si>
  <si>
    <t>Oak Openings</t>
  </si>
  <si>
    <t>CZ-BK2</t>
  </si>
  <si>
    <t>Bily Kriz grassland</t>
  </si>
  <si>
    <t>IT-Ro1</t>
  </si>
  <si>
    <t>Roccarespampani 1</t>
  </si>
  <si>
    <t>CA-Qfo</t>
  </si>
  <si>
    <t>Quebec - Eastern Boreal, Mature Black Spruce</t>
  </si>
  <si>
    <t>NL-Hor</t>
  </si>
  <si>
    <t>Horstermeer</t>
  </si>
  <si>
    <t>US-GBT</t>
  </si>
  <si>
    <t>GLEES Brooklyn Tower</t>
  </si>
  <si>
    <t>US-IB2</t>
  </si>
  <si>
    <t>Fermi National Accelerator Laboratory- Batavia (Prairie site)</t>
  </si>
  <si>
    <t>US-UMd</t>
  </si>
  <si>
    <t>UMBS Disturbance</t>
  </si>
  <si>
    <t>US-Whs</t>
  </si>
  <si>
    <t>Walnut Gulch Lucky Hills Shrub</t>
  </si>
  <si>
    <t>CH-Oe1</t>
  </si>
  <si>
    <t>Oensingen grassland</t>
  </si>
  <si>
    <t>GL-NuF</t>
  </si>
  <si>
    <t>Nuuk Fen</t>
  </si>
  <si>
    <t>US-Cop</t>
  </si>
  <si>
    <t>Corral Pocket</t>
  </si>
  <si>
    <t>US-SRC</t>
  </si>
  <si>
    <t>Santa Rita Creosote</t>
  </si>
  <si>
    <t>US-SRG</t>
  </si>
  <si>
    <t>Santa Rita Grassland</t>
  </si>
  <si>
    <t>FLUXNET.CH4</t>
  </si>
  <si>
    <t>AmeriFlux</t>
  </si>
  <si>
    <t>Bsk</t>
  </si>
  <si>
    <t>Dfa</t>
  </si>
  <si>
    <t>Bwh</t>
  </si>
  <si>
    <t>c(2007)</t>
  </si>
  <si>
    <t>c(2003, 2014)</t>
  </si>
  <si>
    <t>c(1994, 2004:2006)</t>
  </si>
  <si>
    <t>c(2004:2006)</t>
  </si>
  <si>
    <t>c(2004:2005)</t>
  </si>
  <si>
    <t>1997:1999</t>
  </si>
  <si>
    <t>1997:1998</t>
  </si>
  <si>
    <t>c(2002, 2014)</t>
  </si>
  <si>
    <t>c(2002, 2006)</t>
  </si>
  <si>
    <t>2004:2006</t>
  </si>
  <si>
    <t>c(2002, 2007:2009)</t>
  </si>
  <si>
    <t>2007:2009</t>
  </si>
  <si>
    <t>c(1996, 2003, 2004, 2006)</t>
  </si>
  <si>
    <t>c(1997:1999, 2009)</t>
  </si>
  <si>
    <t>c(2000, 2007)</t>
  </si>
  <si>
    <t>c(1997)</t>
  </si>
  <si>
    <t>c(1991)</t>
  </si>
  <si>
    <t>c(2000, 2007:2013)</t>
  </si>
  <si>
    <t>c(2000, 2009, 2011:2013)</t>
  </si>
  <si>
    <t>2007:2013</t>
  </si>
  <si>
    <t>c(2003, 2006)</t>
  </si>
  <si>
    <t>c(1998, 1999)</t>
  </si>
  <si>
    <t>c(1995, 1996)</t>
  </si>
  <si>
    <t>c(1995)</t>
  </si>
  <si>
    <t>c(2001, 2007:2013)</t>
  </si>
  <si>
    <t>c(2001, 2007:2011)</t>
  </si>
  <si>
    <t>2007:2011</t>
  </si>
  <si>
    <t>2007:2010</t>
  </si>
  <si>
    <t>Data_Start</t>
  </si>
  <si>
    <t>Data_End</t>
  </si>
  <si>
    <t>Site Id</t>
  </si>
  <si>
    <t>Name</t>
  </si>
  <si>
    <t>Principal Investigator</t>
  </si>
  <si>
    <t>Data Availability</t>
  </si>
  <si>
    <t>Vegetation Abbreviation (IGBP)</t>
  </si>
  <si>
    <t>Vegetation Description (IGBP)</t>
  </si>
  <si>
    <t>Climate Class Abbreviation (Koeppen)</t>
  </si>
  <si>
    <t>Climate Class Description (Koeppen)</t>
  </si>
  <si>
    <t>Mean Average Precipitation (mm)</t>
  </si>
  <si>
    <t>Mean Average Temperature (degrees C)</t>
  </si>
  <si>
    <t>Country</t>
  </si>
  <si>
    <t>Latitude (degrees)</t>
  </si>
  <si>
    <t>Longitude (degrees)</t>
  </si>
  <si>
    <t>Elevation (m)</t>
  </si>
  <si>
    <t>Years of Data</t>
  </si>
  <si>
    <t>Site Start</t>
  </si>
  <si>
    <t>Site End</t>
  </si>
  <si>
    <t>Data Start</t>
  </si>
  <si>
    <t>Data End</t>
  </si>
  <si>
    <t>CA-Ca3</t>
  </si>
  <si>
    <t>British Columbia - Pole sapling Douglas-fir stand</t>
  </si>
  <si>
    <t>T. Andrew Black (andrew.black@ubc.ca)</t>
  </si>
  <si>
    <t>Yes</t>
  </si>
  <si>
    <t>Evergreen Needleleaf Forests: Lands dominated by woody vegetation with a percent cover &gt;60% and height exceeding 2 meters. Almost all trees remain green all year. Canopy is never without green foliage.</t>
  </si>
  <si>
    <t>Marine West Coast: mild with no dry season, warm summer</t>
  </si>
  <si>
    <t>Canada</t>
  </si>
  <si>
    <t>2000, 2001, 2002, 2003, 2004, 2005, 2006, 2007, 2008, 2009, 2010, 2011, 2012, 2013, 2014, 2015, 2016</t>
  </si>
  <si>
    <t>increasing GPP year over year as regrowing</t>
  </si>
  <si>
    <t>CA-Cbo</t>
  </si>
  <si>
    <t>Ontario - Mixed Deciduous, Borden Forest Site</t>
  </si>
  <si>
    <t>Ralf Staebler (Ralf.Staebler@canada.ca)</t>
  </si>
  <si>
    <t>Deciduous Broadleaf Forests: Lands dominated by woody vegetation with a percent cover &gt;60% and height exceeding 2 meters.  Consists of broadleaf tree communities with an annual cycle of leaf-on and leaf-off periods.</t>
  </si>
  <si>
    <t xml:space="preserve">Warm Summer Continental: significant precipitation in all seasons </t>
  </si>
  <si>
    <t>1994, 1995, 1996, 1997, 1998, 1999, 2000, 2001, 2002, 2003, 2004, 2005, 2006, 2007, 2008, 2009, 2010, 2011, 2012, 2013, 2014, 2015, 2016, 2017, 2018</t>
  </si>
  <si>
    <t>c(1994, 1995, 1996, 1997, 2001, 2004, 2005)</t>
  </si>
  <si>
    <t>c(1994:1997, 2001, 2004)</t>
  </si>
  <si>
    <t>2001 gap filling for spring is way way too high</t>
  </si>
  <si>
    <t>Harry McCaughey (mccaughe@queensu.ca)</t>
  </si>
  <si>
    <t>Mixed Forests: Lands dominated by trees with a percent cover &gt;60% and height exceeding 2 meters.  Consists of tree communities with interspersed mixtures or mosaics of the other four forest types.  None of the forest types exceeds 60% of landscape.</t>
  </si>
  <si>
    <t>2003, 2004, 2005, 2006, 2007, 2008, 2009, 2010, 2011, 2012, 2013, 2014</t>
  </si>
  <si>
    <t>2003 looks bad and same with summer and fall 2014</t>
  </si>
  <si>
    <t>Hank A. Margolis (Hank.Margolis@sbf.ulaval.ca)</t>
  </si>
  <si>
    <t>Subarctic: severe winter, no dry season, cool summer</t>
  </si>
  <si>
    <t>2003, 2004, 2005, 2006, 2007, 2008, 2009, 2010</t>
  </si>
  <si>
    <t>remove 2003 other years seem good</t>
  </si>
  <si>
    <t>M. Altaf Arain (arainm@mcmaster.ca)</t>
  </si>
  <si>
    <t>2002, 2003, 2004, 2005, 2006, 2007, 2008, 2009, 2010, 2011, 2012, 2013, 2014, 2015, 2016, 2017</t>
  </si>
  <si>
    <t>increasing GPP but good overall</t>
  </si>
  <si>
    <t>CA-WP1</t>
  </si>
  <si>
    <t>Alberta - Western Peatland - LaBiche River,Black Spruce/Larch Fen</t>
  </si>
  <si>
    <t>Lawrence B. Flanagan (larry.flanagan@uleth.ca)</t>
  </si>
  <si>
    <t>Permanent Wetlands: Lands with a permanent mixture of water and herbaceous or woody vegetation that cover extensive areas. The vegetation can be present in either salt, brackish, or fresh water</t>
  </si>
  <si>
    <t>2003, 2004, 2005, 2006, 2007, 2008, 2009</t>
  </si>
  <si>
    <t>2003 spring and summer and 2009 fall gap filling are bad</t>
  </si>
  <si>
    <t>US-Bar</t>
  </si>
  <si>
    <t>Bartlett Experimental Forest</t>
  </si>
  <si>
    <t>Andrew Richardson (Andrew.Richardson@nau.edu)</t>
  </si>
  <si>
    <t>USA</t>
  </si>
  <si>
    <t>2004, 2005, 2006, 2007, 2008, 2009, 2010, 2011, 2012, 2013, 2014, 2015, 2016, 2017</t>
  </si>
  <si>
    <t>all spring summer fall data for GPP looks good</t>
  </si>
  <si>
    <t>US-Dk1</t>
  </si>
  <si>
    <t>Duke Forest-open field</t>
  </si>
  <si>
    <t>Chris Oishi (christopher.oishi@gmail.com)</t>
  </si>
  <si>
    <t>Grasslands: Lands with herbaceous types of cover. Tree and shrub cover is less than 10%. Permanent wetlands lands with a permanent mixture of water and herbaceous or woody vegetation. The vegetation can be present in either salt, brackish, or fresh water.</t>
  </si>
  <si>
    <t>Humid Subtropical: mild with no dry season, hot summer</t>
  </si>
  <si>
    <t>2001, 2002, 2003, 2004, 2005, 2006, 2007, 2008</t>
  </si>
  <si>
    <t>c(2001, 2006)</t>
  </si>
  <si>
    <t>c(2006, 2008)</t>
  </si>
  <si>
    <t>huge variability in year to year GPP and 2006 is totally flat but not gap filled?</t>
  </si>
  <si>
    <t>US-Dk2</t>
  </si>
  <si>
    <t>Duke Forest-hardwoods</t>
  </si>
  <si>
    <t>Paul Stoy (paul.stoy@montana.edu)</t>
  </si>
  <si>
    <t>spring 2001 is too high but all others are good</t>
  </si>
  <si>
    <t>US-Dk3</t>
  </si>
  <si>
    <t>Duke Forest - loblolly pine</t>
  </si>
  <si>
    <t>US-Fuf</t>
  </si>
  <si>
    <t>Flagstaff - Unmanaged Forest</t>
  </si>
  <si>
    <t>Sabina Dore (Sabina.Dore@nau.edu)</t>
  </si>
  <si>
    <t>Mediterranean: mild with dry, warm summer</t>
  </si>
  <si>
    <t>2005, 2006, 2007, 2008, 2009, 2010</t>
  </si>
  <si>
    <t>2005 looks problematic other years are OK</t>
  </si>
  <si>
    <t>US-Ho1</t>
  </si>
  <si>
    <t>Howland Forest (main tower)</t>
  </si>
  <si>
    <t>David Hollinger (David.Hollinger@unh.edu)</t>
  </si>
  <si>
    <t>1996, 1997, 1998, 1999, 2000, 2001, 2002, 2003, 2004, 2005, 2006, 2007, 2008, 2009, 2010, 2011, 2012, 2013, 2014, 2015, 2016, 2017, 2018</t>
  </si>
  <si>
    <t>lots of NA data in GPP need to find out why</t>
  </si>
  <si>
    <t>US-KFS</t>
  </si>
  <si>
    <t>Kansas Field Station</t>
  </si>
  <si>
    <t>Nathaniel Brunsell (brunsell@ku.edu)</t>
  </si>
  <si>
    <t>2007, 2008, 2009, 2010, 2011, 2012, 2013, 2014, 2015, 2016, 2017, 2018, 2019</t>
  </si>
  <si>
    <t>mostly good years some with NEE qc less than 0.5</t>
  </si>
  <si>
    <t>Chris Still (chris.still@oregonstate.edu)</t>
  </si>
  <si>
    <t>2002, 2003, 2004, 2005, 2006, 2007, 2008, 2009, 2010, 2011, 2012, 2013, 2014, 2015, 2016, 2017, 2018, 2019, 2020, 2021</t>
  </si>
  <si>
    <t>c(2002, 2003, 2006, 2017)</t>
  </si>
  <si>
    <t>c(2002, 2012)</t>
  </si>
  <si>
    <t>slowly increasing GPP over time because of growing trees</t>
  </si>
  <si>
    <t>Kim Novick (knovick@indiana.edu)</t>
  </si>
  <si>
    <t>1999, 2000, 2001, 2002, 2003, 2004, 2005, 2006, 2007, 2008, 2009, 2010, 2011, 2012, 2013, 2014, 2015, 2016, 2017, 2018, 2019, 2020, 2021</t>
  </si>
  <si>
    <t>all years look good</t>
  </si>
  <si>
    <t>US-Mpj</t>
  </si>
  <si>
    <t>Mountainair Pinyon-Juniper Woodland</t>
  </si>
  <si>
    <t>Marcy Litvak (mlitvak@unm.edu)</t>
  </si>
  <si>
    <t>Woody Savannas: Lands with herbaceous and other understory systems, and with forest canopy cover between 30-60%. The forest cover height exceeds 2 meters.</t>
  </si>
  <si>
    <t>Steppe: warm winter</t>
  </si>
  <si>
    <t>2008, 2009, 2010, 2011, 2012, 2013, 2014, 2015, 2016, 2017, 2018, 2019, 2020, 2021</t>
  </si>
  <si>
    <t>GPP is variable but looks good</t>
  </si>
  <si>
    <t>Jiquan Chen (jqchen@msu.edu)</t>
  </si>
  <si>
    <t>Humid Continental: humid with severe winter, no dry season, hot summer</t>
  </si>
  <si>
    <t>2004, 2005, 2006, 2007, 2008, 2009, 2010, 2011, 2012, 2013</t>
  </si>
  <si>
    <t>all years look good maybe fall 2007 is high GPP but OK</t>
  </si>
  <si>
    <t>Hiroki Ikawa (hikawa.biomet@gmail.com)</t>
  </si>
  <si>
    <t>Dwc</t>
  </si>
  <si>
    <t xml:space="preserve">Subarctic: severe, dry winter, cool summer </t>
  </si>
  <si>
    <t>2010, 2011, 2012, 2013, 2014, 2015, 2016</t>
  </si>
  <si>
    <t>c(2010, 2012)</t>
  </si>
  <si>
    <t>2010 is very low all gap filled</t>
  </si>
  <si>
    <t>US-Seg</t>
  </si>
  <si>
    <t>Sevilleta grassland</t>
  </si>
  <si>
    <t>2007, 2008, 2009, 2010, 2011, 2012, 2013, 2014, 2015, 2016, 2017, 2018, 2019, 2020, 2021</t>
  </si>
  <si>
    <t>all looks good with GPP</t>
  </si>
  <si>
    <t>US-Ses</t>
  </si>
  <si>
    <t>Sevilleta shrubland</t>
  </si>
  <si>
    <t>Open Shrublands: Lands with woody vegetation less than 2 meters tall and with shrub canopy cover between 10-60%. The shrub foliage can be either evergreen or deciduous.</t>
  </si>
  <si>
    <t>Russell Scott (russ.scott@ars.usda.gov)</t>
  </si>
  <si>
    <t>2008, 2009, 2010, 2011, 2012, 2013, 2014, 2015, 2016, 2017, 2018, 2019, 2020</t>
  </si>
  <si>
    <t>all GPP data looks good</t>
  </si>
  <si>
    <t>US-Tw1</t>
  </si>
  <si>
    <t>Twitchell Wetland West Pond</t>
  </si>
  <si>
    <t>Dennis Baldocchi (baldocchi@berkeley.edu)</t>
  </si>
  <si>
    <t>Mediterranean: mild with dry, hot summer</t>
  </si>
  <si>
    <t>2011, 2012, 2013, 2014, 2015, 2016, 2017, 2018, 2019, 2020</t>
  </si>
  <si>
    <t>2012 spring is gap filled and problematic; but other seasons look good</t>
  </si>
  <si>
    <t>US-Uaf</t>
  </si>
  <si>
    <t>University of Alaska, Fairbanks</t>
  </si>
  <si>
    <t>Masahito Ueyama (miyabi-flux@muh.biglobe.ne.jp)</t>
  </si>
  <si>
    <t>2003, 2004, 2005, 2006, 2007, 2008, 2009, 2010, 2011, 2012, 2013, 2014, 2015, 2016, 2017, 2018, 2019, 2020</t>
  </si>
  <si>
    <t>c(2014, 2004, 2006)</t>
  </si>
  <si>
    <t>c(2005, 2014)</t>
  </si>
  <si>
    <t>GPP fall 2005 has a lot problems and 2014 is flat; otherwise looks mostly good</t>
  </si>
  <si>
    <t>Christopher Gough (cmgough@vcu.edu)</t>
  </si>
  <si>
    <t>2000, 2001, 2002, 2003, 2004, 2005, 2006, 2007, 2008, 2009, 2010, 2011, 2012, 2013, 2014, 2015, 2016, 2017, 2018, 2019, 2020</t>
  </si>
  <si>
    <t>Peter Curtis (curtis.7@osu.edu)</t>
  </si>
  <si>
    <t>2007, 2008, 2009, 2010, 2011, 2012, 2013, 2014, 2015, 2016, 2017, 2018, 2019, 2020</t>
  </si>
  <si>
    <t>2007 is problematic but other years look good</t>
  </si>
  <si>
    <t>US-Vcm</t>
  </si>
  <si>
    <t>Valles Caldera Mixed Conifer</t>
  </si>
  <si>
    <t>c(2013:2017)</t>
  </si>
  <si>
    <t>c(2007, 2013:2017)</t>
  </si>
  <si>
    <t>big fire in 2013 so only use before then</t>
  </si>
  <si>
    <t>US-Vcp</t>
  </si>
  <si>
    <t>Valles Caldera Ponderosa Pine</t>
  </si>
  <si>
    <t>looks good overall but only up through 2017</t>
  </si>
  <si>
    <t>US-Wjs</t>
  </si>
  <si>
    <t>Willard Juniper Savannah</t>
  </si>
  <si>
    <t>Savannas: Lands with herbaceous and other understory systems, and with forest canopy cover between 10-30%. The forest cover height exceeds 2 meters.</t>
  </si>
  <si>
    <t>mostly looks good but ends in 2017 too</t>
  </si>
  <si>
    <t>*Need to revisit this after re-doing down to min 5 years and check overlap with existing FLUXNET2015 time series *</t>
  </si>
  <si>
    <t>OneFlux</t>
  </si>
  <si>
    <t>2002 is too low and has low NEE QC in spring</t>
  </si>
  <si>
    <t>2010 spring and summer looks off and low NEE QC</t>
  </si>
  <si>
    <t>spring 2012 is bad gap fill but all other years look good</t>
  </si>
  <si>
    <t>spring 2007 is bad gap fill but other years look good</t>
  </si>
  <si>
    <t>US-Fmf</t>
  </si>
  <si>
    <t>Flagstaff - Managed Forest</t>
  </si>
  <si>
    <t>looks good for 5 years</t>
  </si>
  <si>
    <t>CA-Ca2</t>
  </si>
  <si>
    <t>British Columbia - Clearcut Douglas-fir stand (harvested winter 1999/2000)</t>
  </si>
  <si>
    <t>c(1999, 2000, 2002, 2003, 2007, 2008)</t>
  </si>
  <si>
    <t>c(1999, 2000, 2002, 2007)</t>
  </si>
  <si>
    <t>huge year to year variations in GPP due to regrowing trees and 2002 and 2007 GPP are flat</t>
  </si>
  <si>
    <t>CA-Ca1</t>
  </si>
  <si>
    <t>British Columbia - 1949 Douglas-fir stand</t>
  </si>
  <si>
    <t>c(1996:2003)</t>
  </si>
  <si>
    <t>using 2004 to 2010 because there's a severe obvious change in GPP after 2003</t>
  </si>
  <si>
    <t>c(1996:2011)</t>
  </si>
  <si>
    <t>lots of NA data in GPP because R and GPP are not calculated for many years so using what is available</t>
  </si>
  <si>
    <t>Notes1</t>
  </si>
  <si>
    <t>Notes2</t>
  </si>
  <si>
    <t>https://doi.org/10.1029/2010JG001322</t>
  </si>
  <si>
    <t>Bsh</t>
  </si>
  <si>
    <t>c(2002, 2003, 2006)</t>
  </si>
  <si>
    <t>2002 GPP missing in Oneflux and Couple years of low NEE QC in spring but otherwise looks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</si>
</sst>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0" borderId="0" xfId="0" applyAlignme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eizmann.ac.il/EPS/Yakir/biosphere-atmosphere-flux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BB08-CEFE-432C-ACA7-06BF6F77A0E1}">
  <dimension ref="A1:X122"/>
  <sheetViews>
    <sheetView tabSelected="1" workbookViewId="0">
      <pane ySplit="1" topLeftCell="A83" activePane="bottomLeft" state="frozen"/>
      <selection pane="bottomLeft" activeCell="S102" sqref="S102"/>
    </sheetView>
  </sheetViews>
  <sheetFormatPr defaultRowHeight="15" x14ac:dyDescent="0.25"/>
  <cols>
    <col min="2" max="2" width="24.42578125" bestFit="1" customWidth="1"/>
    <col min="3" max="3" width="21.5703125" bestFit="1" customWidth="1"/>
    <col min="21" max="21" width="12" customWidth="1"/>
  </cols>
  <sheetData>
    <row r="1" spans="1:21" x14ac:dyDescent="0.25">
      <c r="A1" t="s">
        <v>0</v>
      </c>
      <c r="B1" t="s">
        <v>1</v>
      </c>
      <c r="C1" t="s">
        <v>10</v>
      </c>
      <c r="D1" t="s">
        <v>143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547</v>
      </c>
      <c r="N1" t="s">
        <v>105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548</v>
      </c>
    </row>
    <row r="2" spans="1:21" x14ac:dyDescent="0.25">
      <c r="A2" t="s">
        <v>292</v>
      </c>
      <c r="B2" t="s">
        <v>293</v>
      </c>
      <c r="C2" t="s">
        <v>241</v>
      </c>
      <c r="D2" t="s">
        <v>61</v>
      </c>
      <c r="E2">
        <v>47.116669999999999</v>
      </c>
      <c r="F2">
        <v>11.317500000000001</v>
      </c>
      <c r="G2">
        <v>970</v>
      </c>
      <c r="H2" t="s">
        <v>67</v>
      </c>
      <c r="I2">
        <v>6.5</v>
      </c>
      <c r="J2">
        <v>852</v>
      </c>
      <c r="K2" t="s">
        <v>70</v>
      </c>
      <c r="L2" t="s">
        <v>64</v>
      </c>
      <c r="N2" t="s">
        <v>106</v>
      </c>
      <c r="O2">
        <v>2002</v>
      </c>
      <c r="P2">
        <v>2012</v>
      </c>
      <c r="Q2">
        <v>11</v>
      </c>
      <c r="R2" t="s">
        <v>155</v>
      </c>
      <c r="S2" t="s">
        <v>155</v>
      </c>
      <c r="T2" t="s">
        <v>155</v>
      </c>
    </row>
    <row r="3" spans="1:21" x14ac:dyDescent="0.25">
      <c r="A3" t="s">
        <v>11</v>
      </c>
      <c r="B3" t="s">
        <v>60</v>
      </c>
      <c r="C3" t="s">
        <v>100</v>
      </c>
      <c r="E3">
        <v>51.307609999999997</v>
      </c>
      <c r="F3">
        <v>4.5198400000000003</v>
      </c>
      <c r="G3">
        <v>16</v>
      </c>
      <c r="H3" t="s">
        <v>62</v>
      </c>
      <c r="I3">
        <v>9.8000000000000007</v>
      </c>
      <c r="J3">
        <v>750</v>
      </c>
      <c r="K3" t="s">
        <v>63</v>
      </c>
      <c r="L3" t="s">
        <v>64</v>
      </c>
      <c r="N3" t="s">
        <v>106</v>
      </c>
      <c r="O3">
        <v>1996</v>
      </c>
      <c r="P3">
        <v>2020</v>
      </c>
      <c r="Q3">
        <f t="shared" ref="Q3:Q9" si="0">P3-O3+1</f>
        <v>25</v>
      </c>
      <c r="R3" t="s">
        <v>153</v>
      </c>
      <c r="S3" t="s">
        <v>153</v>
      </c>
      <c r="T3" t="s">
        <v>153</v>
      </c>
      <c r="U3" t="s">
        <v>177</v>
      </c>
    </row>
    <row r="4" spans="1:21" x14ac:dyDescent="0.25">
      <c r="A4" t="s">
        <v>12</v>
      </c>
      <c r="B4" t="s">
        <v>101</v>
      </c>
      <c r="C4" t="s">
        <v>100</v>
      </c>
      <c r="E4">
        <v>50.311349999999997</v>
      </c>
      <c r="F4">
        <v>4.968591</v>
      </c>
      <c r="G4">
        <v>247</v>
      </c>
      <c r="H4" t="s">
        <v>67</v>
      </c>
      <c r="I4">
        <v>10</v>
      </c>
      <c r="J4">
        <v>847</v>
      </c>
      <c r="K4" t="s">
        <v>63</v>
      </c>
      <c r="L4" t="s">
        <v>64</v>
      </c>
      <c r="M4" t="s">
        <v>146</v>
      </c>
      <c r="N4" t="s">
        <v>106</v>
      </c>
      <c r="O4">
        <v>2011</v>
      </c>
      <c r="P4">
        <v>2020</v>
      </c>
      <c r="Q4">
        <f t="shared" si="0"/>
        <v>10</v>
      </c>
      <c r="R4" t="s">
        <v>154</v>
      </c>
      <c r="S4" t="s">
        <v>155</v>
      </c>
      <c r="T4" t="s">
        <v>155</v>
      </c>
      <c r="U4" t="s">
        <v>179</v>
      </c>
    </row>
    <row r="5" spans="1:21" x14ac:dyDescent="0.25">
      <c r="A5" t="s">
        <v>13</v>
      </c>
      <c r="B5" t="s">
        <v>65</v>
      </c>
      <c r="C5" t="s">
        <v>100</v>
      </c>
      <c r="E5">
        <v>50.304929999999999</v>
      </c>
      <c r="F5">
        <v>5.9981200000000001</v>
      </c>
      <c r="G5">
        <v>493</v>
      </c>
      <c r="H5" t="s">
        <v>62</v>
      </c>
      <c r="I5">
        <v>7.8</v>
      </c>
      <c r="J5">
        <v>1062</v>
      </c>
      <c r="K5" t="s">
        <v>63</v>
      </c>
      <c r="L5" t="s">
        <v>104</v>
      </c>
      <c r="N5" t="s">
        <v>106</v>
      </c>
      <c r="O5">
        <v>1996</v>
      </c>
      <c r="P5">
        <v>2020</v>
      </c>
      <c r="Q5">
        <f t="shared" si="0"/>
        <v>25</v>
      </c>
      <c r="R5" t="s">
        <v>156</v>
      </c>
      <c r="S5" t="s">
        <v>157</v>
      </c>
      <c r="T5" t="s">
        <v>155</v>
      </c>
      <c r="U5" t="s">
        <v>180</v>
      </c>
    </row>
    <row r="6" spans="1:21" x14ac:dyDescent="0.25">
      <c r="A6" s="6" t="s">
        <v>541</v>
      </c>
      <c r="B6" s="6" t="s">
        <v>542</v>
      </c>
      <c r="C6" s="8" t="s">
        <v>528</v>
      </c>
      <c r="D6" s="8"/>
      <c r="E6" s="6">
        <v>49.8673</v>
      </c>
      <c r="F6" s="6">
        <v>-125.3336</v>
      </c>
      <c r="G6" s="6">
        <v>300</v>
      </c>
      <c r="H6" s="6" t="s">
        <v>69</v>
      </c>
      <c r="I6" s="6">
        <v>9.93</v>
      </c>
      <c r="J6" s="6">
        <v>1369</v>
      </c>
      <c r="K6" s="6" t="s">
        <v>63</v>
      </c>
      <c r="L6" s="8" t="s">
        <v>337</v>
      </c>
      <c r="M6" s="8"/>
      <c r="N6" t="s">
        <v>106</v>
      </c>
      <c r="O6" s="8">
        <v>1996</v>
      </c>
      <c r="P6" s="8">
        <v>2010</v>
      </c>
      <c r="Q6" s="8">
        <f t="shared" si="0"/>
        <v>15</v>
      </c>
      <c r="R6" s="8" t="s">
        <v>543</v>
      </c>
      <c r="S6" s="8" t="s">
        <v>543</v>
      </c>
      <c r="T6" s="8" t="s">
        <v>543</v>
      </c>
      <c r="U6" s="8" t="s">
        <v>544</v>
      </c>
    </row>
    <row r="7" spans="1:21" x14ac:dyDescent="0.25">
      <c r="A7" s="8" t="s">
        <v>536</v>
      </c>
      <c r="B7" s="8" t="s">
        <v>537</v>
      </c>
      <c r="C7" s="8" t="s">
        <v>528</v>
      </c>
      <c r="D7" s="8"/>
      <c r="E7" s="6">
        <v>49.8705</v>
      </c>
      <c r="F7" s="6">
        <v>-125.29089999999999</v>
      </c>
      <c r="G7" s="6">
        <v>300</v>
      </c>
      <c r="H7" s="8" t="s">
        <v>69</v>
      </c>
      <c r="I7" s="8">
        <v>9.86</v>
      </c>
      <c r="J7" s="8">
        <v>1474</v>
      </c>
      <c r="K7" s="8" t="s">
        <v>63</v>
      </c>
      <c r="L7" s="8" t="s">
        <v>337</v>
      </c>
      <c r="M7" s="8"/>
      <c r="N7" t="s">
        <v>106</v>
      </c>
      <c r="O7" s="8">
        <v>1999</v>
      </c>
      <c r="P7" s="8">
        <v>2010</v>
      </c>
      <c r="Q7" s="8">
        <f t="shared" si="0"/>
        <v>12</v>
      </c>
      <c r="R7" s="8" t="s">
        <v>538</v>
      </c>
      <c r="S7" s="8" t="s">
        <v>538</v>
      </c>
      <c r="T7" s="8" t="s">
        <v>539</v>
      </c>
      <c r="U7" s="8" t="s">
        <v>540</v>
      </c>
    </row>
    <row r="8" spans="1:21" x14ac:dyDescent="0.25">
      <c r="A8" s="5" t="s">
        <v>390</v>
      </c>
      <c r="B8" s="5" t="s">
        <v>391</v>
      </c>
      <c r="C8" s="5" t="s">
        <v>528</v>
      </c>
      <c r="D8" s="5"/>
      <c r="E8" s="5">
        <v>49.534599999999998</v>
      </c>
      <c r="F8" s="5">
        <v>-124.9004</v>
      </c>
      <c r="G8" s="8">
        <v>120</v>
      </c>
      <c r="H8" s="5" t="s">
        <v>69</v>
      </c>
      <c r="I8" s="5">
        <v>9.94</v>
      </c>
      <c r="J8" s="5">
        <v>1676</v>
      </c>
      <c r="K8" s="5" t="s">
        <v>63</v>
      </c>
      <c r="L8" s="5" t="s">
        <v>337</v>
      </c>
      <c r="M8" s="5"/>
      <c r="N8" t="s">
        <v>106</v>
      </c>
      <c r="O8" s="5">
        <v>2000</v>
      </c>
      <c r="P8" s="5">
        <v>2016</v>
      </c>
      <c r="Q8" s="5">
        <f t="shared" si="0"/>
        <v>17</v>
      </c>
      <c r="R8" s="5" t="s">
        <v>232</v>
      </c>
      <c r="S8" s="5" t="s">
        <v>232</v>
      </c>
      <c r="T8" s="5"/>
      <c r="U8" s="5" t="s">
        <v>398</v>
      </c>
    </row>
    <row r="9" spans="1:21" x14ac:dyDescent="0.25">
      <c r="A9" s="5" t="s">
        <v>399</v>
      </c>
      <c r="B9" s="5" t="s">
        <v>400</v>
      </c>
      <c r="C9" s="5" t="s">
        <v>528</v>
      </c>
      <c r="D9" s="5"/>
      <c r="E9" s="5">
        <v>44.316699999999997</v>
      </c>
      <c r="F9" s="5">
        <v>-79.933300000000003</v>
      </c>
      <c r="G9" s="5">
        <v>120</v>
      </c>
      <c r="H9" s="5" t="s">
        <v>80</v>
      </c>
      <c r="I9" s="5">
        <v>6.66</v>
      </c>
      <c r="J9" s="5">
        <v>876.34</v>
      </c>
      <c r="K9" s="5" t="s">
        <v>75</v>
      </c>
      <c r="L9" s="5" t="s">
        <v>337</v>
      </c>
      <c r="M9" s="5"/>
      <c r="N9" t="s">
        <v>106</v>
      </c>
      <c r="O9" s="5">
        <v>1994</v>
      </c>
      <c r="P9" s="5">
        <v>2018</v>
      </c>
      <c r="Q9" s="5">
        <f t="shared" si="0"/>
        <v>25</v>
      </c>
      <c r="R9" s="5" t="s">
        <v>405</v>
      </c>
      <c r="S9" s="5" t="s">
        <v>406</v>
      </c>
      <c r="T9" s="5" t="s">
        <v>406</v>
      </c>
      <c r="U9" s="5" t="s">
        <v>407</v>
      </c>
    </row>
    <row r="10" spans="1:21" x14ac:dyDescent="0.25">
      <c r="A10" t="s">
        <v>288</v>
      </c>
      <c r="B10" t="s">
        <v>289</v>
      </c>
      <c r="C10" t="s">
        <v>241</v>
      </c>
      <c r="E10">
        <v>48.216700000000003</v>
      </c>
      <c r="F10">
        <v>-82.155600000000007</v>
      </c>
      <c r="G10">
        <v>340</v>
      </c>
      <c r="H10" t="s">
        <v>62</v>
      </c>
      <c r="I10">
        <v>1.3</v>
      </c>
      <c r="J10">
        <v>831</v>
      </c>
      <c r="K10" t="s">
        <v>75</v>
      </c>
      <c r="L10" t="s">
        <v>337</v>
      </c>
      <c r="N10" t="s">
        <v>106</v>
      </c>
      <c r="O10">
        <v>2003</v>
      </c>
      <c r="P10">
        <v>2014</v>
      </c>
      <c r="Q10">
        <v>12</v>
      </c>
      <c r="R10" t="s">
        <v>205</v>
      </c>
      <c r="S10" t="s">
        <v>342</v>
      </c>
      <c r="T10" t="s">
        <v>197</v>
      </c>
    </row>
    <row r="11" spans="1:21" x14ac:dyDescent="0.25">
      <c r="A11" t="s">
        <v>254</v>
      </c>
      <c r="B11" t="s">
        <v>255</v>
      </c>
      <c r="C11" t="s">
        <v>241</v>
      </c>
      <c r="E11">
        <v>55.879620000000003</v>
      </c>
      <c r="F11">
        <v>-98.480810000000005</v>
      </c>
      <c r="G11">
        <v>259</v>
      </c>
      <c r="H11" t="s">
        <v>69</v>
      </c>
      <c r="I11">
        <v>-3.2</v>
      </c>
      <c r="J11">
        <v>520</v>
      </c>
      <c r="K11" t="s">
        <v>70</v>
      </c>
      <c r="L11" t="s">
        <v>337</v>
      </c>
      <c r="N11" t="s">
        <v>106</v>
      </c>
      <c r="O11">
        <v>1994</v>
      </c>
      <c r="P11">
        <v>2008</v>
      </c>
      <c r="Q11">
        <v>15</v>
      </c>
      <c r="R11" t="s">
        <v>343</v>
      </c>
      <c r="S11" t="s">
        <v>344</v>
      </c>
      <c r="T11" t="s">
        <v>345</v>
      </c>
    </row>
    <row r="12" spans="1:21" x14ac:dyDescent="0.25">
      <c r="A12" t="s">
        <v>256</v>
      </c>
      <c r="B12" t="s">
        <v>257</v>
      </c>
      <c r="C12" t="s">
        <v>241</v>
      </c>
      <c r="E12">
        <v>53.628889999999998</v>
      </c>
      <c r="F12">
        <v>-106.19779</v>
      </c>
      <c r="G12">
        <v>530</v>
      </c>
      <c r="H12" t="s">
        <v>80</v>
      </c>
      <c r="I12">
        <v>0.34</v>
      </c>
      <c r="J12">
        <v>428.53</v>
      </c>
      <c r="K12" t="s">
        <v>70</v>
      </c>
      <c r="L12" t="s">
        <v>337</v>
      </c>
      <c r="N12" t="s">
        <v>106</v>
      </c>
      <c r="O12">
        <v>1996</v>
      </c>
      <c r="P12">
        <v>2010</v>
      </c>
      <c r="Q12">
        <v>15</v>
      </c>
      <c r="R12" t="s">
        <v>157</v>
      </c>
      <c r="S12" t="s">
        <v>155</v>
      </c>
      <c r="T12" t="s">
        <v>155</v>
      </c>
    </row>
    <row r="13" spans="1:21" x14ac:dyDescent="0.25">
      <c r="A13" t="s">
        <v>268</v>
      </c>
      <c r="B13" t="s">
        <v>269</v>
      </c>
      <c r="C13" t="s">
        <v>241</v>
      </c>
      <c r="E13">
        <v>53.987169999999999</v>
      </c>
      <c r="F13">
        <v>-105.11779</v>
      </c>
      <c r="G13">
        <v>628.94000000000005</v>
      </c>
      <c r="H13" t="s">
        <v>69</v>
      </c>
      <c r="I13">
        <v>0.79</v>
      </c>
      <c r="J13">
        <v>405.6</v>
      </c>
      <c r="K13" t="s">
        <v>70</v>
      </c>
      <c r="L13" t="s">
        <v>337</v>
      </c>
      <c r="N13" t="s">
        <v>106</v>
      </c>
      <c r="O13">
        <v>1997</v>
      </c>
      <c r="P13">
        <v>2010</v>
      </c>
      <c r="Q13">
        <v>14</v>
      </c>
      <c r="R13" t="s">
        <v>346</v>
      </c>
      <c r="S13" t="s">
        <v>347</v>
      </c>
      <c r="T13" t="s">
        <v>347</v>
      </c>
    </row>
    <row r="14" spans="1:21" x14ac:dyDescent="0.25">
      <c r="A14" t="s">
        <v>314</v>
      </c>
      <c r="B14" t="s">
        <v>315</v>
      </c>
      <c r="C14" t="s">
        <v>241</v>
      </c>
      <c r="E14">
        <v>49.692500000000003</v>
      </c>
      <c r="F14">
        <v>-74.342060000000004</v>
      </c>
      <c r="G14">
        <v>382</v>
      </c>
      <c r="H14" t="s">
        <v>69</v>
      </c>
      <c r="I14">
        <v>-0.36</v>
      </c>
      <c r="J14">
        <v>962.32</v>
      </c>
      <c r="K14" t="s">
        <v>70</v>
      </c>
      <c r="L14" t="s">
        <v>337</v>
      </c>
      <c r="N14" t="s">
        <v>106</v>
      </c>
      <c r="O14">
        <v>2003</v>
      </c>
      <c r="P14">
        <v>2010</v>
      </c>
      <c r="Q14">
        <v>8</v>
      </c>
      <c r="R14" t="s">
        <v>205</v>
      </c>
      <c r="S14" t="s">
        <v>205</v>
      </c>
      <c r="T14" t="s">
        <v>155</v>
      </c>
    </row>
    <row r="15" spans="1:21" x14ac:dyDescent="0.25">
      <c r="A15" t="s">
        <v>278</v>
      </c>
      <c r="B15" t="s">
        <v>279</v>
      </c>
      <c r="C15" t="s">
        <v>241</v>
      </c>
      <c r="E15">
        <v>42.660936110000002</v>
      </c>
      <c r="F15">
        <v>-80.559519440000003</v>
      </c>
      <c r="G15">
        <v>265</v>
      </c>
      <c r="H15" t="s">
        <v>69</v>
      </c>
      <c r="I15">
        <v>8</v>
      </c>
      <c r="J15">
        <v>1036</v>
      </c>
      <c r="K15" t="s">
        <v>75</v>
      </c>
      <c r="L15" t="s">
        <v>337</v>
      </c>
      <c r="N15" t="s">
        <v>106</v>
      </c>
      <c r="O15">
        <v>2002</v>
      </c>
      <c r="P15">
        <v>2014</v>
      </c>
      <c r="Q15">
        <v>13</v>
      </c>
      <c r="R15" t="s">
        <v>348</v>
      </c>
      <c r="S15" t="s">
        <v>348</v>
      </c>
      <c r="T15" t="s">
        <v>349</v>
      </c>
    </row>
    <row r="16" spans="1:21" x14ac:dyDescent="0.25">
      <c r="A16" t="s">
        <v>280</v>
      </c>
      <c r="B16" t="s">
        <v>281</v>
      </c>
      <c r="C16" t="s">
        <v>241</v>
      </c>
      <c r="E16">
        <v>42.706811109999997</v>
      </c>
      <c r="F16">
        <v>-80.34831389</v>
      </c>
      <c r="G16">
        <v>184</v>
      </c>
      <c r="H16" t="s">
        <v>69</v>
      </c>
      <c r="I16">
        <v>8</v>
      </c>
      <c r="J16">
        <v>1036</v>
      </c>
      <c r="K16" t="s">
        <v>75</v>
      </c>
      <c r="L16" t="s">
        <v>337</v>
      </c>
      <c r="N16" t="s">
        <v>106</v>
      </c>
      <c r="O16">
        <v>2002</v>
      </c>
      <c r="P16">
        <v>2014</v>
      </c>
      <c r="Q16">
        <v>13</v>
      </c>
      <c r="R16" t="s">
        <v>235</v>
      </c>
      <c r="S16" t="s">
        <v>235</v>
      </c>
      <c r="T16" t="s">
        <v>235</v>
      </c>
    </row>
    <row r="17" spans="1:21" x14ac:dyDescent="0.25">
      <c r="A17" s="5" t="s">
        <v>282</v>
      </c>
      <c r="B17" t="s">
        <v>283</v>
      </c>
      <c r="C17" s="5" t="s">
        <v>528</v>
      </c>
      <c r="D17" s="5"/>
      <c r="E17" s="6">
        <v>42.710160999999999</v>
      </c>
      <c r="F17" s="6">
        <v>-80.357376000000002</v>
      </c>
      <c r="G17" s="6">
        <v>184</v>
      </c>
      <c r="H17" t="s">
        <v>69</v>
      </c>
      <c r="I17">
        <v>8</v>
      </c>
      <c r="J17">
        <v>1036</v>
      </c>
      <c r="K17" t="s">
        <v>75</v>
      </c>
      <c r="L17" t="s">
        <v>337</v>
      </c>
      <c r="M17" s="5"/>
      <c r="N17" t="s">
        <v>106</v>
      </c>
      <c r="O17">
        <v>2002</v>
      </c>
      <c r="P17">
        <v>2017</v>
      </c>
      <c r="Q17" s="6">
        <f t="shared" ref="Q17:Q23" si="1">P17-O17+1</f>
        <v>16</v>
      </c>
      <c r="R17" t="s">
        <v>235</v>
      </c>
      <c r="S17" t="s">
        <v>155</v>
      </c>
      <c r="T17" t="s">
        <v>155</v>
      </c>
      <c r="U17" s="5" t="s">
        <v>529</v>
      </c>
    </row>
    <row r="18" spans="1:21" x14ac:dyDescent="0.25">
      <c r="A18" s="5" t="s">
        <v>419</v>
      </c>
      <c r="B18" s="5" t="s">
        <v>420</v>
      </c>
      <c r="C18" s="5" t="s">
        <v>528</v>
      </c>
      <c r="D18" s="5"/>
      <c r="E18" s="5">
        <v>54.953800000000001</v>
      </c>
      <c r="F18" s="5">
        <v>-112.467</v>
      </c>
      <c r="G18" s="5">
        <v>540</v>
      </c>
      <c r="H18" s="5" t="s">
        <v>77</v>
      </c>
      <c r="I18" s="5">
        <v>1.1000000000000001</v>
      </c>
      <c r="J18" s="5">
        <v>461.07</v>
      </c>
      <c r="K18" s="5" t="s">
        <v>70</v>
      </c>
      <c r="L18" s="5" t="s">
        <v>337</v>
      </c>
      <c r="M18" s="5"/>
      <c r="N18" t="s">
        <v>106</v>
      </c>
      <c r="O18" s="5">
        <v>2003</v>
      </c>
      <c r="P18" s="5">
        <v>2009</v>
      </c>
      <c r="Q18" s="5">
        <f t="shared" si="1"/>
        <v>7</v>
      </c>
      <c r="R18" s="5" t="s">
        <v>205</v>
      </c>
      <c r="S18" s="5" t="s">
        <v>205</v>
      </c>
      <c r="T18" s="5" t="s">
        <v>195</v>
      </c>
      <c r="U18" s="5" t="s">
        <v>424</v>
      </c>
    </row>
    <row r="19" spans="1:21" x14ac:dyDescent="0.25">
      <c r="A19" t="s">
        <v>14</v>
      </c>
      <c r="B19" t="s">
        <v>107</v>
      </c>
      <c r="C19" t="s">
        <v>100</v>
      </c>
      <c r="E19">
        <v>46.583306</v>
      </c>
      <c r="F19">
        <v>9.7904169999999997</v>
      </c>
      <c r="G19">
        <v>1988</v>
      </c>
      <c r="H19" t="s">
        <v>67</v>
      </c>
      <c r="I19">
        <v>4</v>
      </c>
      <c r="J19">
        <v>918</v>
      </c>
      <c r="K19" t="s">
        <v>70</v>
      </c>
      <c r="L19" t="s">
        <v>71</v>
      </c>
      <c r="M19" t="s">
        <v>142</v>
      </c>
      <c r="N19" t="s">
        <v>106</v>
      </c>
      <c r="O19">
        <v>2006</v>
      </c>
      <c r="P19">
        <v>2020</v>
      </c>
      <c r="Q19">
        <f t="shared" si="1"/>
        <v>15</v>
      </c>
      <c r="R19" t="s">
        <v>158</v>
      </c>
      <c r="S19" t="s">
        <v>159</v>
      </c>
      <c r="T19" t="s">
        <v>160</v>
      </c>
      <c r="U19" t="s">
        <v>161</v>
      </c>
    </row>
    <row r="20" spans="1:21" x14ac:dyDescent="0.25">
      <c r="A20" t="s">
        <v>15</v>
      </c>
      <c r="B20" t="s">
        <v>66</v>
      </c>
      <c r="C20" t="s">
        <v>100</v>
      </c>
      <c r="D20" t="s">
        <v>61</v>
      </c>
      <c r="E20">
        <v>47.21022</v>
      </c>
      <c r="F20">
        <v>8.4104399999999995</v>
      </c>
      <c r="G20">
        <v>393</v>
      </c>
      <c r="H20" t="s">
        <v>67</v>
      </c>
      <c r="I20">
        <v>9.5</v>
      </c>
      <c r="J20">
        <v>1136</v>
      </c>
      <c r="K20" t="s">
        <v>63</v>
      </c>
      <c r="L20" t="s">
        <v>64</v>
      </c>
      <c r="N20" t="s">
        <v>106</v>
      </c>
      <c r="O20">
        <v>2005</v>
      </c>
      <c r="P20">
        <v>2020</v>
      </c>
      <c r="Q20">
        <f t="shared" si="1"/>
        <v>16</v>
      </c>
      <c r="R20" t="s">
        <v>162</v>
      </c>
      <c r="S20" t="s">
        <v>162</v>
      </c>
      <c r="T20" t="s">
        <v>155</v>
      </c>
      <c r="U20" t="s">
        <v>163</v>
      </c>
    </row>
    <row r="21" spans="1:21" x14ac:dyDescent="0.25">
      <c r="A21" t="s">
        <v>16</v>
      </c>
      <c r="B21" t="s">
        <v>68</v>
      </c>
      <c r="C21" t="s">
        <v>100</v>
      </c>
      <c r="D21" t="s">
        <v>61</v>
      </c>
      <c r="E21">
        <v>46.815330000000003</v>
      </c>
      <c r="F21">
        <v>9.8559099999999997</v>
      </c>
      <c r="G21">
        <v>1639</v>
      </c>
      <c r="H21" t="s">
        <v>69</v>
      </c>
      <c r="I21">
        <v>2.8</v>
      </c>
      <c r="J21">
        <v>1062</v>
      </c>
      <c r="K21" t="s">
        <v>70</v>
      </c>
      <c r="L21" t="s">
        <v>71</v>
      </c>
      <c r="N21" t="s">
        <v>106</v>
      </c>
      <c r="O21">
        <v>1997</v>
      </c>
      <c r="P21">
        <v>2020</v>
      </c>
      <c r="Q21">
        <f t="shared" si="1"/>
        <v>24</v>
      </c>
      <c r="R21" t="s">
        <v>164</v>
      </c>
      <c r="S21" t="s">
        <v>164</v>
      </c>
      <c r="T21" t="s">
        <v>164</v>
      </c>
      <c r="U21" t="s">
        <v>165</v>
      </c>
    </row>
    <row r="22" spans="1:21" x14ac:dyDescent="0.25">
      <c r="A22" t="s">
        <v>17</v>
      </c>
      <c r="B22" t="s">
        <v>72</v>
      </c>
      <c r="C22" t="s">
        <v>100</v>
      </c>
      <c r="E22">
        <v>47.115830000000003</v>
      </c>
      <c r="F22">
        <v>8.5377799999999997</v>
      </c>
      <c r="G22">
        <v>982</v>
      </c>
      <c r="H22" t="s">
        <v>67</v>
      </c>
      <c r="I22">
        <v>7.2</v>
      </c>
      <c r="J22">
        <v>1651</v>
      </c>
      <c r="K22" t="s">
        <v>63</v>
      </c>
      <c r="L22" t="s">
        <v>64</v>
      </c>
      <c r="N22" t="s">
        <v>106</v>
      </c>
      <c r="O22">
        <v>2005</v>
      </c>
      <c r="P22">
        <v>2020</v>
      </c>
      <c r="Q22">
        <f t="shared" si="1"/>
        <v>16</v>
      </c>
      <c r="R22" t="s">
        <v>166</v>
      </c>
      <c r="S22" t="s">
        <v>166</v>
      </c>
      <c r="T22" t="s">
        <v>167</v>
      </c>
      <c r="U22" t="s">
        <v>168</v>
      </c>
    </row>
    <row r="23" spans="1:21" x14ac:dyDescent="0.25">
      <c r="A23" t="s">
        <v>18</v>
      </c>
      <c r="B23" t="s">
        <v>73</v>
      </c>
      <c r="C23" t="s">
        <v>100</v>
      </c>
      <c r="E23">
        <v>47.47833</v>
      </c>
      <c r="F23">
        <v>8.3643900000000002</v>
      </c>
      <c r="G23">
        <v>689</v>
      </c>
      <c r="H23" t="s">
        <v>62</v>
      </c>
      <c r="I23">
        <v>8.3000000000000007</v>
      </c>
      <c r="J23">
        <v>1100</v>
      </c>
      <c r="K23" t="s">
        <v>63</v>
      </c>
      <c r="L23" t="s">
        <v>64</v>
      </c>
      <c r="N23" t="s">
        <v>106</v>
      </c>
      <c r="O23">
        <v>2004</v>
      </c>
      <c r="P23">
        <v>2020</v>
      </c>
      <c r="Q23">
        <f t="shared" si="1"/>
        <v>17</v>
      </c>
      <c r="R23" t="s">
        <v>169</v>
      </c>
      <c r="S23" t="s">
        <v>155</v>
      </c>
      <c r="T23" t="s">
        <v>155</v>
      </c>
      <c r="U23" t="s">
        <v>170</v>
      </c>
    </row>
    <row r="24" spans="1:21" x14ac:dyDescent="0.25">
      <c r="A24" t="s">
        <v>326</v>
      </c>
      <c r="B24" t="s">
        <v>327</v>
      </c>
      <c r="C24" t="s">
        <v>241</v>
      </c>
      <c r="E24">
        <v>47.285829999999997</v>
      </c>
      <c r="F24">
        <v>7.7319399999999998</v>
      </c>
      <c r="G24">
        <v>450</v>
      </c>
      <c r="H24" t="s">
        <v>67</v>
      </c>
      <c r="I24">
        <v>9</v>
      </c>
      <c r="J24">
        <v>1100</v>
      </c>
      <c r="K24" t="s">
        <v>63</v>
      </c>
      <c r="L24" t="s">
        <v>64</v>
      </c>
      <c r="N24" t="s">
        <v>106</v>
      </c>
      <c r="O24">
        <v>2002</v>
      </c>
      <c r="P24">
        <v>2008</v>
      </c>
      <c r="Q24">
        <v>7</v>
      </c>
      <c r="R24" t="s">
        <v>211</v>
      </c>
      <c r="S24" t="s">
        <v>155</v>
      </c>
      <c r="T24" t="s">
        <v>155</v>
      </c>
    </row>
    <row r="25" spans="1:21" x14ac:dyDescent="0.25">
      <c r="A25" t="s">
        <v>19</v>
      </c>
      <c r="B25" t="s">
        <v>74</v>
      </c>
      <c r="C25" t="s">
        <v>100</v>
      </c>
      <c r="E25">
        <v>49.502079999999999</v>
      </c>
      <c r="F25">
        <v>18.53688</v>
      </c>
      <c r="G25">
        <v>875</v>
      </c>
      <c r="H25" t="s">
        <v>69</v>
      </c>
      <c r="I25">
        <v>6.7</v>
      </c>
      <c r="J25">
        <v>1316</v>
      </c>
      <c r="K25" t="s">
        <v>75</v>
      </c>
      <c r="L25" t="s">
        <v>64</v>
      </c>
      <c r="N25" t="s">
        <v>106</v>
      </c>
      <c r="O25">
        <v>2004</v>
      </c>
      <c r="P25">
        <v>2020</v>
      </c>
      <c r="Q25">
        <f>P25-O25+1</f>
        <v>17</v>
      </c>
      <c r="R25" t="s">
        <v>155</v>
      </c>
      <c r="S25" t="s">
        <v>155</v>
      </c>
      <c r="T25" t="s">
        <v>155</v>
      </c>
      <c r="U25" t="s">
        <v>171</v>
      </c>
    </row>
    <row r="26" spans="1:21" x14ac:dyDescent="0.25">
      <c r="A26" t="s">
        <v>310</v>
      </c>
      <c r="B26" t="s">
        <v>311</v>
      </c>
      <c r="C26" t="s">
        <v>241</v>
      </c>
      <c r="E26">
        <v>49.494430000000001</v>
      </c>
      <c r="F26">
        <v>18.542850000000001</v>
      </c>
      <c r="G26">
        <v>855</v>
      </c>
      <c r="H26" t="s">
        <v>67</v>
      </c>
      <c r="I26">
        <v>6.7</v>
      </c>
      <c r="J26">
        <v>1316</v>
      </c>
      <c r="K26" t="s">
        <v>75</v>
      </c>
      <c r="L26" t="s">
        <v>64</v>
      </c>
      <c r="N26" t="s">
        <v>106</v>
      </c>
      <c r="O26">
        <v>2004</v>
      </c>
      <c r="P26">
        <v>2012</v>
      </c>
      <c r="Q26">
        <v>9</v>
      </c>
      <c r="R26" t="s">
        <v>350</v>
      </c>
      <c r="S26" t="s">
        <v>350</v>
      </c>
      <c r="T26" t="s">
        <v>350</v>
      </c>
    </row>
    <row r="27" spans="1:21" x14ac:dyDescent="0.25">
      <c r="A27" t="s">
        <v>20</v>
      </c>
      <c r="B27" t="s">
        <v>109</v>
      </c>
      <c r="C27" t="s">
        <v>100</v>
      </c>
      <c r="E27">
        <v>48.681550000000001</v>
      </c>
      <c r="F27">
        <v>16.946331000000001</v>
      </c>
      <c r="G27">
        <v>150</v>
      </c>
      <c r="H27" t="s">
        <v>80</v>
      </c>
      <c r="I27">
        <v>9.8000000000000007</v>
      </c>
      <c r="J27">
        <v>518</v>
      </c>
      <c r="K27" t="s">
        <v>63</v>
      </c>
      <c r="L27" t="s">
        <v>64</v>
      </c>
      <c r="M27" t="s">
        <v>108</v>
      </c>
      <c r="N27" t="s">
        <v>106</v>
      </c>
      <c r="O27">
        <v>2015</v>
      </c>
      <c r="P27">
        <v>2020</v>
      </c>
      <c r="Q27">
        <f t="shared" ref="Q27:Q36" si="2">P27-O27+1</f>
        <v>6</v>
      </c>
      <c r="R27" t="s">
        <v>155</v>
      </c>
      <c r="S27" t="s">
        <v>155</v>
      </c>
      <c r="T27" t="s">
        <v>155</v>
      </c>
      <c r="U27" t="s">
        <v>172</v>
      </c>
    </row>
    <row r="28" spans="1:21" x14ac:dyDescent="0.25">
      <c r="A28" t="s">
        <v>21</v>
      </c>
      <c r="B28" t="s">
        <v>110</v>
      </c>
      <c r="C28" t="s">
        <v>100</v>
      </c>
      <c r="E28">
        <v>49.443723599999998</v>
      </c>
      <c r="F28">
        <v>16.696512500000001</v>
      </c>
      <c r="G28">
        <v>649</v>
      </c>
      <c r="H28" t="s">
        <v>69</v>
      </c>
      <c r="I28">
        <v>7.1</v>
      </c>
      <c r="J28">
        <v>681</v>
      </c>
      <c r="K28" t="s">
        <v>63</v>
      </c>
      <c r="L28" t="s">
        <v>64</v>
      </c>
      <c r="M28" t="s">
        <v>141</v>
      </c>
      <c r="N28" t="s">
        <v>106</v>
      </c>
      <c r="O28">
        <v>2012</v>
      </c>
      <c r="P28">
        <v>2020</v>
      </c>
      <c r="Q28">
        <f t="shared" si="2"/>
        <v>9</v>
      </c>
      <c r="R28" t="s">
        <v>155</v>
      </c>
      <c r="S28" t="s">
        <v>155</v>
      </c>
      <c r="T28" t="s">
        <v>155</v>
      </c>
      <c r="U28" t="s">
        <v>172</v>
      </c>
    </row>
    <row r="29" spans="1:21" x14ac:dyDescent="0.25">
      <c r="A29" t="s">
        <v>22</v>
      </c>
      <c r="B29" t="s">
        <v>111</v>
      </c>
      <c r="C29" t="s">
        <v>100</v>
      </c>
      <c r="E29">
        <v>49.035975000000001</v>
      </c>
      <c r="F29">
        <v>17.969899999999999</v>
      </c>
      <c r="G29">
        <v>562</v>
      </c>
      <c r="H29" t="s">
        <v>80</v>
      </c>
      <c r="I29">
        <v>8.6999999999999993</v>
      </c>
      <c r="J29">
        <v>685</v>
      </c>
      <c r="K29" t="s">
        <v>63</v>
      </c>
      <c r="L29" t="s">
        <v>64</v>
      </c>
      <c r="M29" t="s">
        <v>140</v>
      </c>
      <c r="N29" t="s">
        <v>106</v>
      </c>
      <c r="O29">
        <v>2010</v>
      </c>
      <c r="P29">
        <v>2020</v>
      </c>
      <c r="Q29">
        <f t="shared" si="2"/>
        <v>11</v>
      </c>
      <c r="R29" t="s">
        <v>155</v>
      </c>
      <c r="S29" t="s">
        <v>155</v>
      </c>
      <c r="T29" t="s">
        <v>155</v>
      </c>
      <c r="U29" t="s">
        <v>172</v>
      </c>
    </row>
    <row r="30" spans="1:21" x14ac:dyDescent="0.25">
      <c r="A30" t="s">
        <v>23</v>
      </c>
      <c r="B30" t="s">
        <v>76</v>
      </c>
      <c r="C30" t="s">
        <v>100</v>
      </c>
      <c r="E30">
        <v>49.024650000000001</v>
      </c>
      <c r="F30">
        <v>14.770350000000001</v>
      </c>
      <c r="G30">
        <v>426</v>
      </c>
      <c r="H30" t="s">
        <v>77</v>
      </c>
      <c r="I30">
        <v>7.7</v>
      </c>
      <c r="J30">
        <v>604</v>
      </c>
      <c r="K30" t="s">
        <v>75</v>
      </c>
      <c r="L30" t="s">
        <v>104</v>
      </c>
      <c r="M30" t="s">
        <v>112</v>
      </c>
      <c r="N30" t="s">
        <v>106</v>
      </c>
      <c r="O30">
        <v>2006</v>
      </c>
      <c r="P30">
        <v>2020</v>
      </c>
      <c r="Q30">
        <f t="shared" si="2"/>
        <v>15</v>
      </c>
      <c r="R30" t="s">
        <v>173</v>
      </c>
      <c r="S30" t="s">
        <v>155</v>
      </c>
      <c r="T30" t="s">
        <v>155</v>
      </c>
      <c r="U30" t="s">
        <v>174</v>
      </c>
    </row>
    <row r="31" spans="1:21" x14ac:dyDescent="0.25">
      <c r="A31" t="s">
        <v>24</v>
      </c>
      <c r="B31" t="s">
        <v>95</v>
      </c>
      <c r="C31" t="s">
        <v>100</v>
      </c>
      <c r="E31">
        <v>53.866169999999997</v>
      </c>
      <c r="F31">
        <v>13.68342</v>
      </c>
      <c r="G31">
        <v>-1</v>
      </c>
      <c r="H31" t="s">
        <v>77</v>
      </c>
      <c r="I31">
        <v>8.6999999999999993</v>
      </c>
      <c r="J31">
        <v>558</v>
      </c>
      <c r="K31" t="s">
        <v>63</v>
      </c>
      <c r="L31" t="s">
        <v>64</v>
      </c>
      <c r="N31" t="s">
        <v>106</v>
      </c>
      <c r="O31">
        <v>2009</v>
      </c>
      <c r="P31">
        <v>2020</v>
      </c>
      <c r="Q31">
        <f t="shared" si="2"/>
        <v>12</v>
      </c>
      <c r="R31" t="s">
        <v>175</v>
      </c>
      <c r="S31" t="s">
        <v>175</v>
      </c>
      <c r="T31" t="s">
        <v>175</v>
      </c>
      <c r="U31" t="s">
        <v>176</v>
      </c>
    </row>
    <row r="32" spans="1:21" x14ac:dyDescent="0.25">
      <c r="A32" t="s">
        <v>25</v>
      </c>
      <c r="B32" t="s">
        <v>78</v>
      </c>
      <c r="C32" t="s">
        <v>100</v>
      </c>
      <c r="E32">
        <v>50.950040000000001</v>
      </c>
      <c r="F32">
        <v>13.512589999999999</v>
      </c>
      <c r="G32">
        <v>385</v>
      </c>
      <c r="H32" t="s">
        <v>67</v>
      </c>
      <c r="I32">
        <v>7.8</v>
      </c>
      <c r="J32">
        <v>901</v>
      </c>
      <c r="K32" t="s">
        <v>63</v>
      </c>
      <c r="L32" t="s">
        <v>64</v>
      </c>
      <c r="N32" t="s">
        <v>106</v>
      </c>
      <c r="O32">
        <v>2004</v>
      </c>
      <c r="P32">
        <v>2020</v>
      </c>
      <c r="Q32">
        <f t="shared" si="2"/>
        <v>17</v>
      </c>
      <c r="R32" t="s">
        <v>155</v>
      </c>
      <c r="S32" t="s">
        <v>155</v>
      </c>
      <c r="T32" t="s">
        <v>155</v>
      </c>
      <c r="U32" t="s">
        <v>178</v>
      </c>
    </row>
    <row r="33" spans="1:21" x14ac:dyDescent="0.25">
      <c r="A33" t="s">
        <v>26</v>
      </c>
      <c r="B33" t="s">
        <v>79</v>
      </c>
      <c r="C33" t="s">
        <v>100</v>
      </c>
      <c r="E33">
        <v>51.079210000000003</v>
      </c>
      <c r="F33">
        <v>10.452170000000001</v>
      </c>
      <c r="G33">
        <v>430</v>
      </c>
      <c r="H33" t="s">
        <v>80</v>
      </c>
      <c r="I33">
        <v>8.3000000000000007</v>
      </c>
      <c r="J33">
        <v>720</v>
      </c>
      <c r="K33" t="s">
        <v>63</v>
      </c>
      <c r="L33" t="s">
        <v>64</v>
      </c>
      <c r="N33" t="s">
        <v>106</v>
      </c>
      <c r="O33">
        <v>2000</v>
      </c>
      <c r="P33">
        <v>2020</v>
      </c>
      <c r="Q33">
        <f t="shared" si="2"/>
        <v>21</v>
      </c>
      <c r="R33" t="s">
        <v>155</v>
      </c>
      <c r="S33" t="s">
        <v>155</v>
      </c>
      <c r="T33" t="s">
        <v>155</v>
      </c>
      <c r="U33" t="s">
        <v>181</v>
      </c>
    </row>
    <row r="34" spans="1:21" x14ac:dyDescent="0.25">
      <c r="A34" t="s">
        <v>27</v>
      </c>
      <c r="B34" t="s">
        <v>113</v>
      </c>
      <c r="C34" t="s">
        <v>100</v>
      </c>
      <c r="E34">
        <v>52.086559999999999</v>
      </c>
      <c r="F34">
        <v>11.22235</v>
      </c>
      <c r="G34">
        <v>193</v>
      </c>
      <c r="H34" t="s">
        <v>80</v>
      </c>
      <c r="I34">
        <v>9.1</v>
      </c>
      <c r="J34">
        <v>563</v>
      </c>
      <c r="K34" t="s">
        <v>63</v>
      </c>
      <c r="L34" t="s">
        <v>104</v>
      </c>
      <c r="N34" t="s">
        <v>106</v>
      </c>
      <c r="O34">
        <v>2015</v>
      </c>
      <c r="P34">
        <v>2020</v>
      </c>
      <c r="Q34">
        <f t="shared" si="2"/>
        <v>6</v>
      </c>
      <c r="R34" t="s">
        <v>155</v>
      </c>
      <c r="S34" t="s">
        <v>155</v>
      </c>
      <c r="T34" t="s">
        <v>155</v>
      </c>
      <c r="U34" t="s">
        <v>178</v>
      </c>
    </row>
    <row r="35" spans="1:21" x14ac:dyDescent="0.25">
      <c r="A35" t="s">
        <v>220</v>
      </c>
      <c r="B35" t="s">
        <v>223</v>
      </c>
      <c r="C35" t="s">
        <v>222</v>
      </c>
      <c r="E35">
        <v>54.210278000000002</v>
      </c>
      <c r="F35">
        <v>12.176111000000001</v>
      </c>
      <c r="G35">
        <v>1</v>
      </c>
      <c r="H35" t="s">
        <v>77</v>
      </c>
      <c r="I35">
        <v>9.1999999999999993</v>
      </c>
      <c r="J35">
        <v>645</v>
      </c>
      <c r="K35" t="s">
        <v>63</v>
      </c>
      <c r="L35" t="s">
        <v>64</v>
      </c>
      <c r="M35" t="s">
        <v>224</v>
      </c>
      <c r="N35" t="s">
        <v>106</v>
      </c>
      <c r="O35">
        <v>2009</v>
      </c>
      <c r="P35">
        <v>2018</v>
      </c>
      <c r="Q35">
        <f t="shared" si="2"/>
        <v>10</v>
      </c>
      <c r="R35" t="s">
        <v>226</v>
      </c>
      <c r="S35" t="s">
        <v>195</v>
      </c>
      <c r="T35" t="s">
        <v>195</v>
      </c>
      <c r="U35" t="s">
        <v>227</v>
      </c>
    </row>
    <row r="36" spans="1:21" x14ac:dyDescent="0.25">
      <c r="A36" t="s">
        <v>28</v>
      </c>
      <c r="B36" t="s">
        <v>114</v>
      </c>
      <c r="C36" t="s">
        <v>100</v>
      </c>
      <c r="E36">
        <v>50.963810000000002</v>
      </c>
      <c r="F36">
        <v>13.48978</v>
      </c>
      <c r="G36">
        <v>395</v>
      </c>
      <c r="H36" t="s">
        <v>80</v>
      </c>
      <c r="I36">
        <v>7.6</v>
      </c>
      <c r="J36">
        <v>877</v>
      </c>
      <c r="K36" t="s">
        <v>63</v>
      </c>
      <c r="L36" t="s">
        <v>64</v>
      </c>
      <c r="N36" t="s">
        <v>106</v>
      </c>
      <c r="O36">
        <v>2010</v>
      </c>
      <c r="P36">
        <v>2020</v>
      </c>
      <c r="Q36">
        <f t="shared" si="2"/>
        <v>11</v>
      </c>
      <c r="R36" t="s">
        <v>182</v>
      </c>
      <c r="S36" t="s">
        <v>182</v>
      </c>
      <c r="T36" t="s">
        <v>155</v>
      </c>
      <c r="U36" t="s">
        <v>183</v>
      </c>
    </row>
    <row r="37" spans="1:21" x14ac:dyDescent="0.25">
      <c r="A37" t="s">
        <v>294</v>
      </c>
      <c r="B37" t="s">
        <v>295</v>
      </c>
      <c r="C37" t="s">
        <v>241</v>
      </c>
      <c r="E37">
        <v>51.328220000000002</v>
      </c>
      <c r="F37">
        <v>10.367800000000001</v>
      </c>
      <c r="G37">
        <v>451</v>
      </c>
      <c r="H37" t="s">
        <v>80</v>
      </c>
      <c r="I37">
        <v>6.96</v>
      </c>
      <c r="J37">
        <v>894.6</v>
      </c>
      <c r="K37" t="s">
        <v>63</v>
      </c>
      <c r="L37" t="s">
        <v>64</v>
      </c>
      <c r="N37" t="s">
        <v>106</v>
      </c>
      <c r="O37">
        <v>2002</v>
      </c>
      <c r="P37">
        <v>2012</v>
      </c>
      <c r="Q37">
        <v>11</v>
      </c>
      <c r="R37" t="s">
        <v>351</v>
      </c>
      <c r="S37" t="s">
        <v>352</v>
      </c>
      <c r="T37" t="s">
        <v>352</v>
      </c>
    </row>
    <row r="38" spans="1:21" x14ac:dyDescent="0.25">
      <c r="A38" t="s">
        <v>29</v>
      </c>
      <c r="B38" t="s">
        <v>81</v>
      </c>
      <c r="C38" t="s">
        <v>100</v>
      </c>
      <c r="E38">
        <v>50.786659999999998</v>
      </c>
      <c r="F38">
        <v>13.72129</v>
      </c>
      <c r="G38">
        <v>734</v>
      </c>
      <c r="H38" t="s">
        <v>69</v>
      </c>
      <c r="I38">
        <v>5.5</v>
      </c>
      <c r="J38">
        <v>996</v>
      </c>
      <c r="K38" t="s">
        <v>63</v>
      </c>
      <c r="L38" t="s">
        <v>64</v>
      </c>
      <c r="N38" t="s">
        <v>106</v>
      </c>
      <c r="O38">
        <v>2008</v>
      </c>
      <c r="P38">
        <v>2020</v>
      </c>
      <c r="Q38">
        <f t="shared" ref="Q38:Q49" si="3">P38-O38+1</f>
        <v>13</v>
      </c>
      <c r="R38" t="s">
        <v>155</v>
      </c>
      <c r="S38" t="s">
        <v>155</v>
      </c>
      <c r="T38" t="s">
        <v>155</v>
      </c>
      <c r="U38" t="s">
        <v>178</v>
      </c>
    </row>
    <row r="39" spans="1:21" x14ac:dyDescent="0.25">
      <c r="A39" t="s">
        <v>30</v>
      </c>
      <c r="B39" t="s">
        <v>96</v>
      </c>
      <c r="C39" t="s">
        <v>100</v>
      </c>
      <c r="E39">
        <v>50.62191</v>
      </c>
      <c r="F39">
        <v>6.3041299999999998</v>
      </c>
      <c r="G39">
        <v>514.70000000000005</v>
      </c>
      <c r="H39" t="s">
        <v>67</v>
      </c>
      <c r="I39">
        <v>7.7</v>
      </c>
      <c r="J39">
        <v>1033</v>
      </c>
      <c r="K39" t="s">
        <v>63</v>
      </c>
      <c r="L39" t="s">
        <v>104</v>
      </c>
      <c r="N39" t="s">
        <v>106</v>
      </c>
      <c r="O39">
        <v>2011</v>
      </c>
      <c r="P39">
        <v>2020</v>
      </c>
      <c r="Q39">
        <f t="shared" si="3"/>
        <v>10</v>
      </c>
      <c r="R39" t="s">
        <v>164</v>
      </c>
      <c r="S39" t="s">
        <v>155</v>
      </c>
      <c r="T39" t="s">
        <v>155</v>
      </c>
      <c r="U39" t="s">
        <v>184</v>
      </c>
    </row>
    <row r="40" spans="1:21" x14ac:dyDescent="0.25">
      <c r="A40" t="s">
        <v>31</v>
      </c>
      <c r="B40" t="s">
        <v>115</v>
      </c>
      <c r="C40" t="s">
        <v>100</v>
      </c>
      <c r="E40">
        <v>50.504930000000002</v>
      </c>
      <c r="F40">
        <v>6.3309626999999997</v>
      </c>
      <c r="G40">
        <v>610</v>
      </c>
      <c r="H40" t="s">
        <v>69</v>
      </c>
      <c r="I40">
        <v>7.5</v>
      </c>
      <c r="J40">
        <v>1250</v>
      </c>
      <c r="K40" t="s">
        <v>63</v>
      </c>
      <c r="L40" t="s">
        <v>104</v>
      </c>
      <c r="N40" t="s">
        <v>106</v>
      </c>
      <c r="O40">
        <v>2012</v>
      </c>
      <c r="P40">
        <v>2020</v>
      </c>
      <c r="Q40">
        <f t="shared" si="3"/>
        <v>9</v>
      </c>
      <c r="R40" t="s">
        <v>155</v>
      </c>
      <c r="S40" t="s">
        <v>155</v>
      </c>
      <c r="T40" t="s">
        <v>155</v>
      </c>
      <c r="U40" t="s">
        <v>181</v>
      </c>
    </row>
    <row r="41" spans="1:21" x14ac:dyDescent="0.25">
      <c r="A41" t="s">
        <v>32</v>
      </c>
      <c r="B41" t="s">
        <v>82</v>
      </c>
      <c r="C41" t="s">
        <v>100</v>
      </c>
      <c r="E41">
        <v>50.962560000000003</v>
      </c>
      <c r="F41">
        <v>13.565149999999999</v>
      </c>
      <c r="G41">
        <v>385</v>
      </c>
      <c r="H41" t="s">
        <v>69</v>
      </c>
      <c r="I41">
        <v>8.1999999999999993</v>
      </c>
      <c r="J41">
        <v>843</v>
      </c>
      <c r="K41" t="s">
        <v>63</v>
      </c>
      <c r="L41" t="s">
        <v>64</v>
      </c>
      <c r="N41" t="s">
        <v>106</v>
      </c>
      <c r="O41">
        <v>1996</v>
      </c>
      <c r="P41">
        <v>2020</v>
      </c>
      <c r="Q41">
        <f t="shared" si="3"/>
        <v>25</v>
      </c>
      <c r="R41" t="s">
        <v>157</v>
      </c>
      <c r="S41" t="s">
        <v>155</v>
      </c>
      <c r="T41" t="s">
        <v>155</v>
      </c>
      <c r="U41" t="s">
        <v>185</v>
      </c>
    </row>
    <row r="42" spans="1:21" x14ac:dyDescent="0.25">
      <c r="A42" t="s">
        <v>33</v>
      </c>
      <c r="B42" t="s">
        <v>83</v>
      </c>
      <c r="C42" t="s">
        <v>100</v>
      </c>
      <c r="E42">
        <v>55.485869999999998</v>
      </c>
      <c r="F42">
        <v>11.644640000000001</v>
      </c>
      <c r="G42">
        <v>40</v>
      </c>
      <c r="H42" t="s">
        <v>80</v>
      </c>
      <c r="I42">
        <v>8.1999999999999993</v>
      </c>
      <c r="J42">
        <v>660</v>
      </c>
      <c r="K42" t="s">
        <v>63</v>
      </c>
      <c r="L42" t="s">
        <v>104</v>
      </c>
      <c r="N42" t="s">
        <v>106</v>
      </c>
      <c r="O42">
        <v>1996</v>
      </c>
      <c r="P42">
        <v>2020</v>
      </c>
      <c r="Q42">
        <f t="shared" si="3"/>
        <v>25</v>
      </c>
      <c r="R42" t="s">
        <v>157</v>
      </c>
      <c r="S42" t="s">
        <v>155</v>
      </c>
      <c r="T42" t="s">
        <v>155</v>
      </c>
      <c r="U42" t="s">
        <v>181</v>
      </c>
    </row>
    <row r="43" spans="1:21" x14ac:dyDescent="0.25">
      <c r="A43" t="s">
        <v>34</v>
      </c>
      <c r="B43" t="s">
        <v>116</v>
      </c>
      <c r="C43" t="s">
        <v>100</v>
      </c>
      <c r="E43">
        <v>38.701839</v>
      </c>
      <c r="F43">
        <v>-6.7858809999999998</v>
      </c>
      <c r="G43">
        <v>279</v>
      </c>
      <c r="H43" t="s">
        <v>120</v>
      </c>
      <c r="I43">
        <v>18.3</v>
      </c>
      <c r="J43">
        <v>400</v>
      </c>
      <c r="K43" t="s">
        <v>133</v>
      </c>
      <c r="L43" t="s">
        <v>64</v>
      </c>
      <c r="M43" t="s">
        <v>121</v>
      </c>
      <c r="N43" t="s">
        <v>106</v>
      </c>
      <c r="O43">
        <v>2015</v>
      </c>
      <c r="P43">
        <v>2020</v>
      </c>
      <c r="Q43">
        <f t="shared" si="3"/>
        <v>6</v>
      </c>
      <c r="R43" t="s">
        <v>186</v>
      </c>
      <c r="S43" t="s">
        <v>186</v>
      </c>
      <c r="T43" t="s">
        <v>186</v>
      </c>
      <c r="U43" t="s">
        <v>181</v>
      </c>
    </row>
    <row r="44" spans="1:21" x14ac:dyDescent="0.25">
      <c r="A44" t="s">
        <v>35</v>
      </c>
      <c r="B44" t="s">
        <v>117</v>
      </c>
      <c r="C44" t="s">
        <v>100</v>
      </c>
      <c r="E44">
        <v>36.940046000000002</v>
      </c>
      <c r="F44">
        <v>-2.0332080000000001</v>
      </c>
      <c r="G44">
        <v>202</v>
      </c>
      <c r="H44" t="s">
        <v>85</v>
      </c>
      <c r="I44">
        <v>18.100000000000001</v>
      </c>
      <c r="J44">
        <v>271</v>
      </c>
      <c r="K44" t="s">
        <v>550</v>
      </c>
      <c r="L44" t="s">
        <v>64</v>
      </c>
      <c r="M44" t="s">
        <v>123</v>
      </c>
      <c r="N44" t="s">
        <v>106</v>
      </c>
      <c r="O44">
        <v>2006</v>
      </c>
      <c r="P44">
        <v>2020</v>
      </c>
      <c r="Q44">
        <f t="shared" si="3"/>
        <v>15</v>
      </c>
      <c r="R44" t="s">
        <v>187</v>
      </c>
      <c r="S44" t="s">
        <v>188</v>
      </c>
      <c r="T44" t="s">
        <v>189</v>
      </c>
      <c r="U44" t="s">
        <v>190</v>
      </c>
    </row>
    <row r="45" spans="1:21" x14ac:dyDescent="0.25">
      <c r="A45" t="s">
        <v>36</v>
      </c>
      <c r="B45" t="s">
        <v>84</v>
      </c>
      <c r="C45" t="s">
        <v>100</v>
      </c>
      <c r="E45">
        <v>36.926589999999997</v>
      </c>
      <c r="F45">
        <v>-2.7521200000000001</v>
      </c>
      <c r="G45">
        <v>1600</v>
      </c>
      <c r="H45" t="s">
        <v>85</v>
      </c>
      <c r="I45">
        <v>16</v>
      </c>
      <c r="J45">
        <v>400</v>
      </c>
      <c r="K45" t="s">
        <v>86</v>
      </c>
      <c r="L45" t="s">
        <v>64</v>
      </c>
      <c r="N45" t="s">
        <v>106</v>
      </c>
      <c r="O45">
        <v>2004</v>
      </c>
      <c r="P45">
        <v>2020</v>
      </c>
      <c r="Q45">
        <f t="shared" si="3"/>
        <v>17</v>
      </c>
      <c r="R45" t="s">
        <v>191</v>
      </c>
      <c r="S45" t="s">
        <v>169</v>
      </c>
      <c r="T45" t="s">
        <v>192</v>
      </c>
      <c r="U45" t="s">
        <v>193</v>
      </c>
    </row>
    <row r="46" spans="1:21" x14ac:dyDescent="0.25">
      <c r="A46" t="s">
        <v>37</v>
      </c>
      <c r="B46" t="s">
        <v>118</v>
      </c>
      <c r="C46" t="s">
        <v>100</v>
      </c>
      <c r="E46">
        <v>39.942689999999999</v>
      </c>
      <c r="F46">
        <v>-5.778683</v>
      </c>
      <c r="G46">
        <v>266</v>
      </c>
      <c r="H46" t="s">
        <v>120</v>
      </c>
      <c r="I46">
        <v>16.7</v>
      </c>
      <c r="J46">
        <v>650</v>
      </c>
      <c r="K46" t="s">
        <v>133</v>
      </c>
      <c r="L46" t="s">
        <v>64</v>
      </c>
      <c r="M46" t="s">
        <v>122</v>
      </c>
      <c r="N46" t="s">
        <v>106</v>
      </c>
      <c r="O46">
        <v>2014</v>
      </c>
      <c r="P46">
        <v>2020</v>
      </c>
      <c r="Q46">
        <f t="shared" si="3"/>
        <v>7</v>
      </c>
      <c r="R46" t="s">
        <v>155</v>
      </c>
      <c r="S46" t="s">
        <v>155</v>
      </c>
      <c r="T46" t="s">
        <v>155</v>
      </c>
      <c r="U46" t="s">
        <v>194</v>
      </c>
    </row>
    <row r="47" spans="1:21" x14ac:dyDescent="0.25">
      <c r="A47" t="s">
        <v>38</v>
      </c>
      <c r="B47" t="s">
        <v>119</v>
      </c>
      <c r="C47" t="s">
        <v>100</v>
      </c>
      <c r="E47">
        <v>39.934592000000002</v>
      </c>
      <c r="F47">
        <v>-5.775881</v>
      </c>
      <c r="G47">
        <v>270</v>
      </c>
      <c r="H47" t="s">
        <v>120</v>
      </c>
      <c r="I47">
        <v>16.7</v>
      </c>
      <c r="J47">
        <v>650</v>
      </c>
      <c r="K47" t="s">
        <v>133</v>
      </c>
      <c r="L47" t="s">
        <v>64</v>
      </c>
      <c r="M47" t="s">
        <v>122</v>
      </c>
      <c r="N47" t="s">
        <v>106</v>
      </c>
      <c r="O47">
        <v>2014</v>
      </c>
      <c r="P47">
        <v>2020</v>
      </c>
      <c r="Q47">
        <f t="shared" si="3"/>
        <v>7</v>
      </c>
      <c r="R47" t="s">
        <v>155</v>
      </c>
      <c r="S47" t="s">
        <v>155</v>
      </c>
      <c r="T47" t="s">
        <v>155</v>
      </c>
      <c r="U47" t="s">
        <v>194</v>
      </c>
    </row>
    <row r="48" spans="1:21" x14ac:dyDescent="0.25">
      <c r="A48" t="s">
        <v>39</v>
      </c>
      <c r="B48" t="s">
        <v>87</v>
      </c>
      <c r="C48" t="s">
        <v>100</v>
      </c>
      <c r="D48" t="s">
        <v>61</v>
      </c>
      <c r="E48">
        <v>61.847410000000004</v>
      </c>
      <c r="F48">
        <v>24.29477</v>
      </c>
      <c r="G48">
        <v>181</v>
      </c>
      <c r="H48" t="s">
        <v>69</v>
      </c>
      <c r="I48">
        <v>3.8</v>
      </c>
      <c r="J48">
        <v>709</v>
      </c>
      <c r="K48" t="s">
        <v>70</v>
      </c>
      <c r="L48" t="s">
        <v>64</v>
      </c>
      <c r="N48" t="s">
        <v>106</v>
      </c>
      <c r="O48">
        <v>1996</v>
      </c>
      <c r="P48">
        <v>2020</v>
      </c>
      <c r="Q48">
        <f t="shared" si="3"/>
        <v>25</v>
      </c>
      <c r="R48" t="s">
        <v>157</v>
      </c>
      <c r="S48" t="s">
        <v>155</v>
      </c>
      <c r="T48" t="s">
        <v>155</v>
      </c>
      <c r="U48" t="s">
        <v>178</v>
      </c>
    </row>
    <row r="49" spans="1:21" x14ac:dyDescent="0.25">
      <c r="A49" t="s">
        <v>40</v>
      </c>
      <c r="B49" t="s">
        <v>124</v>
      </c>
      <c r="C49" t="s">
        <v>100</v>
      </c>
      <c r="E49">
        <v>60.641829999999999</v>
      </c>
      <c r="F49">
        <v>23.959520000000001</v>
      </c>
      <c r="G49">
        <v>125</v>
      </c>
      <c r="H49" t="s">
        <v>69</v>
      </c>
      <c r="I49">
        <v>4.5999999999999996</v>
      </c>
      <c r="J49">
        <v>627</v>
      </c>
      <c r="K49" t="s">
        <v>75</v>
      </c>
      <c r="L49" t="s">
        <v>104</v>
      </c>
      <c r="N49" t="s">
        <v>106</v>
      </c>
      <c r="O49">
        <v>2009</v>
      </c>
      <c r="P49">
        <v>2020</v>
      </c>
      <c r="Q49">
        <f t="shared" si="3"/>
        <v>12</v>
      </c>
      <c r="R49" t="s">
        <v>195</v>
      </c>
      <c r="S49" t="s">
        <v>195</v>
      </c>
      <c r="T49" t="s">
        <v>155</v>
      </c>
      <c r="U49" t="s">
        <v>196</v>
      </c>
    </row>
    <row r="50" spans="1:21" x14ac:dyDescent="0.25">
      <c r="A50" t="s">
        <v>270</v>
      </c>
      <c r="B50" t="s">
        <v>271</v>
      </c>
      <c r="C50" t="s">
        <v>241</v>
      </c>
      <c r="E50">
        <v>67.362390000000005</v>
      </c>
      <c r="F50">
        <v>26.638590000000001</v>
      </c>
      <c r="G50">
        <v>180</v>
      </c>
      <c r="H50" t="s">
        <v>69</v>
      </c>
      <c r="I50">
        <v>-1</v>
      </c>
      <c r="J50">
        <v>500</v>
      </c>
      <c r="K50" t="s">
        <v>70</v>
      </c>
      <c r="L50" t="s">
        <v>64</v>
      </c>
      <c r="N50" t="s">
        <v>106</v>
      </c>
      <c r="O50">
        <v>2001</v>
      </c>
      <c r="P50">
        <v>2014</v>
      </c>
      <c r="Q50">
        <v>14</v>
      </c>
      <c r="R50" t="s">
        <v>235</v>
      </c>
      <c r="S50" t="s">
        <v>155</v>
      </c>
      <c r="T50" t="s">
        <v>155</v>
      </c>
    </row>
    <row r="51" spans="1:21" x14ac:dyDescent="0.25">
      <c r="A51" t="s">
        <v>41</v>
      </c>
      <c r="B51" t="s">
        <v>125</v>
      </c>
      <c r="C51" t="s">
        <v>100</v>
      </c>
      <c r="E51">
        <v>67.754900000000006</v>
      </c>
      <c r="F51">
        <v>29.61</v>
      </c>
      <c r="G51">
        <v>395</v>
      </c>
      <c r="H51" t="s">
        <v>69</v>
      </c>
      <c r="I51">
        <v>-0.5</v>
      </c>
      <c r="J51">
        <v>601</v>
      </c>
      <c r="K51" t="s">
        <v>70</v>
      </c>
      <c r="L51" t="s">
        <v>104</v>
      </c>
      <c r="M51" t="s">
        <v>126</v>
      </c>
      <c r="N51" t="s">
        <v>106</v>
      </c>
      <c r="O51">
        <v>2016</v>
      </c>
      <c r="P51">
        <v>2020</v>
      </c>
      <c r="Q51">
        <f>P51-O51+1</f>
        <v>5</v>
      </c>
      <c r="R51" t="s">
        <v>155</v>
      </c>
      <c r="S51" t="s">
        <v>155</v>
      </c>
      <c r="T51" t="s">
        <v>155</v>
      </c>
      <c r="U51" t="s">
        <v>194</v>
      </c>
    </row>
    <row r="52" spans="1:21" x14ac:dyDescent="0.25">
      <c r="A52" t="s">
        <v>42</v>
      </c>
      <c r="B52" t="s">
        <v>127</v>
      </c>
      <c r="C52" t="s">
        <v>100</v>
      </c>
      <c r="E52">
        <v>44.493651999999997</v>
      </c>
      <c r="F52">
        <v>-0.95609200000000005</v>
      </c>
      <c r="G52">
        <v>39</v>
      </c>
      <c r="H52" t="s">
        <v>69</v>
      </c>
      <c r="I52">
        <v>12.9</v>
      </c>
      <c r="J52">
        <v>960.1</v>
      </c>
      <c r="K52" t="s">
        <v>63</v>
      </c>
      <c r="L52" t="s">
        <v>104</v>
      </c>
      <c r="N52" t="s">
        <v>106</v>
      </c>
      <c r="O52">
        <v>2014</v>
      </c>
      <c r="P52">
        <v>2020</v>
      </c>
      <c r="Q52">
        <f>P52-O52+1</f>
        <v>7</v>
      </c>
      <c r="R52" t="s">
        <v>197</v>
      </c>
      <c r="S52" t="s">
        <v>155</v>
      </c>
      <c r="T52" t="s">
        <v>155</v>
      </c>
      <c r="U52" t="s">
        <v>198</v>
      </c>
    </row>
    <row r="53" spans="1:21" x14ac:dyDescent="0.25">
      <c r="A53" t="s">
        <v>43</v>
      </c>
      <c r="B53" t="s">
        <v>128</v>
      </c>
      <c r="C53" t="s">
        <v>100</v>
      </c>
      <c r="E53">
        <v>43.240789999999997</v>
      </c>
      <c r="F53">
        <v>5.6786500000000002</v>
      </c>
      <c r="G53">
        <v>436</v>
      </c>
      <c r="H53" t="s">
        <v>62</v>
      </c>
      <c r="I53">
        <v>13.9</v>
      </c>
      <c r="J53">
        <v>700</v>
      </c>
      <c r="K53" t="s">
        <v>133</v>
      </c>
      <c r="L53" t="s">
        <v>64</v>
      </c>
      <c r="M53" t="s">
        <v>144</v>
      </c>
      <c r="N53" t="s">
        <v>106</v>
      </c>
      <c r="O53">
        <v>2008</v>
      </c>
      <c r="P53">
        <v>2020</v>
      </c>
      <c r="Q53">
        <f>P53-O53+1</f>
        <v>13</v>
      </c>
      <c r="R53" t="s">
        <v>200</v>
      </c>
      <c r="S53" t="s">
        <v>155</v>
      </c>
      <c r="T53" t="s">
        <v>155</v>
      </c>
      <c r="U53" t="s">
        <v>199</v>
      </c>
    </row>
    <row r="54" spans="1:21" x14ac:dyDescent="0.25">
      <c r="A54" t="s">
        <v>44</v>
      </c>
      <c r="B54" t="s">
        <v>88</v>
      </c>
      <c r="C54" t="s">
        <v>100</v>
      </c>
      <c r="E54">
        <v>48.47636</v>
      </c>
      <c r="F54">
        <v>2.7801</v>
      </c>
      <c r="G54">
        <v>103</v>
      </c>
      <c r="H54" t="s">
        <v>80</v>
      </c>
      <c r="I54">
        <v>10.199999999999999</v>
      </c>
      <c r="J54">
        <v>720</v>
      </c>
      <c r="K54" t="s">
        <v>63</v>
      </c>
      <c r="L54" t="s">
        <v>64</v>
      </c>
      <c r="N54" t="s">
        <v>106</v>
      </c>
      <c r="O54">
        <v>2005</v>
      </c>
      <c r="P54">
        <v>2020</v>
      </c>
      <c r="Q54">
        <f>P54-O54+1</f>
        <v>16</v>
      </c>
      <c r="R54" t="s">
        <v>197</v>
      </c>
      <c r="S54" t="s">
        <v>155</v>
      </c>
      <c r="T54" t="s">
        <v>200</v>
      </c>
      <c r="U54" t="s">
        <v>202</v>
      </c>
    </row>
    <row r="55" spans="1:21" x14ac:dyDescent="0.25">
      <c r="A55" t="s">
        <v>45</v>
      </c>
      <c r="B55" t="s">
        <v>129</v>
      </c>
      <c r="C55" t="s">
        <v>100</v>
      </c>
      <c r="E55">
        <v>48.674100000000003</v>
      </c>
      <c r="F55">
        <v>7.0646500000000003</v>
      </c>
      <c r="G55">
        <v>310</v>
      </c>
      <c r="H55" t="s">
        <v>80</v>
      </c>
      <c r="I55">
        <v>10</v>
      </c>
      <c r="J55">
        <v>889</v>
      </c>
      <c r="K55" t="s">
        <v>63</v>
      </c>
      <c r="L55" t="s">
        <v>64</v>
      </c>
      <c r="N55" t="s">
        <v>106</v>
      </c>
      <c r="O55">
        <v>2014</v>
      </c>
      <c r="P55">
        <v>2020</v>
      </c>
      <c r="Q55">
        <f>P55-O55+1</f>
        <v>7</v>
      </c>
      <c r="R55" t="s">
        <v>155</v>
      </c>
      <c r="S55" t="s">
        <v>155</v>
      </c>
      <c r="T55" t="s">
        <v>155</v>
      </c>
      <c r="U55" t="s">
        <v>201</v>
      </c>
    </row>
    <row r="56" spans="1:21" x14ac:dyDescent="0.25">
      <c r="A56" t="s">
        <v>258</v>
      </c>
      <c r="B56" t="s">
        <v>259</v>
      </c>
      <c r="C56" t="s">
        <v>241</v>
      </c>
      <c r="E56">
        <v>43.741300000000003</v>
      </c>
      <c r="F56">
        <v>3.5956999999999999</v>
      </c>
      <c r="G56">
        <v>270</v>
      </c>
      <c r="H56" t="s">
        <v>89</v>
      </c>
      <c r="I56">
        <v>13.5</v>
      </c>
      <c r="J56">
        <v>883</v>
      </c>
      <c r="K56" t="s">
        <v>133</v>
      </c>
      <c r="L56" t="s">
        <v>64</v>
      </c>
      <c r="N56" t="s">
        <v>106</v>
      </c>
      <c r="O56">
        <v>2000</v>
      </c>
      <c r="P56">
        <v>2014</v>
      </c>
      <c r="Q56">
        <v>15</v>
      </c>
      <c r="R56" t="s">
        <v>203</v>
      </c>
      <c r="S56" t="s">
        <v>203</v>
      </c>
      <c r="T56" t="s">
        <v>155</v>
      </c>
    </row>
    <row r="57" spans="1:21" x14ac:dyDescent="0.25">
      <c r="A57" t="s">
        <v>328</v>
      </c>
      <c r="B57" t="s">
        <v>329</v>
      </c>
      <c r="C57" t="s">
        <v>241</v>
      </c>
      <c r="E57">
        <v>64.130830000000003</v>
      </c>
      <c r="F57">
        <v>-51.386110000000002</v>
      </c>
      <c r="G57">
        <v>50</v>
      </c>
      <c r="H57" t="s">
        <v>77</v>
      </c>
      <c r="I57">
        <v>-1.4</v>
      </c>
      <c r="J57">
        <v>750</v>
      </c>
      <c r="K57" t="s">
        <v>139</v>
      </c>
      <c r="L57" t="s">
        <v>64</v>
      </c>
      <c r="N57" t="s">
        <v>106</v>
      </c>
      <c r="O57">
        <v>2008</v>
      </c>
      <c r="P57">
        <v>2014</v>
      </c>
      <c r="Q57">
        <v>7</v>
      </c>
      <c r="R57" t="s">
        <v>155</v>
      </c>
      <c r="S57" t="s">
        <v>155</v>
      </c>
      <c r="T57" t="s">
        <v>155</v>
      </c>
    </row>
    <row r="58" spans="1:21" x14ac:dyDescent="0.25">
      <c r="A58" t="s">
        <v>260</v>
      </c>
      <c r="B58" t="s">
        <v>261</v>
      </c>
      <c r="C58" t="s">
        <v>241</v>
      </c>
      <c r="E58">
        <v>74.473280000000003</v>
      </c>
      <c r="F58">
        <v>-20.5503</v>
      </c>
      <c r="G58">
        <v>38</v>
      </c>
      <c r="H58" t="s">
        <v>67</v>
      </c>
      <c r="I58">
        <v>-9</v>
      </c>
      <c r="J58">
        <v>211</v>
      </c>
      <c r="K58" t="s">
        <v>139</v>
      </c>
      <c r="L58" t="s">
        <v>64</v>
      </c>
      <c r="N58" t="s">
        <v>106</v>
      </c>
      <c r="O58">
        <v>2000</v>
      </c>
      <c r="P58">
        <v>2014</v>
      </c>
      <c r="Q58">
        <v>15</v>
      </c>
      <c r="R58" t="s">
        <v>155</v>
      </c>
      <c r="S58" t="s">
        <v>155</v>
      </c>
      <c r="T58" t="s">
        <v>155</v>
      </c>
    </row>
    <row r="59" spans="1:21" x14ac:dyDescent="0.25">
      <c r="A59" t="s">
        <v>46</v>
      </c>
      <c r="B59" t="s">
        <v>130</v>
      </c>
      <c r="C59" t="s">
        <v>100</v>
      </c>
      <c r="E59">
        <v>31.345044590000001</v>
      </c>
      <c r="F59">
        <v>35.051988510000001</v>
      </c>
      <c r="G59">
        <v>657</v>
      </c>
      <c r="H59" t="s">
        <v>69</v>
      </c>
      <c r="I59">
        <v>18.2</v>
      </c>
      <c r="J59">
        <v>285</v>
      </c>
      <c r="K59" t="s">
        <v>133</v>
      </c>
      <c r="L59" t="s">
        <v>64</v>
      </c>
      <c r="M59" s="1" t="s">
        <v>145</v>
      </c>
      <c r="N59" t="s">
        <v>106</v>
      </c>
      <c r="O59">
        <v>2000</v>
      </c>
      <c r="P59">
        <v>2020</v>
      </c>
      <c r="Q59">
        <f>P59-O59+1</f>
        <v>21</v>
      </c>
      <c r="R59" t="s">
        <v>203</v>
      </c>
      <c r="S59" t="s">
        <v>204</v>
      </c>
      <c r="T59" t="s">
        <v>205</v>
      </c>
      <c r="U59" t="s">
        <v>206</v>
      </c>
    </row>
    <row r="60" spans="1:21" x14ac:dyDescent="0.25">
      <c r="A60" t="s">
        <v>246</v>
      </c>
      <c r="B60" t="s">
        <v>247</v>
      </c>
      <c r="C60" t="s">
        <v>241</v>
      </c>
      <c r="E60">
        <v>41.849359999999997</v>
      </c>
      <c r="F60">
        <v>13.588139999999999</v>
      </c>
      <c r="G60">
        <v>1560</v>
      </c>
      <c r="H60" t="s">
        <v>80</v>
      </c>
      <c r="I60">
        <v>6.3</v>
      </c>
      <c r="J60">
        <v>1180</v>
      </c>
      <c r="K60" t="s">
        <v>63</v>
      </c>
      <c r="L60" t="s">
        <v>64</v>
      </c>
      <c r="N60" t="s">
        <v>106</v>
      </c>
      <c r="O60">
        <v>1996</v>
      </c>
      <c r="P60">
        <v>2014</v>
      </c>
      <c r="Q60">
        <v>19</v>
      </c>
      <c r="R60" t="s">
        <v>353</v>
      </c>
      <c r="S60" t="s">
        <v>235</v>
      </c>
      <c r="T60" t="s">
        <v>155</v>
      </c>
    </row>
    <row r="61" spans="1:21" x14ac:dyDescent="0.25">
      <c r="A61" t="s">
        <v>284</v>
      </c>
      <c r="B61" t="s">
        <v>285</v>
      </c>
      <c r="C61" t="s">
        <v>241</v>
      </c>
      <c r="E61">
        <v>41.705249999999999</v>
      </c>
      <c r="F61">
        <v>12.376110000000001</v>
      </c>
      <c r="G61">
        <v>68</v>
      </c>
      <c r="H61" t="s">
        <v>89</v>
      </c>
      <c r="I61">
        <v>15.6</v>
      </c>
      <c r="J61">
        <v>780</v>
      </c>
      <c r="K61" t="s">
        <v>133</v>
      </c>
      <c r="L61" t="s">
        <v>64</v>
      </c>
      <c r="N61" t="s">
        <v>106</v>
      </c>
      <c r="O61">
        <v>1997</v>
      </c>
      <c r="P61">
        <v>2009</v>
      </c>
      <c r="Q61">
        <v>13</v>
      </c>
      <c r="R61" t="s">
        <v>354</v>
      </c>
      <c r="S61" t="s">
        <v>354</v>
      </c>
      <c r="T61" t="s">
        <v>354</v>
      </c>
    </row>
    <row r="62" spans="1:21" x14ac:dyDescent="0.25">
      <c r="A62" t="s">
        <v>47</v>
      </c>
      <c r="B62" t="s">
        <v>90</v>
      </c>
      <c r="C62" t="s">
        <v>100</v>
      </c>
      <c r="E62">
        <v>45.956200000000003</v>
      </c>
      <c r="F62">
        <v>11.281319999999999</v>
      </c>
      <c r="G62">
        <v>1353</v>
      </c>
      <c r="H62" t="s">
        <v>69</v>
      </c>
      <c r="I62">
        <v>7.8</v>
      </c>
      <c r="J62">
        <v>1291</v>
      </c>
      <c r="K62" t="s">
        <v>75</v>
      </c>
      <c r="L62" t="s">
        <v>64</v>
      </c>
      <c r="N62" t="s">
        <v>106</v>
      </c>
      <c r="O62">
        <v>2003</v>
      </c>
      <c r="P62">
        <v>2020</v>
      </c>
      <c r="Q62">
        <f>P62-O62+1</f>
        <v>18</v>
      </c>
      <c r="R62" t="s">
        <v>155</v>
      </c>
      <c r="S62" t="s">
        <v>155</v>
      </c>
      <c r="T62" t="s">
        <v>155</v>
      </c>
      <c r="U62" t="s">
        <v>185</v>
      </c>
    </row>
    <row r="63" spans="1:21" x14ac:dyDescent="0.25">
      <c r="A63" t="s">
        <v>48</v>
      </c>
      <c r="B63" t="s">
        <v>131</v>
      </c>
      <c r="C63" t="s">
        <v>100</v>
      </c>
      <c r="E63">
        <v>45.740482</v>
      </c>
      <c r="F63">
        <v>12.750297</v>
      </c>
      <c r="G63">
        <v>1</v>
      </c>
      <c r="H63" t="s">
        <v>85</v>
      </c>
      <c r="I63">
        <v>13</v>
      </c>
      <c r="J63">
        <v>1100</v>
      </c>
      <c r="K63" t="s">
        <v>132</v>
      </c>
      <c r="L63" t="s">
        <v>104</v>
      </c>
      <c r="M63" t="s">
        <v>126</v>
      </c>
      <c r="N63" t="s">
        <v>106</v>
      </c>
      <c r="O63">
        <v>2016</v>
      </c>
      <c r="P63">
        <v>2020</v>
      </c>
      <c r="Q63">
        <f>P63-O63+1</f>
        <v>5</v>
      </c>
      <c r="R63" t="s">
        <v>155</v>
      </c>
      <c r="S63" t="s">
        <v>155</v>
      </c>
      <c r="T63" t="s">
        <v>155</v>
      </c>
      <c r="U63" t="s">
        <v>207</v>
      </c>
    </row>
    <row r="64" spans="1:21" x14ac:dyDescent="0.25">
      <c r="A64" t="s">
        <v>49</v>
      </c>
      <c r="B64" t="s">
        <v>91</v>
      </c>
      <c r="C64" t="s">
        <v>100</v>
      </c>
      <c r="E64">
        <v>46.014679999999998</v>
      </c>
      <c r="F64">
        <v>11.04583</v>
      </c>
      <c r="G64">
        <v>1550</v>
      </c>
      <c r="H64" t="s">
        <v>67</v>
      </c>
      <c r="I64">
        <v>5.0999999999999996</v>
      </c>
      <c r="J64">
        <v>1214</v>
      </c>
      <c r="K64" t="s">
        <v>75</v>
      </c>
      <c r="L64" t="s">
        <v>64</v>
      </c>
      <c r="N64" t="s">
        <v>106</v>
      </c>
      <c r="O64">
        <v>2003</v>
      </c>
      <c r="P64">
        <v>2020</v>
      </c>
      <c r="Q64">
        <f>P64-O64+1</f>
        <v>18</v>
      </c>
      <c r="R64" t="s">
        <v>155</v>
      </c>
      <c r="S64" t="s">
        <v>155</v>
      </c>
      <c r="T64" t="s">
        <v>208</v>
      </c>
      <c r="U64" t="s">
        <v>209</v>
      </c>
    </row>
    <row r="65" spans="1:21" x14ac:dyDescent="0.25">
      <c r="A65" t="s">
        <v>296</v>
      </c>
      <c r="B65" t="s">
        <v>297</v>
      </c>
      <c r="C65" t="s">
        <v>241</v>
      </c>
      <c r="E65">
        <v>40.606180000000002</v>
      </c>
      <c r="F65">
        <v>8.1516900000000003</v>
      </c>
      <c r="G65">
        <v>25</v>
      </c>
      <c r="H65" t="s">
        <v>103</v>
      </c>
      <c r="I65">
        <v>15.9</v>
      </c>
      <c r="J65">
        <v>588</v>
      </c>
      <c r="K65" t="s">
        <v>133</v>
      </c>
      <c r="L65" t="s">
        <v>64</v>
      </c>
      <c r="N65" t="s">
        <v>106</v>
      </c>
      <c r="O65">
        <v>2004</v>
      </c>
      <c r="P65">
        <v>2014</v>
      </c>
      <c r="Q65">
        <v>11</v>
      </c>
      <c r="R65" t="s">
        <v>155</v>
      </c>
      <c r="S65" t="s">
        <v>164</v>
      </c>
      <c r="T65" t="s">
        <v>197</v>
      </c>
    </row>
    <row r="66" spans="1:21" x14ac:dyDescent="0.25">
      <c r="A66" t="s">
        <v>50</v>
      </c>
      <c r="B66" t="s">
        <v>92</v>
      </c>
      <c r="C66" t="s">
        <v>100</v>
      </c>
      <c r="E66">
        <v>46.586860000000001</v>
      </c>
      <c r="F66">
        <v>11.43369</v>
      </c>
      <c r="G66">
        <v>1730</v>
      </c>
      <c r="H66" t="s">
        <v>69</v>
      </c>
      <c r="I66">
        <v>4.7</v>
      </c>
      <c r="J66">
        <v>809.3</v>
      </c>
      <c r="K66" t="s">
        <v>70</v>
      </c>
      <c r="L66" t="s">
        <v>64</v>
      </c>
      <c r="N66" t="s">
        <v>106</v>
      </c>
      <c r="O66">
        <v>1999</v>
      </c>
      <c r="P66">
        <v>2020</v>
      </c>
      <c r="Q66">
        <f>P66-O66+1</f>
        <v>22</v>
      </c>
      <c r="R66" t="s">
        <v>155</v>
      </c>
      <c r="S66" t="s">
        <v>155</v>
      </c>
      <c r="T66" t="s">
        <v>203</v>
      </c>
      <c r="U66" t="s">
        <v>210</v>
      </c>
    </row>
    <row r="67" spans="1:21" x14ac:dyDescent="0.25">
      <c r="A67" t="s">
        <v>312</v>
      </c>
      <c r="B67" t="s">
        <v>313</v>
      </c>
      <c r="C67" t="s">
        <v>241</v>
      </c>
      <c r="E67">
        <v>42.408119999999997</v>
      </c>
      <c r="F67">
        <v>11.930009999999999</v>
      </c>
      <c r="G67">
        <v>235</v>
      </c>
      <c r="H67" t="s">
        <v>80</v>
      </c>
      <c r="I67">
        <v>15.15</v>
      </c>
      <c r="J67">
        <v>876.2</v>
      </c>
      <c r="K67" t="s">
        <v>133</v>
      </c>
      <c r="L67" t="s">
        <v>64</v>
      </c>
      <c r="N67" t="s">
        <v>106</v>
      </c>
      <c r="O67">
        <v>2000</v>
      </c>
      <c r="P67">
        <v>2008</v>
      </c>
      <c r="Q67">
        <v>9</v>
      </c>
      <c r="R67" t="s">
        <v>355</v>
      </c>
      <c r="S67" t="s">
        <v>155</v>
      </c>
      <c r="T67" t="s">
        <v>341</v>
      </c>
    </row>
    <row r="68" spans="1:21" x14ac:dyDescent="0.25">
      <c r="A68" t="s">
        <v>298</v>
      </c>
      <c r="B68" t="s">
        <v>299</v>
      </c>
      <c r="C68" t="s">
        <v>241</v>
      </c>
      <c r="E68">
        <v>42.390259999999998</v>
      </c>
      <c r="F68">
        <v>11.92093</v>
      </c>
      <c r="G68">
        <v>160</v>
      </c>
      <c r="H68" t="s">
        <v>80</v>
      </c>
      <c r="I68">
        <v>15.15</v>
      </c>
      <c r="J68">
        <v>876.2</v>
      </c>
      <c r="K68" t="s">
        <v>133</v>
      </c>
      <c r="L68" t="s">
        <v>64</v>
      </c>
      <c r="N68" t="s">
        <v>106</v>
      </c>
      <c r="O68">
        <v>2002</v>
      </c>
      <c r="P68">
        <v>2012</v>
      </c>
      <c r="Q68">
        <v>11</v>
      </c>
      <c r="R68" t="s">
        <v>195</v>
      </c>
      <c r="S68" t="s">
        <v>195</v>
      </c>
      <c r="T68" t="s">
        <v>195</v>
      </c>
    </row>
    <row r="69" spans="1:21" x14ac:dyDescent="0.25">
      <c r="A69" t="s">
        <v>51</v>
      </c>
      <c r="B69" t="s">
        <v>97</v>
      </c>
      <c r="C69" t="s">
        <v>100</v>
      </c>
      <c r="E69">
        <v>43.732019999999999</v>
      </c>
      <c r="F69">
        <v>10.29091</v>
      </c>
      <c r="G69">
        <v>4</v>
      </c>
      <c r="H69" t="s">
        <v>69</v>
      </c>
      <c r="I69">
        <v>15.3</v>
      </c>
      <c r="J69">
        <v>950</v>
      </c>
      <c r="K69" t="s">
        <v>133</v>
      </c>
      <c r="L69" t="s">
        <v>104</v>
      </c>
      <c r="N69" t="s">
        <v>106</v>
      </c>
      <c r="O69">
        <v>2013</v>
      </c>
      <c r="P69">
        <v>2020</v>
      </c>
      <c r="Q69">
        <f>P69-O69+1</f>
        <v>8</v>
      </c>
      <c r="R69" t="s">
        <v>155</v>
      </c>
      <c r="S69" t="s">
        <v>155</v>
      </c>
      <c r="T69" t="s">
        <v>155</v>
      </c>
      <c r="U69" t="s">
        <v>201</v>
      </c>
    </row>
    <row r="70" spans="1:21" x14ac:dyDescent="0.25">
      <c r="A70" t="s">
        <v>272</v>
      </c>
      <c r="B70" t="s">
        <v>273</v>
      </c>
      <c r="C70" t="s">
        <v>241</v>
      </c>
      <c r="E70">
        <v>43.72786</v>
      </c>
      <c r="F70">
        <v>10.28444</v>
      </c>
      <c r="G70">
        <v>6</v>
      </c>
      <c r="H70" t="s">
        <v>69</v>
      </c>
      <c r="I70">
        <v>14.2</v>
      </c>
      <c r="J70">
        <v>920</v>
      </c>
      <c r="K70" t="s">
        <v>133</v>
      </c>
      <c r="L70" t="s">
        <v>64</v>
      </c>
      <c r="N70" t="s">
        <v>106</v>
      </c>
      <c r="O70">
        <v>1999</v>
      </c>
      <c r="P70">
        <v>2012</v>
      </c>
      <c r="Q70">
        <v>14</v>
      </c>
      <c r="R70" t="s">
        <v>155</v>
      </c>
      <c r="S70" t="s">
        <v>166</v>
      </c>
      <c r="T70" t="s">
        <v>211</v>
      </c>
    </row>
    <row r="71" spans="1:21" x14ac:dyDescent="0.25">
      <c r="A71" t="s">
        <v>52</v>
      </c>
      <c r="B71" t="s">
        <v>93</v>
      </c>
      <c r="C71" t="s">
        <v>100</v>
      </c>
      <c r="E71">
        <v>45.844439999999999</v>
      </c>
      <c r="F71">
        <v>7.5780599999999998</v>
      </c>
      <c r="G71">
        <v>2160</v>
      </c>
      <c r="H71" t="s">
        <v>67</v>
      </c>
      <c r="I71">
        <v>3.27</v>
      </c>
      <c r="J71">
        <v>945</v>
      </c>
      <c r="K71" t="s">
        <v>70</v>
      </c>
      <c r="L71" t="s">
        <v>104</v>
      </c>
      <c r="N71" t="s">
        <v>106</v>
      </c>
      <c r="O71">
        <v>2008</v>
      </c>
      <c r="P71">
        <v>2020</v>
      </c>
      <c r="Q71">
        <f>P71-O71+1</f>
        <v>13</v>
      </c>
      <c r="R71" t="s">
        <v>211</v>
      </c>
      <c r="S71" t="s">
        <v>155</v>
      </c>
      <c r="T71" t="s">
        <v>155</v>
      </c>
      <c r="U71" t="s">
        <v>212</v>
      </c>
    </row>
    <row r="72" spans="1:21" x14ac:dyDescent="0.25">
      <c r="A72" t="s">
        <v>316</v>
      </c>
      <c r="B72" t="s">
        <v>317</v>
      </c>
      <c r="C72" t="s">
        <v>241</v>
      </c>
      <c r="D72" t="s">
        <v>61</v>
      </c>
      <c r="E72">
        <v>52.240349999999999</v>
      </c>
      <c r="F72">
        <v>5.0712999999999999</v>
      </c>
      <c r="G72">
        <v>2.2000000000000002</v>
      </c>
      <c r="H72" t="s">
        <v>67</v>
      </c>
      <c r="I72">
        <v>10</v>
      </c>
      <c r="J72">
        <v>800</v>
      </c>
      <c r="K72" t="s">
        <v>63</v>
      </c>
      <c r="L72" t="s">
        <v>64</v>
      </c>
      <c r="N72" t="s">
        <v>106</v>
      </c>
      <c r="O72">
        <v>2004</v>
      </c>
      <c r="P72">
        <v>2011</v>
      </c>
      <c r="Q72">
        <v>8</v>
      </c>
      <c r="R72" t="s">
        <v>173</v>
      </c>
      <c r="S72" t="s">
        <v>155</v>
      </c>
      <c r="T72" t="s">
        <v>164</v>
      </c>
    </row>
    <row r="73" spans="1:21" x14ac:dyDescent="0.25">
      <c r="A73" t="s">
        <v>221</v>
      </c>
      <c r="B73" t="s">
        <v>225</v>
      </c>
      <c r="C73" t="s">
        <v>222</v>
      </c>
      <c r="E73">
        <v>52.166580000000003</v>
      </c>
      <c r="F73">
        <v>5.7435600000000004</v>
      </c>
      <c r="G73">
        <v>25</v>
      </c>
      <c r="H73" t="s">
        <v>69</v>
      </c>
      <c r="I73">
        <v>9.8000000000000007</v>
      </c>
      <c r="J73">
        <v>786</v>
      </c>
      <c r="K73" t="s">
        <v>63</v>
      </c>
      <c r="L73" t="s">
        <v>64</v>
      </c>
      <c r="N73" t="s">
        <v>106</v>
      </c>
      <c r="O73">
        <v>1996</v>
      </c>
      <c r="P73">
        <v>2018</v>
      </c>
      <c r="Q73">
        <f>P73-O73+1</f>
        <v>23</v>
      </c>
      <c r="R73" t="s">
        <v>228</v>
      </c>
      <c r="S73" t="s">
        <v>157</v>
      </c>
      <c r="T73" t="s">
        <v>229</v>
      </c>
      <c r="U73" t="s">
        <v>230</v>
      </c>
    </row>
    <row r="74" spans="1:21" x14ac:dyDescent="0.25">
      <c r="A74" t="s">
        <v>290</v>
      </c>
      <c r="B74" t="s">
        <v>291</v>
      </c>
      <c r="C74" t="s">
        <v>241</v>
      </c>
      <c r="D74" t="s">
        <v>61</v>
      </c>
      <c r="E74">
        <v>70.829139999999995</v>
      </c>
      <c r="F74">
        <v>147.49428</v>
      </c>
      <c r="G74">
        <v>48</v>
      </c>
      <c r="H74" t="s">
        <v>85</v>
      </c>
      <c r="I74">
        <v>-14.3</v>
      </c>
      <c r="J74">
        <v>232</v>
      </c>
      <c r="K74" t="s">
        <v>70</v>
      </c>
      <c r="L74" t="s">
        <v>64</v>
      </c>
      <c r="N74" t="s">
        <v>106</v>
      </c>
      <c r="O74">
        <v>2003</v>
      </c>
      <c r="P74">
        <v>2014</v>
      </c>
      <c r="Q74">
        <v>12</v>
      </c>
      <c r="R74" t="s">
        <v>155</v>
      </c>
      <c r="S74" t="s">
        <v>155</v>
      </c>
      <c r="T74" t="s">
        <v>155</v>
      </c>
    </row>
    <row r="75" spans="1:21" x14ac:dyDescent="0.25">
      <c r="A75" t="s">
        <v>53</v>
      </c>
      <c r="B75" t="s">
        <v>98</v>
      </c>
      <c r="C75" t="s">
        <v>100</v>
      </c>
      <c r="D75" t="s">
        <v>61</v>
      </c>
      <c r="E75">
        <v>56.447600000000001</v>
      </c>
      <c r="F75">
        <v>32.901899999999998</v>
      </c>
      <c r="G75">
        <v>276</v>
      </c>
      <c r="H75" t="s">
        <v>69</v>
      </c>
      <c r="I75">
        <v>4.3899999999999997</v>
      </c>
      <c r="J75">
        <v>668.53</v>
      </c>
      <c r="K75" t="s">
        <v>75</v>
      </c>
      <c r="L75" t="s">
        <v>64</v>
      </c>
      <c r="N75" t="s">
        <v>106</v>
      </c>
      <c r="O75">
        <v>2015</v>
      </c>
      <c r="P75">
        <v>2020</v>
      </c>
      <c r="Q75">
        <f t="shared" ref="Q75:Q82" si="4">P75-O75+1</f>
        <v>6</v>
      </c>
      <c r="R75" t="s">
        <v>186</v>
      </c>
      <c r="S75" t="s">
        <v>155</v>
      </c>
      <c r="T75" t="s">
        <v>155</v>
      </c>
      <c r="U75" t="s">
        <v>213</v>
      </c>
    </row>
    <row r="76" spans="1:21" x14ac:dyDescent="0.25">
      <c r="A76" t="s">
        <v>54</v>
      </c>
      <c r="B76" t="s">
        <v>94</v>
      </c>
      <c r="C76" t="s">
        <v>100</v>
      </c>
      <c r="E76">
        <v>56.461530000000003</v>
      </c>
      <c r="F76">
        <v>32.922080000000001</v>
      </c>
      <c r="G76">
        <v>265</v>
      </c>
      <c r="H76" t="s">
        <v>69</v>
      </c>
      <c r="I76">
        <v>3.9</v>
      </c>
      <c r="J76">
        <v>711</v>
      </c>
      <c r="K76" t="s">
        <v>75</v>
      </c>
      <c r="L76" t="s">
        <v>64</v>
      </c>
      <c r="N76" t="s">
        <v>106</v>
      </c>
      <c r="O76">
        <v>1998</v>
      </c>
      <c r="P76">
        <v>2020</v>
      </c>
      <c r="Q76">
        <f t="shared" si="4"/>
        <v>23</v>
      </c>
      <c r="R76" t="s">
        <v>214</v>
      </c>
      <c r="S76" t="s">
        <v>214</v>
      </c>
      <c r="T76" t="s">
        <v>155</v>
      </c>
      <c r="U76" t="s">
        <v>215</v>
      </c>
    </row>
    <row r="77" spans="1:21" x14ac:dyDescent="0.25">
      <c r="A77" t="s">
        <v>55</v>
      </c>
      <c r="B77" t="s">
        <v>99</v>
      </c>
      <c r="C77" t="s">
        <v>100</v>
      </c>
      <c r="D77" t="s">
        <v>61</v>
      </c>
      <c r="E77">
        <v>64.182029</v>
      </c>
      <c r="F77">
        <v>19.556539000000001</v>
      </c>
      <c r="G77">
        <v>270</v>
      </c>
      <c r="H77" t="s">
        <v>77</v>
      </c>
      <c r="I77">
        <v>1.2</v>
      </c>
      <c r="J77">
        <v>523</v>
      </c>
      <c r="K77" t="s">
        <v>70</v>
      </c>
      <c r="L77" t="s">
        <v>104</v>
      </c>
      <c r="N77" t="s">
        <v>106</v>
      </c>
      <c r="O77">
        <v>2001</v>
      </c>
      <c r="P77">
        <v>2020</v>
      </c>
      <c r="Q77">
        <f t="shared" si="4"/>
        <v>20</v>
      </c>
      <c r="R77" t="s">
        <v>155</v>
      </c>
      <c r="S77" t="s">
        <v>155</v>
      </c>
      <c r="T77" t="s">
        <v>155</v>
      </c>
      <c r="U77" t="s">
        <v>216</v>
      </c>
    </row>
    <row r="78" spans="1:21" x14ac:dyDescent="0.25">
      <c r="A78" t="s">
        <v>56</v>
      </c>
      <c r="B78" t="s">
        <v>134</v>
      </c>
      <c r="C78" t="s">
        <v>100</v>
      </c>
      <c r="E78">
        <v>56.097630000000002</v>
      </c>
      <c r="F78">
        <v>13.41897</v>
      </c>
      <c r="G78">
        <v>115</v>
      </c>
      <c r="H78" t="s">
        <v>69</v>
      </c>
      <c r="I78">
        <v>7.4</v>
      </c>
      <c r="J78">
        <v>707</v>
      </c>
      <c r="K78" t="s">
        <v>63</v>
      </c>
      <c r="L78" t="s">
        <v>104</v>
      </c>
      <c r="N78" t="s">
        <v>106</v>
      </c>
      <c r="O78">
        <v>2015</v>
      </c>
      <c r="P78">
        <v>2020</v>
      </c>
      <c r="Q78">
        <f t="shared" si="4"/>
        <v>6</v>
      </c>
      <c r="R78" t="s">
        <v>155</v>
      </c>
      <c r="S78" t="s">
        <v>155</v>
      </c>
      <c r="T78" t="s">
        <v>155</v>
      </c>
      <c r="U78" t="s">
        <v>201</v>
      </c>
    </row>
    <row r="79" spans="1:21" x14ac:dyDescent="0.25">
      <c r="A79" t="s">
        <v>57</v>
      </c>
      <c r="B79" t="s">
        <v>135</v>
      </c>
      <c r="C79" t="s">
        <v>100</v>
      </c>
      <c r="E79">
        <v>60.086500000000001</v>
      </c>
      <c r="F79">
        <v>17.479503999999999</v>
      </c>
      <c r="G79">
        <v>45</v>
      </c>
      <c r="H79" t="s">
        <v>69</v>
      </c>
      <c r="I79">
        <v>5.65</v>
      </c>
      <c r="J79">
        <v>544.20000000000005</v>
      </c>
      <c r="K79" t="s">
        <v>75</v>
      </c>
      <c r="L79" t="s">
        <v>104</v>
      </c>
      <c r="N79" t="s">
        <v>106</v>
      </c>
      <c r="O79">
        <v>2014</v>
      </c>
      <c r="P79">
        <v>2020</v>
      </c>
      <c r="Q79">
        <f t="shared" si="4"/>
        <v>7</v>
      </c>
      <c r="R79" t="s">
        <v>155</v>
      </c>
      <c r="S79" t="s">
        <v>155</v>
      </c>
      <c r="T79" t="s">
        <v>155</v>
      </c>
      <c r="U79" t="s">
        <v>201</v>
      </c>
    </row>
    <row r="80" spans="1:21" x14ac:dyDescent="0.25">
      <c r="A80" t="s">
        <v>58</v>
      </c>
      <c r="B80" t="s">
        <v>136</v>
      </c>
      <c r="C80" t="s">
        <v>100</v>
      </c>
      <c r="E80">
        <v>64.172499999999999</v>
      </c>
      <c r="F80">
        <v>19.738</v>
      </c>
      <c r="G80">
        <v>157</v>
      </c>
      <c r="H80" t="s">
        <v>69</v>
      </c>
      <c r="I80">
        <v>1.8</v>
      </c>
      <c r="J80">
        <v>614</v>
      </c>
      <c r="K80" t="s">
        <v>70</v>
      </c>
      <c r="L80" t="s">
        <v>64</v>
      </c>
      <c r="M80" t="s">
        <v>138</v>
      </c>
      <c r="N80" t="s">
        <v>106</v>
      </c>
      <c r="O80">
        <v>2014</v>
      </c>
      <c r="P80">
        <v>2020</v>
      </c>
      <c r="Q80">
        <f t="shared" si="4"/>
        <v>7</v>
      </c>
      <c r="R80" t="s">
        <v>197</v>
      </c>
      <c r="S80" t="s">
        <v>197</v>
      </c>
      <c r="T80" t="s">
        <v>155</v>
      </c>
      <c r="U80" t="s">
        <v>217</v>
      </c>
    </row>
    <row r="81" spans="1:21" x14ac:dyDescent="0.25">
      <c r="A81" t="s">
        <v>59</v>
      </c>
      <c r="B81" t="s">
        <v>137</v>
      </c>
      <c r="C81" t="s">
        <v>100</v>
      </c>
      <c r="E81">
        <v>64.256110000000007</v>
      </c>
      <c r="F81">
        <v>19.7745</v>
      </c>
      <c r="G81">
        <v>267</v>
      </c>
      <c r="H81" t="s">
        <v>69</v>
      </c>
      <c r="I81">
        <v>1.8</v>
      </c>
      <c r="J81">
        <v>614</v>
      </c>
      <c r="K81" t="s">
        <v>70</v>
      </c>
      <c r="L81" t="s">
        <v>104</v>
      </c>
      <c r="N81" t="s">
        <v>106</v>
      </c>
      <c r="O81">
        <v>2014</v>
      </c>
      <c r="P81">
        <v>2020</v>
      </c>
      <c r="Q81">
        <f t="shared" si="4"/>
        <v>7</v>
      </c>
      <c r="R81" t="s">
        <v>200</v>
      </c>
      <c r="S81" t="s">
        <v>200</v>
      </c>
      <c r="T81" t="s">
        <v>219</v>
      </c>
      <c r="U81" t="s">
        <v>218</v>
      </c>
    </row>
    <row r="82" spans="1:21" x14ac:dyDescent="0.25">
      <c r="A82" s="5" t="s">
        <v>425</v>
      </c>
      <c r="B82" s="5" t="s">
        <v>426</v>
      </c>
      <c r="C82" s="5" t="s">
        <v>528</v>
      </c>
      <c r="D82" s="5"/>
      <c r="E82" s="5">
        <v>44.064599999999999</v>
      </c>
      <c r="F82" s="5">
        <v>-71.2881</v>
      </c>
      <c r="G82" s="5">
        <v>272</v>
      </c>
      <c r="H82" s="5" t="s">
        <v>80</v>
      </c>
      <c r="I82" s="5">
        <v>5.61</v>
      </c>
      <c r="J82" s="5">
        <v>1245.77</v>
      </c>
      <c r="K82" s="5" t="s">
        <v>75</v>
      </c>
      <c r="L82" s="5" t="s">
        <v>337</v>
      </c>
      <c r="M82" s="5"/>
      <c r="N82" t="s">
        <v>106</v>
      </c>
      <c r="O82" s="5">
        <v>2004</v>
      </c>
      <c r="P82" s="5">
        <v>2017</v>
      </c>
      <c r="Q82" s="5">
        <f t="shared" si="4"/>
        <v>14</v>
      </c>
      <c r="R82" s="5"/>
      <c r="S82" s="5"/>
      <c r="T82" s="5"/>
      <c r="U82" s="5" t="s">
        <v>430</v>
      </c>
    </row>
    <row r="83" spans="1:21" x14ac:dyDescent="0.25">
      <c r="A83" t="s">
        <v>300</v>
      </c>
      <c r="B83" t="s">
        <v>301</v>
      </c>
      <c r="C83" t="s">
        <v>241</v>
      </c>
      <c r="E83">
        <v>38.895299999999999</v>
      </c>
      <c r="F83">
        <v>-120.6328</v>
      </c>
      <c r="G83">
        <v>1315</v>
      </c>
      <c r="H83" t="s">
        <v>69</v>
      </c>
      <c r="I83">
        <v>11.09</v>
      </c>
      <c r="J83">
        <v>1226</v>
      </c>
      <c r="K83" t="s">
        <v>133</v>
      </c>
      <c r="L83" t="s">
        <v>337</v>
      </c>
      <c r="N83" t="s">
        <v>106</v>
      </c>
      <c r="O83">
        <v>1997</v>
      </c>
      <c r="P83">
        <v>2007</v>
      </c>
      <c r="Q83">
        <v>11</v>
      </c>
      <c r="R83" t="s">
        <v>346</v>
      </c>
      <c r="S83" t="s">
        <v>341</v>
      </c>
      <c r="T83" t="s">
        <v>356</v>
      </c>
    </row>
    <row r="84" spans="1:21" x14ac:dyDescent="0.25">
      <c r="A84" t="s">
        <v>330</v>
      </c>
      <c r="B84" t="s">
        <v>331</v>
      </c>
      <c r="C84" t="s">
        <v>241</v>
      </c>
      <c r="E84">
        <v>38.090000000000003</v>
      </c>
      <c r="F84">
        <v>-109.39</v>
      </c>
      <c r="G84">
        <v>1520</v>
      </c>
      <c r="H84" t="s">
        <v>67</v>
      </c>
      <c r="I84">
        <v>12</v>
      </c>
      <c r="J84">
        <v>216</v>
      </c>
      <c r="K84" t="s">
        <v>338</v>
      </c>
      <c r="L84" t="s">
        <v>64</v>
      </c>
      <c r="M84" t="s">
        <v>549</v>
      </c>
      <c r="N84" t="s">
        <v>106</v>
      </c>
      <c r="O84">
        <v>2001</v>
      </c>
      <c r="P84">
        <v>2007</v>
      </c>
      <c r="Q84">
        <v>7</v>
      </c>
      <c r="R84" t="s">
        <v>191</v>
      </c>
      <c r="S84" t="s">
        <v>191</v>
      </c>
      <c r="T84" t="s">
        <v>191</v>
      </c>
    </row>
    <row r="85" spans="1:21" x14ac:dyDescent="0.25">
      <c r="A85" s="5" t="s">
        <v>431</v>
      </c>
      <c r="B85" s="5" t="s">
        <v>432</v>
      </c>
      <c r="C85" s="5" t="s">
        <v>528</v>
      </c>
      <c r="D85" s="5"/>
      <c r="E85" s="5">
        <v>35.971200000000003</v>
      </c>
      <c r="F85" s="5">
        <v>-79.093400000000003</v>
      </c>
      <c r="G85" s="5">
        <v>168</v>
      </c>
      <c r="H85" s="5" t="s">
        <v>67</v>
      </c>
      <c r="I85" s="5">
        <v>14.36</v>
      </c>
      <c r="J85" s="5">
        <v>1169.75</v>
      </c>
      <c r="K85" s="5" t="s">
        <v>132</v>
      </c>
      <c r="L85" s="5" t="s">
        <v>337</v>
      </c>
      <c r="M85" s="5"/>
      <c r="N85" t="s">
        <v>106</v>
      </c>
      <c r="O85" s="5">
        <v>2001</v>
      </c>
      <c r="P85" s="5">
        <v>2008</v>
      </c>
      <c r="Q85" s="5">
        <f>P85-O85+1</f>
        <v>8</v>
      </c>
      <c r="R85" s="5" t="s">
        <v>437</v>
      </c>
      <c r="S85" s="5" t="s">
        <v>173</v>
      </c>
      <c r="T85" s="5" t="s">
        <v>438</v>
      </c>
      <c r="U85" s="5" t="s">
        <v>439</v>
      </c>
    </row>
    <row r="86" spans="1:21" x14ac:dyDescent="0.25">
      <c r="A86" s="5" t="s">
        <v>440</v>
      </c>
      <c r="B86" s="5" t="s">
        <v>441</v>
      </c>
      <c r="C86" s="5" t="s">
        <v>528</v>
      </c>
      <c r="D86" s="5"/>
      <c r="E86" s="5">
        <v>35.973599999999998</v>
      </c>
      <c r="F86" s="5">
        <v>-79.100399999999993</v>
      </c>
      <c r="G86" s="5">
        <v>168</v>
      </c>
      <c r="H86" s="5" t="s">
        <v>80</v>
      </c>
      <c r="I86" s="5">
        <v>14.36</v>
      </c>
      <c r="J86" s="5">
        <v>1168.69</v>
      </c>
      <c r="K86" s="5" t="s">
        <v>132</v>
      </c>
      <c r="L86" s="5" t="s">
        <v>337</v>
      </c>
      <c r="M86" s="5"/>
      <c r="N86" t="s">
        <v>106</v>
      </c>
      <c r="O86" s="5">
        <v>2001</v>
      </c>
      <c r="P86" s="5">
        <v>2008</v>
      </c>
      <c r="Q86" s="5">
        <f>P86-O86+1</f>
        <v>8</v>
      </c>
      <c r="R86" s="5" t="s">
        <v>232</v>
      </c>
      <c r="S86" s="5"/>
      <c r="T86" s="5"/>
      <c r="U86" s="5" t="s">
        <v>443</v>
      </c>
    </row>
    <row r="87" spans="1:21" x14ac:dyDescent="0.25">
      <c r="A87" s="5" t="s">
        <v>444</v>
      </c>
      <c r="B87" s="5" t="s">
        <v>445</v>
      </c>
      <c r="C87" s="5" t="s">
        <v>528</v>
      </c>
      <c r="D87" s="5"/>
      <c r="E87" s="5">
        <v>35.978200000000001</v>
      </c>
      <c r="F87" s="5">
        <v>-79.094200000000001</v>
      </c>
      <c r="G87" s="5">
        <v>163</v>
      </c>
      <c r="H87" s="5" t="s">
        <v>69</v>
      </c>
      <c r="I87" s="5">
        <v>14.36</v>
      </c>
      <c r="J87" s="5">
        <v>1169.69</v>
      </c>
      <c r="K87" s="5" t="s">
        <v>132</v>
      </c>
      <c r="L87" s="5" t="s">
        <v>337</v>
      </c>
      <c r="M87" s="5"/>
      <c r="N87" t="s">
        <v>106</v>
      </c>
      <c r="O87" s="5">
        <v>2001</v>
      </c>
      <c r="P87" s="5">
        <v>2008</v>
      </c>
      <c r="Q87" s="5">
        <f>P87-O87+1</f>
        <v>8</v>
      </c>
      <c r="R87" s="5" t="s">
        <v>232</v>
      </c>
      <c r="S87" s="5"/>
      <c r="T87" s="5"/>
      <c r="U87" s="5" t="s">
        <v>443</v>
      </c>
    </row>
    <row r="88" spans="1:21" x14ac:dyDescent="0.25">
      <c r="A88" s="6" t="s">
        <v>533</v>
      </c>
      <c r="B88" s="6" t="s">
        <v>534</v>
      </c>
      <c r="C88" s="8" t="s">
        <v>528</v>
      </c>
      <c r="D88" s="8"/>
      <c r="E88" s="6">
        <v>35.142600000000002</v>
      </c>
      <c r="F88" s="6">
        <v>-111.7273</v>
      </c>
      <c r="G88" s="6">
        <v>2160</v>
      </c>
      <c r="H88" s="6" t="s">
        <v>69</v>
      </c>
      <c r="I88" s="6">
        <v>9.5</v>
      </c>
      <c r="J88" s="6">
        <v>546</v>
      </c>
      <c r="K88" s="6" t="s">
        <v>86</v>
      </c>
      <c r="L88" s="8" t="s">
        <v>337</v>
      </c>
      <c r="M88" s="8"/>
      <c r="N88" t="s">
        <v>106</v>
      </c>
      <c r="O88" s="6">
        <v>2005</v>
      </c>
      <c r="P88" s="6">
        <v>2010</v>
      </c>
      <c r="Q88" s="6">
        <f>P88-O88+1</f>
        <v>6</v>
      </c>
      <c r="R88" s="9" t="s">
        <v>166</v>
      </c>
      <c r="S88" s="9" t="s">
        <v>166</v>
      </c>
      <c r="T88" s="9" t="s">
        <v>155</v>
      </c>
      <c r="U88" s="8" t="s">
        <v>535</v>
      </c>
    </row>
    <row r="89" spans="1:21" x14ac:dyDescent="0.25">
      <c r="A89" s="5" t="s">
        <v>446</v>
      </c>
      <c r="B89" s="5" t="s">
        <v>447</v>
      </c>
      <c r="C89" s="5" t="s">
        <v>528</v>
      </c>
      <c r="D89" s="5"/>
      <c r="E89" s="5">
        <v>35.088999999999999</v>
      </c>
      <c r="F89" s="5">
        <v>-111.762</v>
      </c>
      <c r="G89" s="5">
        <v>2180</v>
      </c>
      <c r="H89" s="5" t="s">
        <v>69</v>
      </c>
      <c r="I89" s="5">
        <v>8.6999999999999993</v>
      </c>
      <c r="J89" s="5">
        <v>562</v>
      </c>
      <c r="K89" s="5" t="s">
        <v>86</v>
      </c>
      <c r="L89" s="5" t="s">
        <v>337</v>
      </c>
      <c r="M89" s="5"/>
      <c r="N89" t="s">
        <v>106</v>
      </c>
      <c r="O89" s="5">
        <v>2005</v>
      </c>
      <c r="P89" s="5">
        <v>2010</v>
      </c>
      <c r="Q89" s="5">
        <f>P89-O89+1</f>
        <v>6</v>
      </c>
      <c r="R89" s="5" t="s">
        <v>166</v>
      </c>
      <c r="S89" s="5" t="s">
        <v>166</v>
      </c>
      <c r="T89" s="5" t="s">
        <v>166</v>
      </c>
      <c r="U89" s="5" t="s">
        <v>451</v>
      </c>
    </row>
    <row r="90" spans="1:21" x14ac:dyDescent="0.25">
      <c r="A90" t="s">
        <v>318</v>
      </c>
      <c r="B90" t="s">
        <v>319</v>
      </c>
      <c r="C90" t="s">
        <v>241</v>
      </c>
      <c r="E90">
        <v>41.365789999999997</v>
      </c>
      <c r="F90">
        <v>-106.2397</v>
      </c>
      <c r="G90">
        <v>3191</v>
      </c>
      <c r="H90" t="s">
        <v>69</v>
      </c>
      <c r="I90">
        <v>0.8</v>
      </c>
      <c r="J90">
        <v>1200</v>
      </c>
      <c r="K90" t="s">
        <v>70</v>
      </c>
      <c r="L90" t="s">
        <v>337</v>
      </c>
      <c r="N90" t="s">
        <v>106</v>
      </c>
      <c r="O90">
        <v>1999</v>
      </c>
      <c r="P90">
        <v>2006</v>
      </c>
      <c r="Q90">
        <v>8</v>
      </c>
      <c r="R90" t="s">
        <v>155</v>
      </c>
      <c r="S90" t="s">
        <v>155</v>
      </c>
      <c r="T90" t="s">
        <v>155</v>
      </c>
    </row>
    <row r="91" spans="1:21" x14ac:dyDescent="0.25">
      <c r="A91" t="s">
        <v>302</v>
      </c>
      <c r="B91" t="s">
        <v>303</v>
      </c>
      <c r="C91" t="s">
        <v>241</v>
      </c>
      <c r="E91">
        <v>41.366529999999997</v>
      </c>
      <c r="F91">
        <v>-106.23990000000001</v>
      </c>
      <c r="G91">
        <v>3197</v>
      </c>
      <c r="H91" t="s">
        <v>69</v>
      </c>
      <c r="I91">
        <v>0.8</v>
      </c>
      <c r="J91">
        <v>1200</v>
      </c>
      <c r="K91" t="s">
        <v>70</v>
      </c>
      <c r="L91" t="s">
        <v>337</v>
      </c>
      <c r="N91" t="s">
        <v>106</v>
      </c>
      <c r="O91">
        <v>2004</v>
      </c>
      <c r="P91">
        <v>2014</v>
      </c>
      <c r="Q91">
        <v>11</v>
      </c>
      <c r="R91" t="s">
        <v>169</v>
      </c>
      <c r="S91" t="s">
        <v>169</v>
      </c>
      <c r="T91" t="s">
        <v>169</v>
      </c>
    </row>
    <row r="92" spans="1:21" x14ac:dyDescent="0.25">
      <c r="A92" t="s">
        <v>242</v>
      </c>
      <c r="B92" t="s">
        <v>243</v>
      </c>
      <c r="C92" t="s">
        <v>241</v>
      </c>
      <c r="E92">
        <v>42.537799999999997</v>
      </c>
      <c r="F92">
        <v>-72.171499999999995</v>
      </c>
      <c r="G92">
        <v>340</v>
      </c>
      <c r="H92" t="s">
        <v>80</v>
      </c>
      <c r="I92">
        <v>6.62</v>
      </c>
      <c r="J92">
        <v>1071</v>
      </c>
      <c r="K92" t="s">
        <v>75</v>
      </c>
      <c r="L92" t="s">
        <v>337</v>
      </c>
      <c r="N92" t="s">
        <v>106</v>
      </c>
      <c r="O92">
        <v>1991</v>
      </c>
      <c r="P92">
        <v>2012</v>
      </c>
      <c r="Q92">
        <v>22</v>
      </c>
      <c r="R92" t="s">
        <v>357</v>
      </c>
      <c r="S92" t="s">
        <v>357</v>
      </c>
      <c r="T92" t="s">
        <v>357</v>
      </c>
    </row>
    <row r="93" spans="1:21" x14ac:dyDescent="0.25">
      <c r="A93" s="6" t="s">
        <v>452</v>
      </c>
      <c r="B93" s="6" t="s">
        <v>453</v>
      </c>
      <c r="C93" s="8" t="s">
        <v>528</v>
      </c>
      <c r="D93" s="8"/>
      <c r="E93" s="6">
        <v>45.204099999999997</v>
      </c>
      <c r="F93" s="6">
        <v>-68.740200000000002</v>
      </c>
      <c r="G93" s="6">
        <v>60</v>
      </c>
      <c r="H93" s="6" t="s">
        <v>69</v>
      </c>
      <c r="I93" s="6">
        <v>5.27</v>
      </c>
      <c r="J93" s="6">
        <v>1070</v>
      </c>
      <c r="K93" s="6" t="s">
        <v>75</v>
      </c>
      <c r="L93" s="8" t="s">
        <v>337</v>
      </c>
      <c r="M93" s="8"/>
      <c r="N93" t="s">
        <v>106</v>
      </c>
      <c r="O93" s="6">
        <v>1996</v>
      </c>
      <c r="P93" s="6">
        <v>2018</v>
      </c>
      <c r="Q93" s="6">
        <f>P93-O93+1</f>
        <v>23</v>
      </c>
      <c r="R93" s="6" t="s">
        <v>545</v>
      </c>
      <c r="S93" s="6" t="s">
        <v>545</v>
      </c>
      <c r="T93" s="6" t="s">
        <v>545</v>
      </c>
      <c r="U93" s="7" t="s">
        <v>546</v>
      </c>
    </row>
    <row r="94" spans="1:21" x14ac:dyDescent="0.25">
      <c r="A94" t="s">
        <v>320</v>
      </c>
      <c r="B94" t="s">
        <v>321</v>
      </c>
      <c r="C94" t="s">
        <v>241</v>
      </c>
      <c r="E94">
        <v>41.840620000000001</v>
      </c>
      <c r="F94">
        <v>-88.241029999999995</v>
      </c>
      <c r="G94">
        <v>226.5</v>
      </c>
      <c r="H94" t="s">
        <v>67</v>
      </c>
      <c r="I94">
        <v>9.0399999999999991</v>
      </c>
      <c r="J94">
        <v>930.25</v>
      </c>
      <c r="K94" t="s">
        <v>339</v>
      </c>
      <c r="L94" t="s">
        <v>337</v>
      </c>
      <c r="N94" t="s">
        <v>106</v>
      </c>
      <c r="O94">
        <v>2004</v>
      </c>
      <c r="P94">
        <v>2011</v>
      </c>
      <c r="Q94">
        <v>8</v>
      </c>
      <c r="R94" t="s">
        <v>169</v>
      </c>
      <c r="S94" t="s">
        <v>169</v>
      </c>
      <c r="T94" t="s">
        <v>155</v>
      </c>
    </row>
    <row r="95" spans="1:21" x14ac:dyDescent="0.25">
      <c r="A95" s="5" t="s">
        <v>457</v>
      </c>
      <c r="B95" s="5" t="s">
        <v>458</v>
      </c>
      <c r="C95" s="5" t="s">
        <v>528</v>
      </c>
      <c r="D95" s="5"/>
      <c r="E95" s="5">
        <v>39.056100000000001</v>
      </c>
      <c r="F95" s="5">
        <v>-95.190700000000007</v>
      </c>
      <c r="G95" s="5">
        <v>310</v>
      </c>
      <c r="H95" s="5" t="s">
        <v>67</v>
      </c>
      <c r="I95" s="5">
        <v>12</v>
      </c>
      <c r="J95" s="5">
        <v>1014</v>
      </c>
      <c r="K95" s="5" t="s">
        <v>132</v>
      </c>
      <c r="L95" s="5" t="s">
        <v>337</v>
      </c>
      <c r="M95" s="5"/>
      <c r="N95" t="s">
        <v>106</v>
      </c>
      <c r="O95" s="5">
        <v>2007</v>
      </c>
      <c r="P95" s="5">
        <v>2019</v>
      </c>
      <c r="Q95" s="5">
        <f>P95-O95+1</f>
        <v>13</v>
      </c>
      <c r="R95" s="5" t="s">
        <v>341</v>
      </c>
      <c r="S95" s="5"/>
      <c r="T95" s="5"/>
      <c r="U95" s="5" t="s">
        <v>461</v>
      </c>
    </row>
    <row r="96" spans="1:21" x14ac:dyDescent="0.25">
      <c r="A96" t="s">
        <v>262</v>
      </c>
      <c r="B96" t="s">
        <v>263</v>
      </c>
      <c r="C96" t="s">
        <v>241</v>
      </c>
      <c r="D96" t="s">
        <v>61</v>
      </c>
      <c r="E96">
        <v>46.082700000000003</v>
      </c>
      <c r="F96">
        <v>-89.979200000000006</v>
      </c>
      <c r="G96">
        <v>480</v>
      </c>
      <c r="H96" t="s">
        <v>77</v>
      </c>
      <c r="I96">
        <v>4.08</v>
      </c>
      <c r="J96">
        <v>828</v>
      </c>
      <c r="K96" t="s">
        <v>75</v>
      </c>
      <c r="L96" t="s">
        <v>337</v>
      </c>
      <c r="N96" t="s">
        <v>106</v>
      </c>
      <c r="O96">
        <v>2000</v>
      </c>
      <c r="P96">
        <v>2014</v>
      </c>
      <c r="Q96">
        <v>15</v>
      </c>
      <c r="R96" t="s">
        <v>358</v>
      </c>
      <c r="S96" t="s">
        <v>359</v>
      </c>
      <c r="T96" t="s">
        <v>360</v>
      </c>
    </row>
    <row r="97" spans="1:21" x14ac:dyDescent="0.25">
      <c r="A97" s="5" t="s">
        <v>286</v>
      </c>
      <c r="B97" t="s">
        <v>287</v>
      </c>
      <c r="C97" s="5" t="s">
        <v>528</v>
      </c>
      <c r="D97" s="5"/>
      <c r="E97" s="6">
        <v>44.452300000000001</v>
      </c>
      <c r="F97" s="6">
        <v>-121.5574</v>
      </c>
      <c r="G97" s="6">
        <v>1253</v>
      </c>
      <c r="H97" t="s">
        <v>69</v>
      </c>
      <c r="I97">
        <v>6.28</v>
      </c>
      <c r="J97">
        <v>523</v>
      </c>
      <c r="K97" t="s">
        <v>86</v>
      </c>
      <c r="L97" t="s">
        <v>337</v>
      </c>
      <c r="M97" s="5"/>
      <c r="N97" t="s">
        <v>106</v>
      </c>
      <c r="O97">
        <v>2002</v>
      </c>
      <c r="P97">
        <v>2017</v>
      </c>
      <c r="Q97" s="6">
        <f>P97-O97+1</f>
        <v>16</v>
      </c>
      <c r="R97" t="s">
        <v>551</v>
      </c>
      <c r="S97" t="s">
        <v>235</v>
      </c>
      <c r="T97" t="s">
        <v>235</v>
      </c>
      <c r="U97" t="s">
        <v>552</v>
      </c>
    </row>
    <row r="98" spans="1:21" x14ac:dyDescent="0.25">
      <c r="A98" t="s">
        <v>236</v>
      </c>
      <c r="B98" t="s">
        <v>237</v>
      </c>
      <c r="C98" t="s">
        <v>241</v>
      </c>
      <c r="E98">
        <v>44.315399999999997</v>
      </c>
      <c r="F98">
        <v>-121.6078</v>
      </c>
      <c r="G98">
        <v>1005</v>
      </c>
      <c r="H98" t="s">
        <v>69</v>
      </c>
      <c r="I98">
        <v>7.07</v>
      </c>
      <c r="J98">
        <v>719</v>
      </c>
      <c r="K98" t="s">
        <v>86</v>
      </c>
      <c r="L98" t="s">
        <v>337</v>
      </c>
      <c r="N98" t="s">
        <v>106</v>
      </c>
      <c r="O98">
        <v>2004</v>
      </c>
      <c r="P98">
        <v>2009</v>
      </c>
      <c r="Q98">
        <v>6</v>
      </c>
      <c r="R98" t="s">
        <v>155</v>
      </c>
      <c r="S98" t="s">
        <v>155</v>
      </c>
      <c r="T98" t="s">
        <v>195</v>
      </c>
      <c r="U98" t="s">
        <v>238</v>
      </c>
    </row>
    <row r="99" spans="1:21" s="5" customFormat="1" x14ac:dyDescent="0.25">
      <c r="A99" s="5" t="s">
        <v>250</v>
      </c>
      <c r="B99" t="s">
        <v>251</v>
      </c>
      <c r="C99" s="5" t="s">
        <v>528</v>
      </c>
      <c r="D99"/>
      <c r="E99">
        <v>39.3232</v>
      </c>
      <c r="F99">
        <v>-86.4131</v>
      </c>
      <c r="G99">
        <v>275</v>
      </c>
      <c r="H99" t="s">
        <v>80</v>
      </c>
      <c r="I99">
        <v>10.85</v>
      </c>
      <c r="J99">
        <v>1032</v>
      </c>
      <c r="K99" t="s">
        <v>132</v>
      </c>
      <c r="L99" t="s">
        <v>337</v>
      </c>
      <c r="M99"/>
      <c r="N99" t="s">
        <v>106</v>
      </c>
      <c r="O99">
        <v>1999</v>
      </c>
      <c r="P99">
        <v>2017</v>
      </c>
      <c r="Q99" s="6">
        <f>P99-O99+1</f>
        <v>19</v>
      </c>
      <c r="R99" t="s">
        <v>155</v>
      </c>
      <c r="S99" t="s">
        <v>155</v>
      </c>
      <c r="T99" t="s">
        <v>155</v>
      </c>
      <c r="U99" s="5" t="s">
        <v>469</v>
      </c>
    </row>
    <row r="100" spans="1:21" s="5" customFormat="1" x14ac:dyDescent="0.25">
      <c r="A100" s="5" t="s">
        <v>470</v>
      </c>
      <c r="B100" s="5" t="s">
        <v>471</v>
      </c>
      <c r="C100" s="5" t="s">
        <v>528</v>
      </c>
      <c r="E100" s="5">
        <v>34.438499999999998</v>
      </c>
      <c r="F100" s="5">
        <v>-106.2377</v>
      </c>
      <c r="G100" s="5">
        <v>2196</v>
      </c>
      <c r="H100" s="5" t="s">
        <v>120</v>
      </c>
      <c r="I100" s="5">
        <v>10.5</v>
      </c>
      <c r="J100" s="5">
        <v>385</v>
      </c>
      <c r="K100" s="5" t="s">
        <v>338</v>
      </c>
      <c r="L100" s="5" t="s">
        <v>337</v>
      </c>
      <c r="N100" t="s">
        <v>106</v>
      </c>
      <c r="O100" s="5">
        <v>2008</v>
      </c>
      <c r="P100" s="5">
        <v>2021</v>
      </c>
      <c r="Q100" s="5">
        <f>P100-O100+1</f>
        <v>14</v>
      </c>
      <c r="U100" s="5" t="s">
        <v>476</v>
      </c>
    </row>
    <row r="101" spans="1:21" s="5" customFormat="1" x14ac:dyDescent="0.25">
      <c r="A101" t="s">
        <v>248</v>
      </c>
      <c r="B101" t="s">
        <v>249</v>
      </c>
      <c r="C101" t="s">
        <v>241</v>
      </c>
      <c r="D101"/>
      <c r="E101">
        <v>40.032899999999998</v>
      </c>
      <c r="F101">
        <v>-105.54640000000001</v>
      </c>
      <c r="G101">
        <v>3050</v>
      </c>
      <c r="H101" t="s">
        <v>69</v>
      </c>
      <c r="I101">
        <v>1.5</v>
      </c>
      <c r="J101">
        <v>800</v>
      </c>
      <c r="K101" t="s">
        <v>70</v>
      </c>
      <c r="L101" t="s">
        <v>337</v>
      </c>
      <c r="M101"/>
      <c r="N101" t="s">
        <v>106</v>
      </c>
      <c r="O101">
        <v>1998</v>
      </c>
      <c r="P101">
        <v>2014</v>
      </c>
      <c r="Q101">
        <v>17</v>
      </c>
      <c r="R101" t="s">
        <v>362</v>
      </c>
      <c r="S101" t="s">
        <v>214</v>
      </c>
      <c r="T101" t="s">
        <v>214</v>
      </c>
      <c r="U101"/>
    </row>
    <row r="102" spans="1:21" s="5" customFormat="1" x14ac:dyDescent="0.25">
      <c r="A102" t="s">
        <v>308</v>
      </c>
      <c r="B102" t="s">
        <v>309</v>
      </c>
      <c r="C102" t="s">
        <v>241</v>
      </c>
      <c r="D102"/>
      <c r="E102">
        <v>41.554499999999997</v>
      </c>
      <c r="F102">
        <v>-83.843800000000002</v>
      </c>
      <c r="G102">
        <v>230</v>
      </c>
      <c r="H102" t="s">
        <v>80</v>
      </c>
      <c r="I102">
        <v>10.1</v>
      </c>
      <c r="J102">
        <v>849</v>
      </c>
      <c r="K102" t="s">
        <v>339</v>
      </c>
      <c r="L102" t="s">
        <v>337</v>
      </c>
      <c r="M102"/>
      <c r="N102" t="s">
        <v>106</v>
      </c>
      <c r="O102">
        <v>2004</v>
      </c>
      <c r="P102">
        <v>2013</v>
      </c>
      <c r="Q102">
        <v>10</v>
      </c>
      <c r="R102" t="s">
        <v>155</v>
      </c>
      <c r="S102" t="s">
        <v>155</v>
      </c>
      <c r="T102" t="s">
        <v>155</v>
      </c>
      <c r="U102"/>
    </row>
    <row r="103" spans="1:21" s="5" customFormat="1" x14ac:dyDescent="0.25">
      <c r="A103" t="s">
        <v>244</v>
      </c>
      <c r="B103" t="s">
        <v>245</v>
      </c>
      <c r="C103" t="s">
        <v>241</v>
      </c>
      <c r="D103" t="s">
        <v>61</v>
      </c>
      <c r="E103">
        <v>45.945900000000002</v>
      </c>
      <c r="F103">
        <v>-90.272300000000001</v>
      </c>
      <c r="G103">
        <v>470</v>
      </c>
      <c r="H103" t="s">
        <v>62</v>
      </c>
      <c r="I103">
        <v>4.33</v>
      </c>
      <c r="J103">
        <v>823</v>
      </c>
      <c r="K103" t="s">
        <v>75</v>
      </c>
      <c r="L103" t="s">
        <v>337</v>
      </c>
      <c r="M103"/>
      <c r="N103" t="s">
        <v>106</v>
      </c>
      <c r="O103">
        <v>1995</v>
      </c>
      <c r="P103">
        <v>2014</v>
      </c>
      <c r="Q103">
        <v>20</v>
      </c>
      <c r="R103" t="s">
        <v>363</v>
      </c>
      <c r="S103" t="s">
        <v>364</v>
      </c>
      <c r="T103" t="s">
        <v>364</v>
      </c>
      <c r="U103"/>
    </row>
    <row r="104" spans="1:21" s="5" customFormat="1" x14ac:dyDescent="0.25">
      <c r="A104" s="8" t="s">
        <v>239</v>
      </c>
      <c r="B104" t="s">
        <v>240</v>
      </c>
      <c r="C104" s="5" t="s">
        <v>528</v>
      </c>
      <c r="D104" s="6"/>
      <c r="E104">
        <v>65.123670000000004</v>
      </c>
      <c r="F104">
        <v>-147.48756</v>
      </c>
      <c r="G104">
        <v>210</v>
      </c>
      <c r="H104" t="s">
        <v>69</v>
      </c>
      <c r="I104">
        <v>-2</v>
      </c>
      <c r="J104">
        <v>275</v>
      </c>
      <c r="K104" s="6" t="s">
        <v>482</v>
      </c>
      <c r="L104" s="6" t="s">
        <v>337</v>
      </c>
      <c r="M104" s="6"/>
      <c r="N104" t="s">
        <v>106</v>
      </c>
      <c r="O104" s="6">
        <v>2010</v>
      </c>
      <c r="P104" s="6">
        <v>2016</v>
      </c>
      <c r="Q104" s="6">
        <f>P104-O104+1</f>
        <v>7</v>
      </c>
      <c r="R104" s="6" t="s">
        <v>233</v>
      </c>
      <c r="S104" s="6" t="s">
        <v>233</v>
      </c>
      <c r="T104" s="6" t="s">
        <v>159</v>
      </c>
      <c r="U104" s="8" t="s">
        <v>530</v>
      </c>
    </row>
    <row r="105" spans="1:21" s="5" customFormat="1" x14ac:dyDescent="0.25">
      <c r="A105" s="5" t="s">
        <v>487</v>
      </c>
      <c r="B105" s="5" t="s">
        <v>488</v>
      </c>
      <c r="C105" s="5" t="s">
        <v>528</v>
      </c>
      <c r="E105" s="5">
        <v>34.362299999999998</v>
      </c>
      <c r="F105" s="5">
        <v>-106.702</v>
      </c>
      <c r="G105" s="5">
        <v>1622</v>
      </c>
      <c r="H105" s="5" t="s">
        <v>67</v>
      </c>
      <c r="I105" s="5">
        <v>13.667</v>
      </c>
      <c r="J105" s="5">
        <v>273.30399999999997</v>
      </c>
      <c r="K105" s="5" t="s">
        <v>338</v>
      </c>
      <c r="L105" s="5" t="s">
        <v>337</v>
      </c>
      <c r="N105" t="s">
        <v>106</v>
      </c>
      <c r="O105" s="5">
        <v>2007</v>
      </c>
      <c r="P105" s="5">
        <v>2021</v>
      </c>
      <c r="Q105" s="5">
        <f>P105-O105+1</f>
        <v>15</v>
      </c>
      <c r="U105" s="5" t="s">
        <v>490</v>
      </c>
    </row>
    <row r="106" spans="1:21" s="5" customFormat="1" x14ac:dyDescent="0.25">
      <c r="A106" s="5" t="s">
        <v>491</v>
      </c>
      <c r="B106" s="5" t="s">
        <v>492</v>
      </c>
      <c r="C106" s="5" t="s">
        <v>528</v>
      </c>
      <c r="E106" s="5">
        <v>34.334899999999998</v>
      </c>
      <c r="F106" s="5">
        <v>-106.74420000000001</v>
      </c>
      <c r="G106" s="5">
        <v>1604</v>
      </c>
      <c r="H106" s="5" t="s">
        <v>85</v>
      </c>
      <c r="I106" s="5">
        <v>13.722</v>
      </c>
      <c r="J106" s="5">
        <v>275.08199999999999</v>
      </c>
      <c r="K106" s="5" t="s">
        <v>338</v>
      </c>
      <c r="L106" s="5" t="s">
        <v>337</v>
      </c>
      <c r="N106" t="s">
        <v>106</v>
      </c>
      <c r="O106" s="5">
        <v>2007</v>
      </c>
      <c r="P106" s="5">
        <v>2021</v>
      </c>
      <c r="Q106" s="5">
        <f>P106-O106+1</f>
        <v>15</v>
      </c>
      <c r="U106" s="5" t="s">
        <v>490</v>
      </c>
    </row>
    <row r="107" spans="1:21" s="5" customFormat="1" x14ac:dyDescent="0.25">
      <c r="A107" t="s">
        <v>332</v>
      </c>
      <c r="B107" t="s">
        <v>333</v>
      </c>
      <c r="C107" t="s">
        <v>241</v>
      </c>
      <c r="D107"/>
      <c r="E107">
        <v>31.908300000000001</v>
      </c>
      <c r="F107">
        <v>-110.8395</v>
      </c>
      <c r="G107">
        <v>950</v>
      </c>
      <c r="H107" t="s">
        <v>85</v>
      </c>
      <c r="I107">
        <v>22</v>
      </c>
      <c r="J107">
        <v>330</v>
      </c>
      <c r="K107" t="s">
        <v>340</v>
      </c>
      <c r="L107" t="s">
        <v>337</v>
      </c>
      <c r="M107"/>
      <c r="N107" t="s">
        <v>106</v>
      </c>
      <c r="O107">
        <v>2008</v>
      </c>
      <c r="P107">
        <v>2014</v>
      </c>
      <c r="Q107">
        <v>7</v>
      </c>
      <c r="R107" t="s">
        <v>155</v>
      </c>
      <c r="S107" t="s">
        <v>234</v>
      </c>
      <c r="T107" t="s">
        <v>197</v>
      </c>
      <c r="U107"/>
    </row>
    <row r="108" spans="1:21" s="5" customFormat="1" x14ac:dyDescent="0.25">
      <c r="A108" s="8" t="s">
        <v>334</v>
      </c>
      <c r="B108" t="s">
        <v>335</v>
      </c>
      <c r="C108" s="5" t="s">
        <v>528</v>
      </c>
      <c r="D108" s="6"/>
      <c r="E108">
        <v>31.789379</v>
      </c>
      <c r="F108">
        <v>-110.827675</v>
      </c>
      <c r="G108">
        <v>1291</v>
      </c>
      <c r="H108" t="s">
        <v>67</v>
      </c>
      <c r="I108">
        <v>17</v>
      </c>
      <c r="J108">
        <v>420</v>
      </c>
      <c r="K108" t="s">
        <v>338</v>
      </c>
      <c r="L108" t="s">
        <v>337</v>
      </c>
      <c r="M108" s="6"/>
      <c r="N108" t="s">
        <v>106</v>
      </c>
      <c r="O108">
        <v>2008</v>
      </c>
      <c r="P108">
        <v>2017</v>
      </c>
      <c r="Q108" s="6">
        <f>P108-O108+1</f>
        <v>10</v>
      </c>
      <c r="R108" t="s">
        <v>155</v>
      </c>
      <c r="S108" t="s">
        <v>155</v>
      </c>
      <c r="T108" t="s">
        <v>155</v>
      </c>
      <c r="U108" s="8" t="s">
        <v>469</v>
      </c>
    </row>
    <row r="109" spans="1:21" s="5" customFormat="1" x14ac:dyDescent="0.25">
      <c r="A109" t="s">
        <v>304</v>
      </c>
      <c r="B109" t="s">
        <v>305</v>
      </c>
      <c r="C109" t="s">
        <v>241</v>
      </c>
      <c r="D109"/>
      <c r="E109">
        <v>31.821400000000001</v>
      </c>
      <c r="F109">
        <v>-110.8661</v>
      </c>
      <c r="G109">
        <v>1120</v>
      </c>
      <c r="H109" t="s">
        <v>120</v>
      </c>
      <c r="I109">
        <v>17.920000000000002</v>
      </c>
      <c r="J109">
        <v>380</v>
      </c>
      <c r="K109" t="s">
        <v>338</v>
      </c>
      <c r="L109" t="s">
        <v>337</v>
      </c>
      <c r="M109"/>
      <c r="N109" t="s">
        <v>106</v>
      </c>
      <c r="O109">
        <v>2004</v>
      </c>
      <c r="P109">
        <v>2014</v>
      </c>
      <c r="Q109">
        <v>11</v>
      </c>
      <c r="R109" t="s">
        <v>155</v>
      </c>
      <c r="S109" t="s">
        <v>155</v>
      </c>
      <c r="T109" t="s">
        <v>155</v>
      </c>
      <c r="U109"/>
    </row>
    <row r="110" spans="1:21" s="5" customFormat="1" x14ac:dyDescent="0.25">
      <c r="A110" t="s">
        <v>274</v>
      </c>
      <c r="B110" t="s">
        <v>275</v>
      </c>
      <c r="C110" t="s">
        <v>241</v>
      </c>
      <c r="D110"/>
      <c r="E110">
        <v>46.241999999999997</v>
      </c>
      <c r="F110">
        <v>-89.347700000000003</v>
      </c>
      <c r="G110">
        <v>540</v>
      </c>
      <c r="H110" t="s">
        <v>62</v>
      </c>
      <c r="I110">
        <v>3.81</v>
      </c>
      <c r="J110">
        <v>826</v>
      </c>
      <c r="K110" t="s">
        <v>75</v>
      </c>
      <c r="L110" t="s">
        <v>337</v>
      </c>
      <c r="M110"/>
      <c r="N110" t="s">
        <v>106</v>
      </c>
      <c r="O110">
        <v>2001</v>
      </c>
      <c r="P110">
        <v>2014</v>
      </c>
      <c r="Q110">
        <v>14</v>
      </c>
      <c r="R110" t="s">
        <v>365</v>
      </c>
      <c r="S110" t="s">
        <v>366</v>
      </c>
      <c r="T110" t="s">
        <v>367</v>
      </c>
      <c r="U110"/>
    </row>
    <row r="111" spans="1:21" s="5" customFormat="1" x14ac:dyDescent="0.25">
      <c r="A111" t="s">
        <v>276</v>
      </c>
      <c r="B111" t="s">
        <v>277</v>
      </c>
      <c r="C111" t="s">
        <v>241</v>
      </c>
      <c r="D111"/>
      <c r="E111">
        <v>38.43093184</v>
      </c>
      <c r="F111">
        <v>-120.96599070000001</v>
      </c>
      <c r="G111">
        <v>177</v>
      </c>
      <c r="H111" t="s">
        <v>120</v>
      </c>
      <c r="I111">
        <v>15.8</v>
      </c>
      <c r="J111">
        <v>559</v>
      </c>
      <c r="K111" t="s">
        <v>133</v>
      </c>
      <c r="L111" t="s">
        <v>337</v>
      </c>
      <c r="M111"/>
      <c r="N111" t="s">
        <v>106</v>
      </c>
      <c r="O111">
        <v>2001</v>
      </c>
      <c r="P111">
        <v>2014</v>
      </c>
      <c r="Q111">
        <v>14</v>
      </c>
      <c r="R111" t="s">
        <v>232</v>
      </c>
      <c r="S111" t="s">
        <v>155</v>
      </c>
      <c r="T111" t="s">
        <v>155</v>
      </c>
      <c r="U111"/>
    </row>
    <row r="112" spans="1:21" s="8" customFormat="1" x14ac:dyDescent="0.25">
      <c r="A112" s="8" t="s">
        <v>497</v>
      </c>
      <c r="B112" t="s">
        <v>498</v>
      </c>
      <c r="C112" s="5" t="s">
        <v>528</v>
      </c>
      <c r="D112"/>
      <c r="E112">
        <v>38.107399999999998</v>
      </c>
      <c r="F112">
        <v>-121.6469</v>
      </c>
      <c r="G112">
        <v>-5</v>
      </c>
      <c r="H112" t="s">
        <v>77</v>
      </c>
      <c r="I112">
        <v>15.5</v>
      </c>
      <c r="J112">
        <v>421</v>
      </c>
      <c r="K112" t="s">
        <v>133</v>
      </c>
      <c r="L112" t="s">
        <v>337</v>
      </c>
      <c r="M112"/>
      <c r="N112" t="s">
        <v>106</v>
      </c>
      <c r="O112">
        <v>2011</v>
      </c>
      <c r="P112">
        <v>2017</v>
      </c>
      <c r="Q112" s="6">
        <f>P112-O112+1</f>
        <v>7</v>
      </c>
      <c r="R112" t="s">
        <v>159</v>
      </c>
      <c r="S112" t="s">
        <v>155</v>
      </c>
      <c r="T112" t="s">
        <v>155</v>
      </c>
      <c r="U112" s="8" t="s">
        <v>531</v>
      </c>
    </row>
    <row r="113" spans="1:24" s="5" customFormat="1" x14ac:dyDescent="0.25">
      <c r="A113" s="6" t="s">
        <v>503</v>
      </c>
      <c r="B113" s="6" t="s">
        <v>504</v>
      </c>
      <c r="C113" s="5" t="s">
        <v>528</v>
      </c>
      <c r="E113" s="6">
        <v>64.866299999999995</v>
      </c>
      <c r="F113" s="6">
        <v>-147.85550000000001</v>
      </c>
      <c r="G113" s="6">
        <v>155</v>
      </c>
      <c r="H113" s="8" t="s">
        <v>69</v>
      </c>
      <c r="I113" s="6">
        <v>-2.9</v>
      </c>
      <c r="J113" s="6">
        <v>263</v>
      </c>
      <c r="K113" s="8" t="s">
        <v>482</v>
      </c>
      <c r="L113" s="5" t="s">
        <v>337</v>
      </c>
      <c r="N113" t="s">
        <v>106</v>
      </c>
      <c r="O113" s="6">
        <v>2003</v>
      </c>
      <c r="P113" s="6">
        <v>2020</v>
      </c>
      <c r="Q113" s="6">
        <f>P113-O113+1</f>
        <v>18</v>
      </c>
      <c r="R113" s="6" t="s">
        <v>197</v>
      </c>
      <c r="S113" s="6" t="s">
        <v>507</v>
      </c>
      <c r="T113" s="6" t="s">
        <v>508</v>
      </c>
      <c r="U113" s="6" t="s">
        <v>509</v>
      </c>
    </row>
    <row r="114" spans="1:24" s="8" customFormat="1" x14ac:dyDescent="0.25">
      <c r="A114" s="8" t="s">
        <v>264</v>
      </c>
      <c r="B114" t="s">
        <v>265</v>
      </c>
      <c r="C114" s="5" t="s">
        <v>528</v>
      </c>
      <c r="D114"/>
      <c r="E114">
        <v>45.559800000000003</v>
      </c>
      <c r="F114">
        <v>-84.713800000000006</v>
      </c>
      <c r="G114">
        <v>234</v>
      </c>
      <c r="H114" t="s">
        <v>80</v>
      </c>
      <c r="I114">
        <v>5.83</v>
      </c>
      <c r="J114">
        <v>803</v>
      </c>
      <c r="K114" t="s">
        <v>75</v>
      </c>
      <c r="L114" t="s">
        <v>337</v>
      </c>
      <c r="M114"/>
      <c r="N114" t="s">
        <v>106</v>
      </c>
      <c r="O114">
        <v>2000</v>
      </c>
      <c r="P114">
        <v>2017</v>
      </c>
      <c r="Q114" s="6">
        <f>P114-O114+1</f>
        <v>18</v>
      </c>
      <c r="R114" t="s">
        <v>155</v>
      </c>
      <c r="S114" t="s">
        <v>155</v>
      </c>
      <c r="T114" t="s">
        <v>155</v>
      </c>
      <c r="U114" s="8" t="s">
        <v>469</v>
      </c>
    </row>
    <row r="115" spans="1:24" s="5" customFormat="1" x14ac:dyDescent="0.25">
      <c r="A115" s="8" t="s">
        <v>322</v>
      </c>
      <c r="B115" t="s">
        <v>323</v>
      </c>
      <c r="C115" s="5" t="s">
        <v>528</v>
      </c>
      <c r="D115"/>
      <c r="E115">
        <v>45.5625</v>
      </c>
      <c r="F115">
        <v>-84.697500000000005</v>
      </c>
      <c r="G115">
        <v>239</v>
      </c>
      <c r="H115" t="s">
        <v>80</v>
      </c>
      <c r="I115">
        <v>5.83</v>
      </c>
      <c r="J115">
        <v>803</v>
      </c>
      <c r="K115" t="s">
        <v>75</v>
      </c>
      <c r="L115" t="s">
        <v>337</v>
      </c>
      <c r="M115"/>
      <c r="N115" t="s">
        <v>106</v>
      </c>
      <c r="O115">
        <v>2007</v>
      </c>
      <c r="P115">
        <v>2017</v>
      </c>
      <c r="Q115" s="6">
        <f>P115-O115+1</f>
        <v>11</v>
      </c>
      <c r="R115" t="s">
        <v>341</v>
      </c>
      <c r="S115" t="s">
        <v>155</v>
      </c>
      <c r="T115" t="s">
        <v>155</v>
      </c>
      <c r="U115" s="8" t="s">
        <v>532</v>
      </c>
    </row>
    <row r="116" spans="1:24" s="5" customFormat="1" x14ac:dyDescent="0.25">
      <c r="A116" t="s">
        <v>266</v>
      </c>
      <c r="B116" t="s">
        <v>267</v>
      </c>
      <c r="C116" t="s">
        <v>241</v>
      </c>
      <c r="D116"/>
      <c r="E116">
        <v>38.413291540000003</v>
      </c>
      <c r="F116">
        <v>-120.9507564</v>
      </c>
      <c r="G116">
        <v>129</v>
      </c>
      <c r="H116" t="s">
        <v>67</v>
      </c>
      <c r="I116">
        <v>15.8</v>
      </c>
      <c r="J116">
        <v>559</v>
      </c>
      <c r="K116" t="s">
        <v>133</v>
      </c>
      <c r="L116" t="s">
        <v>337</v>
      </c>
      <c r="M116"/>
      <c r="N116" t="s">
        <v>106</v>
      </c>
      <c r="O116">
        <v>2000</v>
      </c>
      <c r="P116">
        <v>2014</v>
      </c>
      <c r="Q116">
        <v>15</v>
      </c>
      <c r="R116" t="s">
        <v>203</v>
      </c>
      <c r="S116" t="s">
        <v>203</v>
      </c>
      <c r="T116" t="s">
        <v>203</v>
      </c>
      <c r="U116"/>
    </row>
    <row r="117" spans="1:24" ht="14.45" customHeight="1" x14ac:dyDescent="0.25">
      <c r="A117" s="5" t="s">
        <v>515</v>
      </c>
      <c r="B117" s="5" t="s">
        <v>516</v>
      </c>
      <c r="C117" s="5" t="s">
        <v>528</v>
      </c>
      <c r="D117" s="5"/>
      <c r="E117" s="5">
        <v>35.888399999999997</v>
      </c>
      <c r="F117" s="5">
        <v>-106.5321</v>
      </c>
      <c r="G117" s="5">
        <v>3003</v>
      </c>
      <c r="H117" s="5" t="s">
        <v>69</v>
      </c>
      <c r="I117" s="5">
        <v>6.4</v>
      </c>
      <c r="J117" s="5">
        <v>646</v>
      </c>
      <c r="K117" s="5" t="s">
        <v>75</v>
      </c>
      <c r="L117" s="5" t="s">
        <v>337</v>
      </c>
      <c r="M117" s="5"/>
      <c r="N117" t="s">
        <v>106</v>
      </c>
      <c r="O117" s="5">
        <v>2007</v>
      </c>
      <c r="P117" s="5">
        <v>2021</v>
      </c>
      <c r="Q117" s="5">
        <f>P117-O117+1</f>
        <v>15</v>
      </c>
      <c r="R117" s="5" t="s">
        <v>517</v>
      </c>
      <c r="S117" s="5" t="s">
        <v>518</v>
      </c>
      <c r="T117" s="5" t="s">
        <v>518</v>
      </c>
      <c r="U117" s="5" t="s">
        <v>519</v>
      </c>
    </row>
    <row r="118" spans="1:24" s="6" customFormat="1" ht="14.45" customHeight="1" x14ac:dyDescent="0.25">
      <c r="A118" s="5" t="s">
        <v>520</v>
      </c>
      <c r="B118" s="5" t="s">
        <v>521</v>
      </c>
      <c r="C118" s="5" t="s">
        <v>528</v>
      </c>
      <c r="D118" s="5"/>
      <c r="E118" s="5">
        <v>35.862400000000001</v>
      </c>
      <c r="F118" s="5">
        <v>-106.59739999999999</v>
      </c>
      <c r="G118" s="5">
        <v>2542</v>
      </c>
      <c r="H118" s="5" t="s">
        <v>69</v>
      </c>
      <c r="I118" s="5">
        <v>9.8000000000000007</v>
      </c>
      <c r="J118" s="5">
        <v>550</v>
      </c>
      <c r="K118" s="5" t="s">
        <v>75</v>
      </c>
      <c r="L118" s="5" t="s">
        <v>337</v>
      </c>
      <c r="M118" s="5"/>
      <c r="N118" t="s">
        <v>106</v>
      </c>
      <c r="O118" s="5">
        <v>2007</v>
      </c>
      <c r="P118" s="5">
        <v>2021</v>
      </c>
      <c r="Q118" s="5">
        <f>P118-O118+1</f>
        <v>15</v>
      </c>
      <c r="R118" s="5"/>
      <c r="S118" s="5"/>
      <c r="T118" s="5"/>
      <c r="U118" s="5" t="s">
        <v>522</v>
      </c>
      <c r="X118" s="7"/>
    </row>
    <row r="119" spans="1:24" s="6" customFormat="1" ht="14.45" customHeight="1" x14ac:dyDescent="0.25">
      <c r="A119" t="s">
        <v>252</v>
      </c>
      <c r="B119" t="s">
        <v>253</v>
      </c>
      <c r="C119" t="s">
        <v>241</v>
      </c>
      <c r="D119"/>
      <c r="E119">
        <v>45.805900000000001</v>
      </c>
      <c r="F119">
        <v>-90.079899999999995</v>
      </c>
      <c r="G119">
        <v>520</v>
      </c>
      <c r="H119" t="s">
        <v>80</v>
      </c>
      <c r="I119">
        <v>4.0199999999999996</v>
      </c>
      <c r="J119">
        <v>787</v>
      </c>
      <c r="K119" t="s">
        <v>75</v>
      </c>
      <c r="L119" t="s">
        <v>337</v>
      </c>
      <c r="M119"/>
      <c r="N119" t="s">
        <v>106</v>
      </c>
      <c r="O119">
        <v>1999</v>
      </c>
      <c r="P119">
        <v>2014</v>
      </c>
      <c r="Q119">
        <v>16</v>
      </c>
      <c r="R119" t="s">
        <v>368</v>
      </c>
      <c r="S119" t="s">
        <v>368</v>
      </c>
      <c r="T119" t="s">
        <v>368</v>
      </c>
      <c r="U119"/>
    </row>
    <row r="120" spans="1:24" x14ac:dyDescent="0.25">
      <c r="A120" t="s">
        <v>324</v>
      </c>
      <c r="B120" t="s">
        <v>325</v>
      </c>
      <c r="C120" t="s">
        <v>241</v>
      </c>
      <c r="E120">
        <v>31.7438</v>
      </c>
      <c r="F120">
        <v>-110.0522</v>
      </c>
      <c r="G120">
        <v>1370</v>
      </c>
      <c r="H120" t="s">
        <v>85</v>
      </c>
      <c r="I120">
        <v>17.600000000000001</v>
      </c>
      <c r="J120">
        <v>320</v>
      </c>
      <c r="K120" t="s">
        <v>338</v>
      </c>
      <c r="L120" t="s">
        <v>337</v>
      </c>
      <c r="N120" t="s">
        <v>106</v>
      </c>
      <c r="O120">
        <v>2007</v>
      </c>
      <c r="P120">
        <v>2014</v>
      </c>
      <c r="Q120">
        <v>8</v>
      </c>
      <c r="R120" t="s">
        <v>341</v>
      </c>
      <c r="S120" t="s">
        <v>155</v>
      </c>
      <c r="T120" t="s">
        <v>155</v>
      </c>
    </row>
    <row r="121" spans="1:24" x14ac:dyDescent="0.25">
      <c r="A121" s="5" t="s">
        <v>523</v>
      </c>
      <c r="B121" s="5" t="s">
        <v>524</v>
      </c>
      <c r="C121" s="5" t="s">
        <v>528</v>
      </c>
      <c r="D121" s="5"/>
      <c r="E121" s="5">
        <v>34.4255</v>
      </c>
      <c r="F121" s="5">
        <v>-105.86150000000001</v>
      </c>
      <c r="G121" s="5">
        <v>1931</v>
      </c>
      <c r="H121" s="5" t="s">
        <v>231</v>
      </c>
      <c r="I121" s="5">
        <v>15.2</v>
      </c>
      <c r="J121" s="5">
        <v>361</v>
      </c>
      <c r="K121" s="5" t="s">
        <v>338</v>
      </c>
      <c r="L121" s="5" t="s">
        <v>337</v>
      </c>
      <c r="M121" s="5"/>
      <c r="N121" t="s">
        <v>106</v>
      </c>
      <c r="O121" s="5">
        <v>2007</v>
      </c>
      <c r="P121" s="5">
        <v>2021</v>
      </c>
      <c r="Q121" s="5">
        <f>P121-O121+1</f>
        <v>15</v>
      </c>
      <c r="R121" s="5" t="s">
        <v>341</v>
      </c>
      <c r="S121" s="5"/>
      <c r="T121" s="5"/>
      <c r="U121" s="5" t="s">
        <v>526</v>
      </c>
    </row>
    <row r="122" spans="1:24" x14ac:dyDescent="0.25">
      <c r="A122" t="s">
        <v>306</v>
      </c>
      <c r="B122" t="s">
        <v>307</v>
      </c>
      <c r="C122" t="s">
        <v>241</v>
      </c>
      <c r="E122">
        <v>31.736499999999999</v>
      </c>
      <c r="F122">
        <v>-109.9419</v>
      </c>
      <c r="G122">
        <v>1531</v>
      </c>
      <c r="H122" t="s">
        <v>67</v>
      </c>
      <c r="I122">
        <v>15.64</v>
      </c>
      <c r="J122">
        <v>407</v>
      </c>
      <c r="K122" t="s">
        <v>338</v>
      </c>
      <c r="L122" t="s">
        <v>337</v>
      </c>
      <c r="N122" t="s">
        <v>106</v>
      </c>
      <c r="O122">
        <v>2004</v>
      </c>
      <c r="P122">
        <v>2014</v>
      </c>
      <c r="Q122">
        <v>11</v>
      </c>
      <c r="R122" t="s">
        <v>169</v>
      </c>
      <c r="S122" t="s">
        <v>155</v>
      </c>
      <c r="T122" t="s">
        <v>155</v>
      </c>
    </row>
  </sheetData>
  <sortState xmlns:xlrd2="http://schemas.microsoft.com/office/spreadsheetml/2017/richdata2" ref="A2:U122">
    <sortCondition ref="A2:A122"/>
  </sortState>
  <phoneticPr fontId="1" type="noConversion"/>
  <hyperlinks>
    <hyperlink ref="M59" r:id="rId1" display="https://www.weizmann.ac.il/EPS/Yakir/biosphere-atmosphere-fluxes" xr:uid="{96F8AF80-A5EA-48D6-8260-F155A5B315D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6BA4-36B3-41D2-8916-D96DD5344CCA}">
  <dimension ref="A1:X31"/>
  <sheetViews>
    <sheetView workbookViewId="0">
      <selection sqref="A1:XFD29"/>
    </sheetView>
  </sheetViews>
  <sheetFormatPr defaultRowHeight="15" x14ac:dyDescent="0.25"/>
  <cols>
    <col min="24" max="24" width="22.28515625" customWidth="1"/>
  </cols>
  <sheetData>
    <row r="1" spans="1:24" ht="14.45" customHeight="1" x14ac:dyDescent="0.25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149</v>
      </c>
      <c r="U1" s="2" t="s">
        <v>150</v>
      </c>
      <c r="V1" s="2" t="s">
        <v>151</v>
      </c>
      <c r="W1" s="2" t="s">
        <v>152</v>
      </c>
      <c r="X1" s="2" t="s">
        <v>102</v>
      </c>
    </row>
    <row r="2" spans="1:24" ht="14.45" customHeight="1" x14ac:dyDescent="0.25">
      <c r="A2" t="s">
        <v>390</v>
      </c>
      <c r="B2" t="s">
        <v>391</v>
      </c>
      <c r="C2" t="s">
        <v>392</v>
      </c>
      <c r="D2" t="s">
        <v>393</v>
      </c>
      <c r="E2" t="s">
        <v>69</v>
      </c>
      <c r="F2" t="s">
        <v>394</v>
      </c>
      <c r="G2" t="s">
        <v>63</v>
      </c>
      <c r="H2" t="s">
        <v>395</v>
      </c>
      <c r="I2">
        <v>1676</v>
      </c>
      <c r="J2">
        <v>9.94</v>
      </c>
      <c r="K2" t="s">
        <v>396</v>
      </c>
      <c r="L2">
        <v>49.534599999999998</v>
      </c>
      <c r="M2">
        <v>-124.9004</v>
      </c>
      <c r="O2" t="s">
        <v>397</v>
      </c>
      <c r="P2">
        <v>2001</v>
      </c>
      <c r="R2">
        <v>2000</v>
      </c>
      <c r="S2">
        <v>2016</v>
      </c>
      <c r="T2">
        <f t="shared" ref="T2:T29" si="0">S2-R2+1</f>
        <v>17</v>
      </c>
      <c r="U2" s="2" t="s">
        <v>232</v>
      </c>
      <c r="V2" s="2" t="s">
        <v>232</v>
      </c>
      <c r="W2" s="2"/>
      <c r="X2" s="2" t="s">
        <v>398</v>
      </c>
    </row>
    <row r="3" spans="1:24" ht="14.45" customHeight="1" x14ac:dyDescent="0.25">
      <c r="A3" t="s">
        <v>399</v>
      </c>
      <c r="B3" t="s">
        <v>400</v>
      </c>
      <c r="C3" t="s">
        <v>401</v>
      </c>
      <c r="D3" t="s">
        <v>393</v>
      </c>
      <c r="E3" t="s">
        <v>80</v>
      </c>
      <c r="F3" t="s">
        <v>402</v>
      </c>
      <c r="G3" t="s">
        <v>75</v>
      </c>
      <c r="H3" t="s">
        <v>403</v>
      </c>
      <c r="I3">
        <v>876.34</v>
      </c>
      <c r="J3">
        <v>6.66</v>
      </c>
      <c r="K3" t="s">
        <v>396</v>
      </c>
      <c r="L3">
        <v>44.316699999999997</v>
      </c>
      <c r="M3">
        <v>-79.933300000000003</v>
      </c>
      <c r="N3">
        <v>120</v>
      </c>
      <c r="O3" t="s">
        <v>404</v>
      </c>
      <c r="P3">
        <v>1995</v>
      </c>
      <c r="R3">
        <v>1994</v>
      </c>
      <c r="S3">
        <v>2018</v>
      </c>
      <c r="T3">
        <f t="shared" si="0"/>
        <v>25</v>
      </c>
      <c r="U3" s="2" t="s">
        <v>405</v>
      </c>
      <c r="V3" s="2" t="s">
        <v>406</v>
      </c>
      <c r="W3" s="2" t="s">
        <v>406</v>
      </c>
      <c r="X3" s="2" t="s">
        <v>407</v>
      </c>
    </row>
    <row r="4" spans="1:24" ht="14.45" customHeight="1" x14ac:dyDescent="0.25">
      <c r="A4" s="4" t="s">
        <v>288</v>
      </c>
      <c r="B4" t="s">
        <v>289</v>
      </c>
      <c r="C4" t="s">
        <v>408</v>
      </c>
      <c r="D4" t="s">
        <v>393</v>
      </c>
      <c r="E4" t="s">
        <v>62</v>
      </c>
      <c r="F4" t="s">
        <v>409</v>
      </c>
      <c r="G4" t="s">
        <v>75</v>
      </c>
      <c r="H4" t="s">
        <v>403</v>
      </c>
      <c r="I4">
        <v>831</v>
      </c>
      <c r="J4">
        <v>1.3</v>
      </c>
      <c r="K4" t="s">
        <v>396</v>
      </c>
      <c r="L4">
        <v>48.216700000000003</v>
      </c>
      <c r="M4">
        <v>-82.155600000000007</v>
      </c>
      <c r="N4">
        <v>340</v>
      </c>
      <c r="O4" t="s">
        <v>410</v>
      </c>
      <c r="P4">
        <v>2003</v>
      </c>
      <c r="R4">
        <v>2003</v>
      </c>
      <c r="S4">
        <v>2014</v>
      </c>
      <c r="T4">
        <f t="shared" si="0"/>
        <v>12</v>
      </c>
      <c r="U4" s="2" t="s">
        <v>205</v>
      </c>
      <c r="V4" s="2" t="s">
        <v>342</v>
      </c>
      <c r="W4" s="2" t="s">
        <v>342</v>
      </c>
      <c r="X4" s="2" t="s">
        <v>411</v>
      </c>
    </row>
    <row r="5" spans="1:24" ht="14.45" customHeight="1" x14ac:dyDescent="0.25">
      <c r="A5" s="4" t="s">
        <v>314</v>
      </c>
      <c r="B5" t="s">
        <v>315</v>
      </c>
      <c r="C5" t="s">
        <v>412</v>
      </c>
      <c r="D5" t="s">
        <v>393</v>
      </c>
      <c r="E5" t="s">
        <v>69</v>
      </c>
      <c r="F5" t="s">
        <v>394</v>
      </c>
      <c r="G5" t="s">
        <v>70</v>
      </c>
      <c r="H5" t="s">
        <v>413</v>
      </c>
      <c r="I5">
        <v>962.32</v>
      </c>
      <c r="J5">
        <v>-0.36</v>
      </c>
      <c r="K5" t="s">
        <v>396</v>
      </c>
      <c r="L5">
        <v>49.692500000000003</v>
      </c>
      <c r="M5">
        <v>-74.342100000000002</v>
      </c>
      <c r="N5">
        <v>382</v>
      </c>
      <c r="O5" t="s">
        <v>414</v>
      </c>
      <c r="P5">
        <v>2003</v>
      </c>
      <c r="R5">
        <v>2003</v>
      </c>
      <c r="S5">
        <v>2010</v>
      </c>
      <c r="T5">
        <f t="shared" si="0"/>
        <v>8</v>
      </c>
      <c r="U5" s="2" t="s">
        <v>205</v>
      </c>
      <c r="V5" s="2" t="s">
        <v>205</v>
      </c>
      <c r="W5" s="2" t="s">
        <v>205</v>
      </c>
      <c r="X5" s="2" t="s">
        <v>415</v>
      </c>
    </row>
    <row r="6" spans="1:24" ht="14.45" customHeight="1" x14ac:dyDescent="0.25">
      <c r="A6" s="4" t="s">
        <v>282</v>
      </c>
      <c r="B6" t="s">
        <v>283</v>
      </c>
      <c r="C6" t="s">
        <v>416</v>
      </c>
      <c r="D6" t="s">
        <v>393</v>
      </c>
      <c r="E6" t="s">
        <v>69</v>
      </c>
      <c r="F6" t="s">
        <v>394</v>
      </c>
      <c r="G6" t="s">
        <v>75</v>
      </c>
      <c r="H6" t="s">
        <v>403</v>
      </c>
      <c r="I6">
        <v>1036</v>
      </c>
      <c r="J6">
        <v>8</v>
      </c>
      <c r="K6" t="s">
        <v>396</v>
      </c>
      <c r="L6">
        <v>42.7102</v>
      </c>
      <c r="M6">
        <v>-80.357399999999998</v>
      </c>
      <c r="N6">
        <v>184</v>
      </c>
      <c r="O6" t="s">
        <v>417</v>
      </c>
      <c r="P6">
        <v>2003</v>
      </c>
      <c r="R6">
        <v>2002</v>
      </c>
      <c r="S6">
        <v>2017</v>
      </c>
      <c r="T6">
        <f t="shared" si="0"/>
        <v>16</v>
      </c>
      <c r="U6" s="2" t="s">
        <v>235</v>
      </c>
      <c r="V6" s="2" t="s">
        <v>235</v>
      </c>
      <c r="W6" s="2" t="s">
        <v>235</v>
      </c>
      <c r="X6" s="2" t="s">
        <v>418</v>
      </c>
    </row>
    <row r="7" spans="1:24" ht="14.45" customHeight="1" x14ac:dyDescent="0.25">
      <c r="A7" t="s">
        <v>419</v>
      </c>
      <c r="B7" t="s">
        <v>420</v>
      </c>
      <c r="C7" t="s">
        <v>421</v>
      </c>
      <c r="D7" t="s">
        <v>393</v>
      </c>
      <c r="E7" t="s">
        <v>77</v>
      </c>
      <c r="F7" t="s">
        <v>422</v>
      </c>
      <c r="G7" t="s">
        <v>70</v>
      </c>
      <c r="H7" t="s">
        <v>413</v>
      </c>
      <c r="I7">
        <v>461.07</v>
      </c>
      <c r="J7">
        <v>1.1000000000000001</v>
      </c>
      <c r="K7" t="s">
        <v>396</v>
      </c>
      <c r="L7">
        <v>54.953800000000001</v>
      </c>
      <c r="M7">
        <v>-112.467</v>
      </c>
      <c r="N7">
        <v>540</v>
      </c>
      <c r="O7" t="s">
        <v>423</v>
      </c>
      <c r="P7">
        <v>2003</v>
      </c>
      <c r="R7">
        <v>2003</v>
      </c>
      <c r="S7">
        <v>2009</v>
      </c>
      <c r="T7">
        <f t="shared" si="0"/>
        <v>7</v>
      </c>
      <c r="U7" s="2" t="s">
        <v>205</v>
      </c>
      <c r="V7" s="2" t="s">
        <v>205</v>
      </c>
      <c r="W7" s="2" t="s">
        <v>195</v>
      </c>
      <c r="X7" s="2" t="s">
        <v>424</v>
      </c>
    </row>
    <row r="8" spans="1:24" ht="14.45" customHeight="1" x14ac:dyDescent="0.25">
      <c r="A8" t="s">
        <v>425</v>
      </c>
      <c r="B8" t="s">
        <v>426</v>
      </c>
      <c r="C8" t="s">
        <v>427</v>
      </c>
      <c r="D8" t="s">
        <v>393</v>
      </c>
      <c r="E8" t="s">
        <v>80</v>
      </c>
      <c r="F8" t="s">
        <v>402</v>
      </c>
      <c r="G8" t="s">
        <v>75</v>
      </c>
      <c r="H8" t="s">
        <v>403</v>
      </c>
      <c r="I8">
        <v>1245.77</v>
      </c>
      <c r="J8">
        <v>5.61</v>
      </c>
      <c r="K8" t="s">
        <v>428</v>
      </c>
      <c r="L8">
        <v>44.064599999999999</v>
      </c>
      <c r="M8">
        <v>-71.2881</v>
      </c>
      <c r="N8">
        <v>272</v>
      </c>
      <c r="O8" t="s">
        <v>429</v>
      </c>
      <c r="P8">
        <v>2004</v>
      </c>
      <c r="R8">
        <v>2004</v>
      </c>
      <c r="S8">
        <v>2017</v>
      </c>
      <c r="T8">
        <f t="shared" si="0"/>
        <v>14</v>
      </c>
      <c r="U8" s="2"/>
      <c r="V8" s="2"/>
      <c r="W8" s="2"/>
      <c r="X8" s="2" t="s">
        <v>430</v>
      </c>
    </row>
    <row r="9" spans="1:24" ht="14.45" customHeight="1" x14ac:dyDescent="0.25">
      <c r="A9" t="s">
        <v>431</v>
      </c>
      <c r="B9" t="s">
        <v>432</v>
      </c>
      <c r="C9" t="s">
        <v>433</v>
      </c>
      <c r="D9" t="s">
        <v>393</v>
      </c>
      <c r="E9" t="s">
        <v>67</v>
      </c>
      <c r="F9" t="s">
        <v>434</v>
      </c>
      <c r="G9" t="s">
        <v>132</v>
      </c>
      <c r="H9" t="s">
        <v>435</v>
      </c>
      <c r="I9">
        <v>1169.75</v>
      </c>
      <c r="J9">
        <v>14.36</v>
      </c>
      <c r="K9" t="s">
        <v>428</v>
      </c>
      <c r="L9">
        <v>35.971200000000003</v>
      </c>
      <c r="M9">
        <v>-79.093400000000003</v>
      </c>
      <c r="N9">
        <v>168</v>
      </c>
      <c r="O9" t="s">
        <v>436</v>
      </c>
      <c r="P9">
        <v>2001</v>
      </c>
      <c r="Q9">
        <v>2008</v>
      </c>
      <c r="R9">
        <v>2001</v>
      </c>
      <c r="S9">
        <v>2008</v>
      </c>
      <c r="T9">
        <f t="shared" si="0"/>
        <v>8</v>
      </c>
      <c r="U9" s="2" t="s">
        <v>437</v>
      </c>
      <c r="V9" s="2" t="s">
        <v>173</v>
      </c>
      <c r="W9" s="2" t="s">
        <v>438</v>
      </c>
      <c r="X9" s="2" t="s">
        <v>439</v>
      </c>
    </row>
    <row r="10" spans="1:24" ht="14.45" customHeight="1" x14ac:dyDescent="0.25">
      <c r="A10" t="s">
        <v>440</v>
      </c>
      <c r="B10" t="s">
        <v>441</v>
      </c>
      <c r="C10" t="s">
        <v>442</v>
      </c>
      <c r="D10" t="s">
        <v>393</v>
      </c>
      <c r="E10" t="s">
        <v>80</v>
      </c>
      <c r="F10" t="s">
        <v>402</v>
      </c>
      <c r="G10" t="s">
        <v>132</v>
      </c>
      <c r="H10" t="s">
        <v>435</v>
      </c>
      <c r="I10">
        <v>1168.69</v>
      </c>
      <c r="J10">
        <v>14.36</v>
      </c>
      <c r="K10" t="s">
        <v>428</v>
      </c>
      <c r="L10">
        <v>35.973599999999998</v>
      </c>
      <c r="M10">
        <v>-79.100399999999993</v>
      </c>
      <c r="N10">
        <v>168</v>
      </c>
      <c r="O10" t="s">
        <v>436</v>
      </c>
      <c r="P10">
        <v>2001</v>
      </c>
      <c r="Q10">
        <v>2008</v>
      </c>
      <c r="R10">
        <v>2001</v>
      </c>
      <c r="S10">
        <v>2008</v>
      </c>
      <c r="T10">
        <f t="shared" si="0"/>
        <v>8</v>
      </c>
      <c r="U10" s="2" t="s">
        <v>232</v>
      </c>
      <c r="V10" s="2"/>
      <c r="W10" s="2"/>
      <c r="X10" s="2" t="s">
        <v>443</v>
      </c>
    </row>
    <row r="11" spans="1:24" ht="14.45" customHeight="1" x14ac:dyDescent="0.25">
      <c r="A11" t="s">
        <v>444</v>
      </c>
      <c r="B11" t="s">
        <v>445</v>
      </c>
      <c r="C11" t="s">
        <v>433</v>
      </c>
      <c r="D11" t="s">
        <v>393</v>
      </c>
      <c r="E11" t="s">
        <v>69</v>
      </c>
      <c r="F11" t="s">
        <v>394</v>
      </c>
      <c r="G11" t="s">
        <v>132</v>
      </c>
      <c r="H11" t="s">
        <v>435</v>
      </c>
      <c r="I11">
        <v>1169.69</v>
      </c>
      <c r="J11">
        <v>14.36</v>
      </c>
      <c r="K11" t="s">
        <v>428</v>
      </c>
      <c r="L11">
        <v>35.978200000000001</v>
      </c>
      <c r="M11">
        <v>-79.094200000000001</v>
      </c>
      <c r="N11">
        <v>163</v>
      </c>
      <c r="O11" t="s">
        <v>436</v>
      </c>
      <c r="P11">
        <v>2001</v>
      </c>
      <c r="Q11">
        <v>2008</v>
      </c>
      <c r="R11">
        <v>2001</v>
      </c>
      <c r="S11">
        <v>2008</v>
      </c>
      <c r="T11">
        <f t="shared" si="0"/>
        <v>8</v>
      </c>
      <c r="U11" s="2" t="s">
        <v>232</v>
      </c>
      <c r="V11" s="2"/>
      <c r="W11" s="2"/>
      <c r="X11" s="2" t="s">
        <v>443</v>
      </c>
    </row>
    <row r="12" spans="1:24" ht="14.45" customHeight="1" x14ac:dyDescent="0.25">
      <c r="A12" t="s">
        <v>446</v>
      </c>
      <c r="B12" t="s">
        <v>447</v>
      </c>
      <c r="C12" t="s">
        <v>448</v>
      </c>
      <c r="D12" t="s">
        <v>393</v>
      </c>
      <c r="E12" t="s">
        <v>69</v>
      </c>
      <c r="F12" t="s">
        <v>394</v>
      </c>
      <c r="G12" t="s">
        <v>86</v>
      </c>
      <c r="H12" t="s">
        <v>449</v>
      </c>
      <c r="I12">
        <v>562</v>
      </c>
      <c r="J12">
        <v>8.6999999999999993</v>
      </c>
      <c r="K12" t="s">
        <v>428</v>
      </c>
      <c r="L12">
        <v>35.088999999999999</v>
      </c>
      <c r="M12">
        <v>-111.762</v>
      </c>
      <c r="N12">
        <v>2180</v>
      </c>
      <c r="O12" t="s">
        <v>450</v>
      </c>
      <c r="P12">
        <v>2006</v>
      </c>
      <c r="Q12">
        <v>2010</v>
      </c>
      <c r="R12">
        <v>2005</v>
      </c>
      <c r="S12">
        <v>2010</v>
      </c>
      <c r="T12">
        <f t="shared" si="0"/>
        <v>6</v>
      </c>
      <c r="U12" s="2" t="s">
        <v>166</v>
      </c>
      <c r="V12" s="2" t="s">
        <v>166</v>
      </c>
      <c r="W12" s="2" t="s">
        <v>166</v>
      </c>
      <c r="X12" s="2" t="s">
        <v>451</v>
      </c>
    </row>
    <row r="13" spans="1:24" ht="14.45" customHeight="1" x14ac:dyDescent="0.25">
      <c r="A13" s="4" t="s">
        <v>452</v>
      </c>
      <c r="B13" t="s">
        <v>453</v>
      </c>
      <c r="C13" t="s">
        <v>454</v>
      </c>
      <c r="D13" t="s">
        <v>393</v>
      </c>
      <c r="E13" t="s">
        <v>69</v>
      </c>
      <c r="F13" t="s">
        <v>394</v>
      </c>
      <c r="G13" t="s">
        <v>75</v>
      </c>
      <c r="H13" t="s">
        <v>403</v>
      </c>
      <c r="I13">
        <v>1070</v>
      </c>
      <c r="J13">
        <v>5.27</v>
      </c>
      <c r="K13" t="s">
        <v>428</v>
      </c>
      <c r="L13">
        <v>45.204099999999997</v>
      </c>
      <c r="M13">
        <v>-68.740200000000002</v>
      </c>
      <c r="N13">
        <v>60</v>
      </c>
      <c r="O13" t="s">
        <v>455</v>
      </c>
      <c r="P13">
        <v>1996</v>
      </c>
      <c r="R13">
        <v>1996</v>
      </c>
      <c r="S13">
        <v>2018</v>
      </c>
      <c r="T13">
        <f t="shared" si="0"/>
        <v>23</v>
      </c>
      <c r="U13" s="2"/>
      <c r="V13" s="2"/>
      <c r="W13" s="2"/>
      <c r="X13" s="3" t="s">
        <v>456</v>
      </c>
    </row>
    <row r="14" spans="1:24" ht="14.45" customHeight="1" x14ac:dyDescent="0.25">
      <c r="A14" t="s">
        <v>457</v>
      </c>
      <c r="B14" t="s">
        <v>458</v>
      </c>
      <c r="C14" t="s">
        <v>459</v>
      </c>
      <c r="D14" t="s">
        <v>393</v>
      </c>
      <c r="E14" t="s">
        <v>67</v>
      </c>
      <c r="F14" t="s">
        <v>434</v>
      </c>
      <c r="G14" t="s">
        <v>132</v>
      </c>
      <c r="H14" t="s">
        <v>435</v>
      </c>
      <c r="I14">
        <v>1014</v>
      </c>
      <c r="J14">
        <v>12</v>
      </c>
      <c r="K14" t="s">
        <v>428</v>
      </c>
      <c r="L14">
        <v>39.056100000000001</v>
      </c>
      <c r="M14">
        <v>-95.190700000000007</v>
      </c>
      <c r="N14">
        <v>310</v>
      </c>
      <c r="O14" t="s">
        <v>460</v>
      </c>
      <c r="P14">
        <v>2007</v>
      </c>
      <c r="R14">
        <v>2007</v>
      </c>
      <c r="S14">
        <v>2019</v>
      </c>
      <c r="T14">
        <f t="shared" si="0"/>
        <v>13</v>
      </c>
      <c r="U14" s="2" t="s">
        <v>341</v>
      </c>
      <c r="V14" s="2"/>
      <c r="W14" s="2"/>
      <c r="X14" s="2" t="s">
        <v>461</v>
      </c>
    </row>
    <row r="15" spans="1:24" ht="14.45" customHeight="1" x14ac:dyDescent="0.25">
      <c r="A15" s="4" t="s">
        <v>286</v>
      </c>
      <c r="B15" t="s">
        <v>287</v>
      </c>
      <c r="C15" t="s">
        <v>462</v>
      </c>
      <c r="D15" t="s">
        <v>393</v>
      </c>
      <c r="E15" t="s">
        <v>69</v>
      </c>
      <c r="F15" t="s">
        <v>394</v>
      </c>
      <c r="G15" t="s">
        <v>86</v>
      </c>
      <c r="H15" t="s">
        <v>449</v>
      </c>
      <c r="I15">
        <v>523</v>
      </c>
      <c r="J15">
        <v>6.28</v>
      </c>
      <c r="K15" t="s">
        <v>428</v>
      </c>
      <c r="L15">
        <v>44.452300000000001</v>
      </c>
      <c r="M15">
        <v>-121.5574</v>
      </c>
      <c r="N15">
        <v>1253</v>
      </c>
      <c r="O15" t="s">
        <v>463</v>
      </c>
      <c r="P15">
        <v>2002</v>
      </c>
      <c r="R15">
        <v>2002</v>
      </c>
      <c r="S15">
        <v>2021</v>
      </c>
      <c r="T15">
        <f t="shared" si="0"/>
        <v>20</v>
      </c>
      <c r="U15" s="2" t="s">
        <v>464</v>
      </c>
      <c r="V15" s="2" t="s">
        <v>235</v>
      </c>
      <c r="W15" s="2" t="s">
        <v>465</v>
      </c>
      <c r="X15" s="2" t="s">
        <v>466</v>
      </c>
    </row>
    <row r="16" spans="1:24" ht="14.45" customHeight="1" x14ac:dyDescent="0.25">
      <c r="A16" s="4" t="s">
        <v>250</v>
      </c>
      <c r="B16" t="s">
        <v>251</v>
      </c>
      <c r="C16" t="s">
        <v>467</v>
      </c>
      <c r="D16" t="s">
        <v>393</v>
      </c>
      <c r="E16" t="s">
        <v>80</v>
      </c>
      <c r="F16" t="s">
        <v>402</v>
      </c>
      <c r="G16" t="s">
        <v>132</v>
      </c>
      <c r="H16" t="s">
        <v>435</v>
      </c>
      <c r="I16">
        <v>1032</v>
      </c>
      <c r="J16">
        <v>10.85</v>
      </c>
      <c r="K16" t="s">
        <v>428</v>
      </c>
      <c r="L16">
        <v>39.3232</v>
      </c>
      <c r="M16">
        <v>-86.4131</v>
      </c>
      <c r="N16">
        <v>275</v>
      </c>
      <c r="O16" t="s">
        <v>468</v>
      </c>
      <c r="P16">
        <v>1999</v>
      </c>
      <c r="R16">
        <v>1999</v>
      </c>
      <c r="S16">
        <v>2021</v>
      </c>
      <c r="T16">
        <f t="shared" si="0"/>
        <v>23</v>
      </c>
      <c r="U16" s="2"/>
      <c r="V16" s="2"/>
      <c r="W16" s="2"/>
      <c r="X16" s="2" t="s">
        <v>469</v>
      </c>
    </row>
    <row r="17" spans="1:24" ht="14.45" customHeight="1" x14ac:dyDescent="0.25">
      <c r="A17" t="s">
        <v>470</v>
      </c>
      <c r="B17" t="s">
        <v>471</v>
      </c>
      <c r="C17" t="s">
        <v>472</v>
      </c>
      <c r="D17" t="s">
        <v>393</v>
      </c>
      <c r="E17" t="s">
        <v>120</v>
      </c>
      <c r="F17" t="s">
        <v>473</v>
      </c>
      <c r="G17" t="s">
        <v>338</v>
      </c>
      <c r="H17" t="s">
        <v>474</v>
      </c>
      <c r="I17">
        <v>385</v>
      </c>
      <c r="J17">
        <v>10.5</v>
      </c>
      <c r="K17" t="s">
        <v>428</v>
      </c>
      <c r="L17">
        <v>34.438499999999998</v>
      </c>
      <c r="M17">
        <v>-106.2377</v>
      </c>
      <c r="N17">
        <v>2196</v>
      </c>
      <c r="O17" t="s">
        <v>475</v>
      </c>
      <c r="P17">
        <v>2007</v>
      </c>
      <c r="R17">
        <v>2008</v>
      </c>
      <c r="S17">
        <v>2021</v>
      </c>
      <c r="T17">
        <f t="shared" si="0"/>
        <v>14</v>
      </c>
      <c r="U17" s="2"/>
      <c r="V17" s="2"/>
      <c r="W17" s="2"/>
      <c r="X17" s="2" t="s">
        <v>476</v>
      </c>
    </row>
    <row r="18" spans="1:24" ht="14.45" customHeight="1" x14ac:dyDescent="0.25">
      <c r="A18" s="4" t="s">
        <v>308</v>
      </c>
      <c r="B18" t="s">
        <v>309</v>
      </c>
      <c r="C18" t="s">
        <v>477</v>
      </c>
      <c r="D18" t="s">
        <v>393</v>
      </c>
      <c r="E18" t="s">
        <v>80</v>
      </c>
      <c r="F18" t="s">
        <v>402</v>
      </c>
      <c r="G18" t="s">
        <v>339</v>
      </c>
      <c r="H18" t="s">
        <v>478</v>
      </c>
      <c r="I18">
        <v>849</v>
      </c>
      <c r="J18">
        <v>10.1</v>
      </c>
      <c r="K18" t="s">
        <v>428</v>
      </c>
      <c r="L18">
        <v>41.554499999999997</v>
      </c>
      <c r="M18">
        <v>-83.843800000000002</v>
      </c>
      <c r="N18">
        <v>230</v>
      </c>
      <c r="O18" t="s">
        <v>479</v>
      </c>
      <c r="P18">
        <v>2004</v>
      </c>
      <c r="Q18">
        <v>2013</v>
      </c>
      <c r="R18">
        <v>2004</v>
      </c>
      <c r="S18">
        <v>2013</v>
      </c>
      <c r="T18">
        <f t="shared" si="0"/>
        <v>10</v>
      </c>
      <c r="U18" s="2"/>
      <c r="V18" s="2"/>
      <c r="W18" s="2"/>
      <c r="X18" s="2" t="s">
        <v>480</v>
      </c>
    </row>
    <row r="19" spans="1:24" ht="14.45" customHeight="1" x14ac:dyDescent="0.25">
      <c r="A19" s="4" t="s">
        <v>239</v>
      </c>
      <c r="B19" t="s">
        <v>240</v>
      </c>
      <c r="C19" t="s">
        <v>481</v>
      </c>
      <c r="D19" t="s">
        <v>393</v>
      </c>
      <c r="E19" t="s">
        <v>69</v>
      </c>
      <c r="F19" t="s">
        <v>394</v>
      </c>
      <c r="G19" t="s">
        <v>482</v>
      </c>
      <c r="H19" t="s">
        <v>483</v>
      </c>
      <c r="I19">
        <v>275</v>
      </c>
      <c r="J19">
        <v>-2</v>
      </c>
      <c r="K19" t="s">
        <v>428</v>
      </c>
      <c r="L19">
        <v>65.123699999999999</v>
      </c>
      <c r="M19">
        <v>-147.48759999999999</v>
      </c>
      <c r="N19">
        <v>210</v>
      </c>
      <c r="O19" t="s">
        <v>484</v>
      </c>
      <c r="P19">
        <v>2011</v>
      </c>
      <c r="R19">
        <v>2010</v>
      </c>
      <c r="S19">
        <v>2016</v>
      </c>
      <c r="T19">
        <f t="shared" si="0"/>
        <v>7</v>
      </c>
      <c r="U19" s="2" t="s">
        <v>233</v>
      </c>
      <c r="V19" s="2" t="s">
        <v>233</v>
      </c>
      <c r="W19" s="2" t="s">
        <v>485</v>
      </c>
      <c r="X19" s="2" t="s">
        <v>486</v>
      </c>
    </row>
    <row r="20" spans="1:24" ht="14.45" customHeight="1" x14ac:dyDescent="0.25">
      <c r="A20" t="s">
        <v>487</v>
      </c>
      <c r="B20" t="s">
        <v>488</v>
      </c>
      <c r="C20" t="s">
        <v>472</v>
      </c>
      <c r="D20" t="s">
        <v>393</v>
      </c>
      <c r="E20" t="s">
        <v>67</v>
      </c>
      <c r="F20" t="s">
        <v>434</v>
      </c>
      <c r="G20" t="s">
        <v>338</v>
      </c>
      <c r="H20" t="s">
        <v>474</v>
      </c>
      <c r="I20">
        <v>273.30399999999997</v>
      </c>
      <c r="J20">
        <v>13.667</v>
      </c>
      <c r="K20" t="s">
        <v>428</v>
      </c>
      <c r="L20">
        <v>34.362299999999998</v>
      </c>
      <c r="M20">
        <v>-106.702</v>
      </c>
      <c r="N20">
        <v>1622</v>
      </c>
      <c r="O20" t="s">
        <v>489</v>
      </c>
      <c r="P20">
        <v>2007</v>
      </c>
      <c r="R20">
        <v>2007</v>
      </c>
      <c r="S20">
        <v>2021</v>
      </c>
      <c r="T20">
        <f t="shared" si="0"/>
        <v>15</v>
      </c>
      <c r="U20" s="2"/>
      <c r="V20" s="2"/>
      <c r="W20" s="2"/>
      <c r="X20" s="2" t="s">
        <v>490</v>
      </c>
    </row>
    <row r="21" spans="1:24" ht="14.45" customHeight="1" x14ac:dyDescent="0.25">
      <c r="A21" t="s">
        <v>491</v>
      </c>
      <c r="B21" t="s">
        <v>492</v>
      </c>
      <c r="C21" t="s">
        <v>472</v>
      </c>
      <c r="D21" t="s">
        <v>393</v>
      </c>
      <c r="E21" t="s">
        <v>85</v>
      </c>
      <c r="F21" t="s">
        <v>493</v>
      </c>
      <c r="G21" t="s">
        <v>338</v>
      </c>
      <c r="H21" t="s">
        <v>474</v>
      </c>
      <c r="I21">
        <v>275.08199999999999</v>
      </c>
      <c r="J21">
        <v>13.722</v>
      </c>
      <c r="K21" t="s">
        <v>428</v>
      </c>
      <c r="L21">
        <v>34.334899999999998</v>
      </c>
      <c r="M21">
        <v>-106.74420000000001</v>
      </c>
      <c r="N21">
        <v>1604</v>
      </c>
      <c r="O21" t="s">
        <v>489</v>
      </c>
      <c r="P21">
        <v>2007</v>
      </c>
      <c r="R21">
        <v>2007</v>
      </c>
      <c r="S21">
        <v>2021</v>
      </c>
      <c r="T21">
        <f t="shared" si="0"/>
        <v>15</v>
      </c>
      <c r="U21" s="2"/>
      <c r="V21" s="2"/>
      <c r="W21" s="2"/>
      <c r="X21" s="2" t="s">
        <v>490</v>
      </c>
    </row>
    <row r="22" spans="1:24" ht="14.45" customHeight="1" x14ac:dyDescent="0.25">
      <c r="A22" s="4" t="s">
        <v>334</v>
      </c>
      <c r="B22" t="s">
        <v>335</v>
      </c>
      <c r="C22" t="s">
        <v>494</v>
      </c>
      <c r="D22" t="s">
        <v>393</v>
      </c>
      <c r="E22" t="s">
        <v>67</v>
      </c>
      <c r="F22" t="s">
        <v>434</v>
      </c>
      <c r="G22" t="s">
        <v>338</v>
      </c>
      <c r="H22" t="s">
        <v>474</v>
      </c>
      <c r="I22">
        <v>420</v>
      </c>
      <c r="J22">
        <v>17</v>
      </c>
      <c r="K22" t="s">
        <v>428</v>
      </c>
      <c r="L22">
        <v>31.789400000000001</v>
      </c>
      <c r="M22">
        <v>-110.82769999999999</v>
      </c>
      <c r="N22">
        <v>1291</v>
      </c>
      <c r="O22" t="s">
        <v>495</v>
      </c>
      <c r="P22">
        <v>2008</v>
      </c>
      <c r="R22">
        <v>2008</v>
      </c>
      <c r="S22">
        <v>2020</v>
      </c>
      <c r="T22">
        <f t="shared" si="0"/>
        <v>13</v>
      </c>
      <c r="U22" s="2"/>
      <c r="V22" s="2"/>
      <c r="W22" s="2"/>
      <c r="X22" s="2" t="s">
        <v>496</v>
      </c>
    </row>
    <row r="23" spans="1:24" ht="14.45" customHeight="1" x14ac:dyDescent="0.25">
      <c r="A23" s="4" t="s">
        <v>497</v>
      </c>
      <c r="B23" t="s">
        <v>498</v>
      </c>
      <c r="C23" t="s">
        <v>499</v>
      </c>
      <c r="D23" t="s">
        <v>393</v>
      </c>
      <c r="E23" t="s">
        <v>77</v>
      </c>
      <c r="F23" t="s">
        <v>422</v>
      </c>
      <c r="G23" t="s">
        <v>133</v>
      </c>
      <c r="H23" t="s">
        <v>500</v>
      </c>
      <c r="I23">
        <v>421</v>
      </c>
      <c r="J23">
        <v>15.5</v>
      </c>
      <c r="K23" t="s">
        <v>428</v>
      </c>
      <c r="L23">
        <v>38.107399999999998</v>
      </c>
      <c r="M23">
        <v>-121.6469</v>
      </c>
      <c r="N23">
        <v>-5</v>
      </c>
      <c r="O23" t="s">
        <v>501</v>
      </c>
      <c r="P23">
        <v>2012</v>
      </c>
      <c r="R23">
        <v>2011</v>
      </c>
      <c r="S23">
        <v>2020</v>
      </c>
      <c r="T23">
        <f t="shared" si="0"/>
        <v>10</v>
      </c>
      <c r="U23" s="2" t="s">
        <v>159</v>
      </c>
      <c r="V23" s="2"/>
      <c r="W23" s="2"/>
      <c r="X23" s="2" t="s">
        <v>502</v>
      </c>
    </row>
    <row r="24" spans="1:24" ht="14.45" customHeight="1" x14ac:dyDescent="0.25">
      <c r="A24" s="4" t="s">
        <v>503</v>
      </c>
      <c r="B24" t="s">
        <v>504</v>
      </c>
      <c r="C24" t="s">
        <v>505</v>
      </c>
      <c r="D24" t="s">
        <v>393</v>
      </c>
      <c r="E24" t="s">
        <v>69</v>
      </c>
      <c r="F24" t="s">
        <v>394</v>
      </c>
      <c r="G24" t="s">
        <v>482</v>
      </c>
      <c r="H24" t="s">
        <v>483</v>
      </c>
      <c r="I24">
        <v>263</v>
      </c>
      <c r="J24">
        <v>-2.9</v>
      </c>
      <c r="K24" t="s">
        <v>428</v>
      </c>
      <c r="L24">
        <v>64.866299999999995</v>
      </c>
      <c r="M24">
        <v>-147.85550000000001</v>
      </c>
      <c r="N24">
        <v>155</v>
      </c>
      <c r="O24" t="s">
        <v>506</v>
      </c>
      <c r="P24">
        <v>2002</v>
      </c>
      <c r="R24">
        <v>2003</v>
      </c>
      <c r="S24">
        <v>2020</v>
      </c>
      <c r="T24">
        <f t="shared" si="0"/>
        <v>18</v>
      </c>
      <c r="U24" s="2" t="s">
        <v>197</v>
      </c>
      <c r="V24" s="2" t="s">
        <v>507</v>
      </c>
      <c r="W24" s="2" t="s">
        <v>508</v>
      </c>
      <c r="X24" s="2" t="s">
        <v>509</v>
      </c>
    </row>
    <row r="25" spans="1:24" ht="14.45" customHeight="1" x14ac:dyDescent="0.25">
      <c r="A25" s="4" t="s">
        <v>264</v>
      </c>
      <c r="B25" t="s">
        <v>265</v>
      </c>
      <c r="C25" t="s">
        <v>510</v>
      </c>
      <c r="D25" t="s">
        <v>393</v>
      </c>
      <c r="E25" t="s">
        <v>80</v>
      </c>
      <c r="F25" t="s">
        <v>402</v>
      </c>
      <c r="G25" t="s">
        <v>75</v>
      </c>
      <c r="H25" t="s">
        <v>403</v>
      </c>
      <c r="I25">
        <v>803</v>
      </c>
      <c r="J25">
        <v>5.83</v>
      </c>
      <c r="K25" t="s">
        <v>428</v>
      </c>
      <c r="L25">
        <v>45.559800000000003</v>
      </c>
      <c r="M25">
        <v>-84.713800000000006</v>
      </c>
      <c r="N25">
        <v>234</v>
      </c>
      <c r="O25" t="s">
        <v>511</v>
      </c>
      <c r="P25">
        <v>1999</v>
      </c>
      <c r="R25">
        <v>2000</v>
      </c>
      <c r="S25">
        <v>2020</v>
      </c>
      <c r="T25">
        <f t="shared" si="0"/>
        <v>21</v>
      </c>
      <c r="U25" s="2"/>
      <c r="V25" s="2"/>
      <c r="W25" s="2"/>
      <c r="X25" s="2" t="s">
        <v>496</v>
      </c>
    </row>
    <row r="26" spans="1:24" ht="14.45" customHeight="1" x14ac:dyDescent="0.25">
      <c r="A26" s="4" t="s">
        <v>322</v>
      </c>
      <c r="B26" t="s">
        <v>323</v>
      </c>
      <c r="C26" t="s">
        <v>512</v>
      </c>
      <c r="D26" t="s">
        <v>393</v>
      </c>
      <c r="E26" t="s">
        <v>80</v>
      </c>
      <c r="F26" t="s">
        <v>402</v>
      </c>
      <c r="G26" t="s">
        <v>75</v>
      </c>
      <c r="H26" t="s">
        <v>403</v>
      </c>
      <c r="I26">
        <v>803</v>
      </c>
      <c r="J26">
        <v>5.83</v>
      </c>
      <c r="K26" t="s">
        <v>428</v>
      </c>
      <c r="L26">
        <v>45.5625</v>
      </c>
      <c r="M26">
        <v>-84.697500000000005</v>
      </c>
      <c r="N26">
        <v>239</v>
      </c>
      <c r="O26" t="s">
        <v>513</v>
      </c>
      <c r="P26">
        <v>2007</v>
      </c>
      <c r="R26">
        <v>2007</v>
      </c>
      <c r="S26">
        <v>2020</v>
      </c>
      <c r="T26">
        <f t="shared" si="0"/>
        <v>14</v>
      </c>
      <c r="U26" s="2" t="s">
        <v>341</v>
      </c>
      <c r="V26" s="2" t="s">
        <v>341</v>
      </c>
      <c r="W26" s="2"/>
      <c r="X26" s="2" t="s">
        <v>514</v>
      </c>
    </row>
    <row r="27" spans="1:24" ht="14.45" customHeight="1" x14ac:dyDescent="0.25">
      <c r="A27" t="s">
        <v>515</v>
      </c>
      <c r="B27" t="s">
        <v>516</v>
      </c>
      <c r="C27" t="s">
        <v>472</v>
      </c>
      <c r="D27" t="s">
        <v>393</v>
      </c>
      <c r="E27" t="s">
        <v>69</v>
      </c>
      <c r="F27" t="s">
        <v>394</v>
      </c>
      <c r="G27" t="s">
        <v>75</v>
      </c>
      <c r="H27" t="s">
        <v>403</v>
      </c>
      <c r="I27">
        <v>646</v>
      </c>
      <c r="J27">
        <v>6.4</v>
      </c>
      <c r="K27" t="s">
        <v>428</v>
      </c>
      <c r="L27">
        <v>35.888399999999997</v>
      </c>
      <c r="M27">
        <v>-106.5321</v>
      </c>
      <c r="N27">
        <v>3003</v>
      </c>
      <c r="O27" t="s">
        <v>489</v>
      </c>
      <c r="P27">
        <v>2007</v>
      </c>
      <c r="R27">
        <v>2007</v>
      </c>
      <c r="S27">
        <v>2021</v>
      </c>
      <c r="T27">
        <f t="shared" si="0"/>
        <v>15</v>
      </c>
      <c r="U27" s="2" t="s">
        <v>517</v>
      </c>
      <c r="V27" s="2" t="s">
        <v>518</v>
      </c>
      <c r="W27" s="2" t="s">
        <v>518</v>
      </c>
      <c r="X27" s="2" t="s">
        <v>519</v>
      </c>
    </row>
    <row r="28" spans="1:24" ht="14.45" customHeight="1" x14ac:dyDescent="0.25">
      <c r="A28" t="s">
        <v>520</v>
      </c>
      <c r="B28" t="s">
        <v>521</v>
      </c>
      <c r="C28" t="s">
        <v>472</v>
      </c>
      <c r="D28" t="s">
        <v>393</v>
      </c>
      <c r="E28" t="s">
        <v>69</v>
      </c>
      <c r="F28" t="s">
        <v>394</v>
      </c>
      <c r="G28" t="s">
        <v>75</v>
      </c>
      <c r="H28" t="s">
        <v>403</v>
      </c>
      <c r="I28">
        <v>550</v>
      </c>
      <c r="J28">
        <v>9.8000000000000007</v>
      </c>
      <c r="K28" t="s">
        <v>428</v>
      </c>
      <c r="L28">
        <v>35.862400000000001</v>
      </c>
      <c r="M28">
        <v>-106.59739999999999</v>
      </c>
      <c r="N28">
        <v>2542</v>
      </c>
      <c r="O28" t="s">
        <v>489</v>
      </c>
      <c r="P28">
        <v>2007</v>
      </c>
      <c r="R28">
        <v>2007</v>
      </c>
      <c r="S28">
        <v>2021</v>
      </c>
      <c r="T28">
        <f t="shared" si="0"/>
        <v>15</v>
      </c>
      <c r="U28" s="2"/>
      <c r="V28" s="2"/>
      <c r="W28" s="2"/>
      <c r="X28" s="2" t="s">
        <v>522</v>
      </c>
    </row>
    <row r="29" spans="1:24" ht="14.45" customHeight="1" x14ac:dyDescent="0.25">
      <c r="A29" t="s">
        <v>523</v>
      </c>
      <c r="B29" t="s">
        <v>524</v>
      </c>
      <c r="C29" t="s">
        <v>472</v>
      </c>
      <c r="D29" t="s">
        <v>393</v>
      </c>
      <c r="E29" t="s">
        <v>231</v>
      </c>
      <c r="F29" t="s">
        <v>525</v>
      </c>
      <c r="G29" t="s">
        <v>338</v>
      </c>
      <c r="H29" t="s">
        <v>474</v>
      </c>
      <c r="I29">
        <v>361</v>
      </c>
      <c r="J29">
        <v>15.2</v>
      </c>
      <c r="K29" t="s">
        <v>428</v>
      </c>
      <c r="L29">
        <v>34.4255</v>
      </c>
      <c r="M29">
        <v>-105.86150000000001</v>
      </c>
      <c r="N29">
        <v>1931</v>
      </c>
      <c r="O29" t="s">
        <v>489</v>
      </c>
      <c r="P29">
        <v>2007</v>
      </c>
      <c r="R29">
        <v>2007</v>
      </c>
      <c r="S29">
        <v>2021</v>
      </c>
      <c r="T29">
        <f t="shared" si="0"/>
        <v>15</v>
      </c>
      <c r="U29" s="2" t="s">
        <v>341</v>
      </c>
      <c r="V29" s="2"/>
      <c r="W29" s="2"/>
      <c r="X29" s="2" t="s">
        <v>526</v>
      </c>
    </row>
    <row r="31" spans="1:24" x14ac:dyDescent="0.25">
      <c r="A31" t="s">
        <v>527</v>
      </c>
    </row>
  </sheetData>
  <sortState xmlns:xlrd2="http://schemas.microsoft.com/office/spreadsheetml/2017/richdata2" ref="A2:X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F41-DDD7-4B27-875A-16F852742D8C}">
  <dimension ref="A1:R48"/>
  <sheetViews>
    <sheetView workbookViewId="0">
      <selection activeCell="A36" sqref="A36:XFD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241</v>
      </c>
      <c r="D1" t="s">
        <v>336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369</v>
      </c>
      <c r="N1" t="s">
        <v>370</v>
      </c>
      <c r="O1" t="s">
        <v>149</v>
      </c>
      <c r="P1" t="s">
        <v>150</v>
      </c>
      <c r="Q1" t="s">
        <v>151</v>
      </c>
      <c r="R1" t="s">
        <v>152</v>
      </c>
    </row>
    <row r="2" spans="1:18" x14ac:dyDescent="0.25">
      <c r="A2" t="s">
        <v>292</v>
      </c>
      <c r="B2" t="s">
        <v>293</v>
      </c>
      <c r="C2" t="s">
        <v>241</v>
      </c>
      <c r="D2" t="s">
        <v>61</v>
      </c>
      <c r="E2">
        <v>47.116669999999999</v>
      </c>
      <c r="F2">
        <v>11.317500000000001</v>
      </c>
      <c r="G2">
        <v>970</v>
      </c>
      <c r="H2" t="s">
        <v>67</v>
      </c>
      <c r="I2">
        <v>6.5</v>
      </c>
      <c r="J2">
        <v>852</v>
      </c>
      <c r="K2" t="s">
        <v>70</v>
      </c>
      <c r="L2" t="s">
        <v>64</v>
      </c>
      <c r="M2">
        <v>2002</v>
      </c>
      <c r="N2">
        <v>2012</v>
      </c>
      <c r="O2">
        <v>11</v>
      </c>
      <c r="P2" t="s">
        <v>155</v>
      </c>
      <c r="Q2" t="s">
        <v>155</v>
      </c>
      <c r="R2" t="s">
        <v>155</v>
      </c>
    </row>
    <row r="3" spans="1:18" x14ac:dyDescent="0.25">
      <c r="A3" t="s">
        <v>288</v>
      </c>
      <c r="B3" t="s">
        <v>289</v>
      </c>
      <c r="C3" t="s">
        <v>241</v>
      </c>
      <c r="E3">
        <v>48.216700000000003</v>
      </c>
      <c r="F3">
        <v>-82.155600000000007</v>
      </c>
      <c r="G3">
        <v>340</v>
      </c>
      <c r="H3" t="s">
        <v>62</v>
      </c>
      <c r="I3">
        <v>1.3</v>
      </c>
      <c r="J3">
        <v>831</v>
      </c>
      <c r="K3" t="s">
        <v>75</v>
      </c>
      <c r="L3" t="s">
        <v>337</v>
      </c>
      <c r="M3">
        <v>2003</v>
      </c>
      <c r="N3">
        <v>2014</v>
      </c>
      <c r="O3">
        <v>12</v>
      </c>
      <c r="P3" t="s">
        <v>205</v>
      </c>
      <c r="Q3" t="s">
        <v>342</v>
      </c>
      <c r="R3" t="s">
        <v>197</v>
      </c>
    </row>
    <row r="4" spans="1:18" x14ac:dyDescent="0.25">
      <c r="A4" t="s">
        <v>254</v>
      </c>
      <c r="B4" t="s">
        <v>255</v>
      </c>
      <c r="C4" t="s">
        <v>241</v>
      </c>
      <c r="E4">
        <v>55.879620000000003</v>
      </c>
      <c r="F4">
        <v>-98.480810000000005</v>
      </c>
      <c r="G4">
        <v>259</v>
      </c>
      <c r="H4" t="s">
        <v>69</v>
      </c>
      <c r="I4">
        <v>-3.2</v>
      </c>
      <c r="J4">
        <v>520</v>
      </c>
      <c r="K4" t="s">
        <v>70</v>
      </c>
      <c r="L4" t="s">
        <v>337</v>
      </c>
      <c r="M4">
        <v>1994</v>
      </c>
      <c r="N4">
        <v>2008</v>
      </c>
      <c r="O4">
        <v>15</v>
      </c>
      <c r="P4" t="s">
        <v>343</v>
      </c>
      <c r="Q4" t="s">
        <v>344</v>
      </c>
      <c r="R4" t="s">
        <v>345</v>
      </c>
    </row>
    <row r="5" spans="1:18" x14ac:dyDescent="0.25">
      <c r="A5" t="s">
        <v>256</v>
      </c>
      <c r="B5" t="s">
        <v>257</v>
      </c>
      <c r="C5" t="s">
        <v>241</v>
      </c>
      <c r="E5">
        <v>53.628889999999998</v>
      </c>
      <c r="F5">
        <v>-106.19779</v>
      </c>
      <c r="G5">
        <v>530</v>
      </c>
      <c r="H5" t="s">
        <v>80</v>
      </c>
      <c r="I5">
        <v>0.34</v>
      </c>
      <c r="J5">
        <v>428.53</v>
      </c>
      <c r="K5" t="s">
        <v>70</v>
      </c>
      <c r="L5" t="s">
        <v>337</v>
      </c>
      <c r="M5">
        <v>1996</v>
      </c>
      <c r="N5">
        <v>2010</v>
      </c>
      <c r="O5">
        <v>15</v>
      </c>
      <c r="P5" t="s">
        <v>157</v>
      </c>
      <c r="Q5" t="s">
        <v>155</v>
      </c>
      <c r="R5" t="s">
        <v>155</v>
      </c>
    </row>
    <row r="6" spans="1:18" x14ac:dyDescent="0.25">
      <c r="A6" t="s">
        <v>268</v>
      </c>
      <c r="B6" t="s">
        <v>269</v>
      </c>
      <c r="C6" t="s">
        <v>241</v>
      </c>
      <c r="E6">
        <v>53.987169999999999</v>
      </c>
      <c r="F6">
        <v>-105.11779</v>
      </c>
      <c r="G6">
        <v>628.94000000000005</v>
      </c>
      <c r="H6" t="s">
        <v>69</v>
      </c>
      <c r="I6">
        <v>0.79</v>
      </c>
      <c r="J6">
        <v>405.6</v>
      </c>
      <c r="K6" t="s">
        <v>70</v>
      </c>
      <c r="L6" t="s">
        <v>337</v>
      </c>
      <c r="M6">
        <v>1997</v>
      </c>
      <c r="N6">
        <v>2010</v>
      </c>
      <c r="O6">
        <v>14</v>
      </c>
      <c r="P6" t="s">
        <v>346</v>
      </c>
      <c r="Q6" t="s">
        <v>347</v>
      </c>
      <c r="R6" t="s">
        <v>347</v>
      </c>
    </row>
    <row r="7" spans="1:18" x14ac:dyDescent="0.25">
      <c r="A7" t="s">
        <v>314</v>
      </c>
      <c r="B7" t="s">
        <v>315</v>
      </c>
      <c r="C7" t="s">
        <v>241</v>
      </c>
      <c r="E7">
        <v>49.692500000000003</v>
      </c>
      <c r="F7">
        <v>-74.342060000000004</v>
      </c>
      <c r="G7">
        <v>382</v>
      </c>
      <c r="H7" t="s">
        <v>69</v>
      </c>
      <c r="I7">
        <v>-0.36</v>
      </c>
      <c r="J7">
        <v>962.32</v>
      </c>
      <c r="K7" t="s">
        <v>70</v>
      </c>
      <c r="L7" t="s">
        <v>337</v>
      </c>
      <c r="M7">
        <v>2003</v>
      </c>
      <c r="N7">
        <v>2010</v>
      </c>
      <c r="O7">
        <v>8</v>
      </c>
      <c r="P7" t="s">
        <v>205</v>
      </c>
      <c r="Q7" t="s">
        <v>205</v>
      </c>
      <c r="R7" t="s">
        <v>155</v>
      </c>
    </row>
    <row r="8" spans="1:18" x14ac:dyDescent="0.25">
      <c r="A8" t="s">
        <v>278</v>
      </c>
      <c r="B8" t="s">
        <v>279</v>
      </c>
      <c r="C8" t="s">
        <v>241</v>
      </c>
      <c r="E8">
        <v>42.660936110000002</v>
      </c>
      <c r="F8">
        <v>-80.559519440000003</v>
      </c>
      <c r="G8">
        <v>265</v>
      </c>
      <c r="H8" t="s">
        <v>69</v>
      </c>
      <c r="I8">
        <v>8</v>
      </c>
      <c r="J8">
        <v>1036</v>
      </c>
      <c r="K8" t="s">
        <v>75</v>
      </c>
      <c r="L8" t="s">
        <v>337</v>
      </c>
      <c r="M8">
        <v>2002</v>
      </c>
      <c r="N8">
        <v>2014</v>
      </c>
      <c r="O8">
        <v>13</v>
      </c>
      <c r="P8" t="s">
        <v>348</v>
      </c>
      <c r="Q8" t="s">
        <v>348</v>
      </c>
      <c r="R8" t="s">
        <v>349</v>
      </c>
    </row>
    <row r="9" spans="1:18" x14ac:dyDescent="0.25">
      <c r="A9" t="s">
        <v>280</v>
      </c>
      <c r="B9" t="s">
        <v>281</v>
      </c>
      <c r="C9" t="s">
        <v>241</v>
      </c>
      <c r="E9">
        <v>42.706811109999997</v>
      </c>
      <c r="F9">
        <v>-80.34831389</v>
      </c>
      <c r="G9">
        <v>184</v>
      </c>
      <c r="H9" t="s">
        <v>69</v>
      </c>
      <c r="I9">
        <v>8</v>
      </c>
      <c r="J9">
        <v>1036</v>
      </c>
      <c r="K9" t="s">
        <v>75</v>
      </c>
      <c r="L9" t="s">
        <v>337</v>
      </c>
      <c r="M9">
        <v>2002</v>
      </c>
      <c r="N9">
        <v>2014</v>
      </c>
      <c r="O9">
        <v>13</v>
      </c>
      <c r="P9" t="s">
        <v>235</v>
      </c>
      <c r="Q9" t="s">
        <v>235</v>
      </c>
      <c r="R9" t="s">
        <v>235</v>
      </c>
    </row>
    <row r="10" spans="1:18" x14ac:dyDescent="0.25">
      <c r="A10" t="s">
        <v>282</v>
      </c>
      <c r="B10" t="s">
        <v>283</v>
      </c>
      <c r="C10" t="s">
        <v>241</v>
      </c>
      <c r="E10">
        <v>42.710160999999999</v>
      </c>
      <c r="F10">
        <v>-80.357376000000002</v>
      </c>
      <c r="G10">
        <v>184</v>
      </c>
      <c r="H10" t="s">
        <v>69</v>
      </c>
      <c r="I10">
        <v>8</v>
      </c>
      <c r="J10">
        <v>1036</v>
      </c>
      <c r="K10" t="s">
        <v>75</v>
      </c>
      <c r="L10" t="s">
        <v>337</v>
      </c>
      <c r="M10">
        <v>2002</v>
      </c>
      <c r="N10">
        <v>2014</v>
      </c>
      <c r="O10">
        <v>13</v>
      </c>
      <c r="P10" t="s">
        <v>235</v>
      </c>
      <c r="Q10" t="s">
        <v>235</v>
      </c>
      <c r="R10" t="s">
        <v>235</v>
      </c>
    </row>
    <row r="11" spans="1:18" x14ac:dyDescent="0.25">
      <c r="A11" t="s">
        <v>326</v>
      </c>
      <c r="B11" t="s">
        <v>327</v>
      </c>
      <c r="C11" t="s">
        <v>241</v>
      </c>
      <c r="E11">
        <v>47.285829999999997</v>
      </c>
      <c r="F11">
        <v>7.7319399999999998</v>
      </c>
      <c r="G11">
        <v>450</v>
      </c>
      <c r="H11" t="s">
        <v>67</v>
      </c>
      <c r="I11">
        <v>9</v>
      </c>
      <c r="J11">
        <v>1100</v>
      </c>
      <c r="K11" t="s">
        <v>63</v>
      </c>
      <c r="L11" t="s">
        <v>64</v>
      </c>
      <c r="M11">
        <v>2002</v>
      </c>
      <c r="N11">
        <v>2008</v>
      </c>
      <c r="O11">
        <v>7</v>
      </c>
      <c r="P11" t="s">
        <v>211</v>
      </c>
      <c r="Q11" t="s">
        <v>155</v>
      </c>
      <c r="R11" t="s">
        <v>155</v>
      </c>
    </row>
    <row r="12" spans="1:18" x14ac:dyDescent="0.25">
      <c r="A12" t="s">
        <v>310</v>
      </c>
      <c r="B12" t="s">
        <v>311</v>
      </c>
      <c r="C12" t="s">
        <v>241</v>
      </c>
      <c r="E12">
        <v>49.494430000000001</v>
      </c>
      <c r="F12">
        <v>18.542850000000001</v>
      </c>
      <c r="G12">
        <v>855</v>
      </c>
      <c r="H12" t="s">
        <v>67</v>
      </c>
      <c r="I12">
        <v>6.7</v>
      </c>
      <c r="J12">
        <v>1316</v>
      </c>
      <c r="K12" t="s">
        <v>75</v>
      </c>
      <c r="L12" t="s">
        <v>64</v>
      </c>
      <c r="M12">
        <v>2004</v>
      </c>
      <c r="N12">
        <v>2012</v>
      </c>
      <c r="O12">
        <v>9</v>
      </c>
      <c r="P12" t="s">
        <v>350</v>
      </c>
      <c r="Q12" t="s">
        <v>350</v>
      </c>
      <c r="R12" t="s">
        <v>350</v>
      </c>
    </row>
    <row r="13" spans="1:18" x14ac:dyDescent="0.25">
      <c r="A13" t="s">
        <v>294</v>
      </c>
      <c r="B13" t="s">
        <v>295</v>
      </c>
      <c r="C13" t="s">
        <v>241</v>
      </c>
      <c r="E13">
        <v>51.328220000000002</v>
      </c>
      <c r="F13">
        <v>10.367800000000001</v>
      </c>
      <c r="G13">
        <v>451</v>
      </c>
      <c r="H13" t="s">
        <v>80</v>
      </c>
      <c r="I13">
        <v>6.96</v>
      </c>
      <c r="J13">
        <v>894.6</v>
      </c>
      <c r="K13" t="s">
        <v>63</v>
      </c>
      <c r="L13" t="s">
        <v>64</v>
      </c>
      <c r="M13">
        <v>2002</v>
      </c>
      <c r="N13">
        <v>2012</v>
      </c>
      <c r="O13">
        <v>11</v>
      </c>
      <c r="P13" t="s">
        <v>351</v>
      </c>
      <c r="Q13" t="s">
        <v>352</v>
      </c>
      <c r="R13" t="s">
        <v>352</v>
      </c>
    </row>
    <row r="14" spans="1:18" x14ac:dyDescent="0.25">
      <c r="A14" t="s">
        <v>270</v>
      </c>
      <c r="B14" t="s">
        <v>271</v>
      </c>
      <c r="C14" t="s">
        <v>241</v>
      </c>
      <c r="E14">
        <v>67.362390000000005</v>
      </c>
      <c r="F14">
        <v>26.638590000000001</v>
      </c>
      <c r="G14">
        <v>180</v>
      </c>
      <c r="H14" t="s">
        <v>69</v>
      </c>
      <c r="I14">
        <v>-1</v>
      </c>
      <c r="J14">
        <v>500</v>
      </c>
      <c r="K14" t="s">
        <v>70</v>
      </c>
      <c r="L14" t="s">
        <v>64</v>
      </c>
      <c r="M14">
        <v>2001</v>
      </c>
      <c r="N14">
        <v>2014</v>
      </c>
      <c r="O14">
        <v>14</v>
      </c>
      <c r="P14" t="s">
        <v>235</v>
      </c>
      <c r="Q14" t="s">
        <v>155</v>
      </c>
      <c r="R14" t="s">
        <v>155</v>
      </c>
    </row>
    <row r="15" spans="1:18" x14ac:dyDescent="0.25">
      <c r="A15" t="s">
        <v>258</v>
      </c>
      <c r="B15" t="s">
        <v>259</v>
      </c>
      <c r="C15" t="s">
        <v>241</v>
      </c>
      <c r="E15">
        <v>43.741300000000003</v>
      </c>
      <c r="F15">
        <v>3.5956999999999999</v>
      </c>
      <c r="G15">
        <v>270</v>
      </c>
      <c r="H15" t="s">
        <v>89</v>
      </c>
      <c r="I15">
        <v>13.5</v>
      </c>
      <c r="J15">
        <v>883</v>
      </c>
      <c r="K15" t="s">
        <v>133</v>
      </c>
      <c r="L15" t="s">
        <v>64</v>
      </c>
      <c r="M15">
        <v>2000</v>
      </c>
      <c r="N15">
        <v>2014</v>
      </c>
      <c r="O15">
        <v>15</v>
      </c>
      <c r="P15" t="s">
        <v>203</v>
      </c>
      <c r="Q15" t="s">
        <v>203</v>
      </c>
      <c r="R15" t="s">
        <v>155</v>
      </c>
    </row>
    <row r="16" spans="1:18" x14ac:dyDescent="0.25">
      <c r="A16" t="s">
        <v>328</v>
      </c>
      <c r="B16" t="s">
        <v>329</v>
      </c>
      <c r="C16" t="s">
        <v>241</v>
      </c>
      <c r="E16">
        <v>64.130830000000003</v>
      </c>
      <c r="F16">
        <v>-51.386110000000002</v>
      </c>
      <c r="G16">
        <v>50</v>
      </c>
      <c r="H16" t="s">
        <v>77</v>
      </c>
      <c r="I16">
        <v>-1.4</v>
      </c>
      <c r="J16">
        <v>750</v>
      </c>
      <c r="K16" t="s">
        <v>139</v>
      </c>
      <c r="L16" t="s">
        <v>64</v>
      </c>
      <c r="M16">
        <v>2008</v>
      </c>
      <c r="N16">
        <v>2014</v>
      </c>
      <c r="O16">
        <v>7</v>
      </c>
      <c r="P16" t="s">
        <v>155</v>
      </c>
      <c r="Q16" t="s">
        <v>155</v>
      </c>
      <c r="R16" t="s">
        <v>155</v>
      </c>
    </row>
    <row r="17" spans="1:18" x14ac:dyDescent="0.25">
      <c r="A17" t="s">
        <v>260</v>
      </c>
      <c r="B17" t="s">
        <v>261</v>
      </c>
      <c r="C17" t="s">
        <v>241</v>
      </c>
      <c r="E17">
        <v>74.473280000000003</v>
      </c>
      <c r="F17">
        <v>-20.5503</v>
      </c>
      <c r="G17">
        <v>38</v>
      </c>
      <c r="H17" t="s">
        <v>67</v>
      </c>
      <c r="I17">
        <v>-9</v>
      </c>
      <c r="J17">
        <v>211</v>
      </c>
      <c r="K17" t="s">
        <v>139</v>
      </c>
      <c r="L17" t="s">
        <v>64</v>
      </c>
      <c r="M17">
        <v>2000</v>
      </c>
      <c r="N17">
        <v>2014</v>
      </c>
      <c r="O17">
        <v>15</v>
      </c>
      <c r="P17" t="s">
        <v>155</v>
      </c>
      <c r="Q17" t="s">
        <v>155</v>
      </c>
      <c r="R17" t="s">
        <v>155</v>
      </c>
    </row>
    <row r="18" spans="1:18" x14ac:dyDescent="0.25">
      <c r="A18" t="s">
        <v>246</v>
      </c>
      <c r="B18" t="s">
        <v>247</v>
      </c>
      <c r="C18" t="s">
        <v>241</v>
      </c>
      <c r="E18">
        <v>41.849359999999997</v>
      </c>
      <c r="F18">
        <v>13.588139999999999</v>
      </c>
      <c r="G18">
        <v>1560</v>
      </c>
      <c r="H18" t="s">
        <v>80</v>
      </c>
      <c r="I18">
        <v>6.3</v>
      </c>
      <c r="J18">
        <v>1180</v>
      </c>
      <c r="K18" t="s">
        <v>63</v>
      </c>
      <c r="L18" t="s">
        <v>64</v>
      </c>
      <c r="M18">
        <v>1996</v>
      </c>
      <c r="N18">
        <v>2014</v>
      </c>
      <c r="O18">
        <v>19</v>
      </c>
      <c r="P18" t="s">
        <v>353</v>
      </c>
      <c r="Q18" t="s">
        <v>235</v>
      </c>
      <c r="R18" t="s">
        <v>155</v>
      </c>
    </row>
    <row r="19" spans="1:18" x14ac:dyDescent="0.25">
      <c r="A19" t="s">
        <v>284</v>
      </c>
      <c r="B19" t="s">
        <v>285</v>
      </c>
      <c r="C19" t="s">
        <v>241</v>
      </c>
      <c r="E19">
        <v>41.705249999999999</v>
      </c>
      <c r="F19">
        <v>12.376110000000001</v>
      </c>
      <c r="G19">
        <v>68</v>
      </c>
      <c r="H19" t="s">
        <v>89</v>
      </c>
      <c r="I19">
        <v>15.6</v>
      </c>
      <c r="J19">
        <v>780</v>
      </c>
      <c r="K19" t="s">
        <v>133</v>
      </c>
      <c r="L19" t="s">
        <v>64</v>
      </c>
      <c r="M19">
        <v>1997</v>
      </c>
      <c r="N19">
        <v>2009</v>
      </c>
      <c r="O19">
        <v>13</v>
      </c>
      <c r="P19" t="s">
        <v>354</v>
      </c>
      <c r="Q19" t="s">
        <v>354</v>
      </c>
      <c r="R19" t="s">
        <v>354</v>
      </c>
    </row>
    <row r="20" spans="1:18" x14ac:dyDescent="0.25">
      <c r="A20" t="s">
        <v>296</v>
      </c>
      <c r="B20" t="s">
        <v>297</v>
      </c>
      <c r="C20" t="s">
        <v>241</v>
      </c>
      <c r="E20">
        <v>40.606180000000002</v>
      </c>
      <c r="F20">
        <v>8.1516900000000003</v>
      </c>
      <c r="G20">
        <v>25</v>
      </c>
      <c r="H20" t="s">
        <v>103</v>
      </c>
      <c r="I20">
        <v>15.9</v>
      </c>
      <c r="J20">
        <v>588</v>
      </c>
      <c r="K20" t="s">
        <v>133</v>
      </c>
      <c r="L20" t="s">
        <v>64</v>
      </c>
      <c r="M20">
        <v>2004</v>
      </c>
      <c r="N20">
        <v>2014</v>
      </c>
      <c r="O20">
        <v>11</v>
      </c>
      <c r="P20" t="s">
        <v>155</v>
      </c>
      <c r="Q20" t="s">
        <v>164</v>
      </c>
      <c r="R20" t="s">
        <v>197</v>
      </c>
    </row>
    <row r="21" spans="1:18" x14ac:dyDescent="0.25">
      <c r="A21" t="s">
        <v>312</v>
      </c>
      <c r="B21" t="s">
        <v>313</v>
      </c>
      <c r="C21" t="s">
        <v>241</v>
      </c>
      <c r="E21">
        <v>42.408119999999997</v>
      </c>
      <c r="F21">
        <v>11.930009999999999</v>
      </c>
      <c r="G21">
        <v>235</v>
      </c>
      <c r="H21" t="s">
        <v>80</v>
      </c>
      <c r="I21">
        <v>15.15</v>
      </c>
      <c r="J21">
        <v>876.2</v>
      </c>
      <c r="K21" t="s">
        <v>133</v>
      </c>
      <c r="L21" t="s">
        <v>64</v>
      </c>
      <c r="M21">
        <v>2000</v>
      </c>
      <c r="N21">
        <v>2008</v>
      </c>
      <c r="O21">
        <v>9</v>
      </c>
      <c r="P21" t="s">
        <v>355</v>
      </c>
      <c r="Q21" t="s">
        <v>155</v>
      </c>
      <c r="R21" t="s">
        <v>341</v>
      </c>
    </row>
    <row r="22" spans="1:18" x14ac:dyDescent="0.25">
      <c r="A22" t="s">
        <v>298</v>
      </c>
      <c r="B22" t="s">
        <v>299</v>
      </c>
      <c r="C22" t="s">
        <v>241</v>
      </c>
      <c r="E22">
        <v>42.390259999999998</v>
      </c>
      <c r="F22">
        <v>11.92093</v>
      </c>
      <c r="G22">
        <v>160</v>
      </c>
      <c r="H22" t="s">
        <v>80</v>
      </c>
      <c r="I22">
        <v>15.15</v>
      </c>
      <c r="J22">
        <v>876.2</v>
      </c>
      <c r="K22" t="s">
        <v>133</v>
      </c>
      <c r="L22" t="s">
        <v>64</v>
      </c>
      <c r="M22">
        <v>2002</v>
      </c>
      <c r="N22">
        <v>2012</v>
      </c>
      <c r="O22">
        <v>11</v>
      </c>
      <c r="P22" t="s">
        <v>195</v>
      </c>
      <c r="Q22" t="s">
        <v>195</v>
      </c>
      <c r="R22" t="s">
        <v>195</v>
      </c>
    </row>
    <row r="23" spans="1:18" x14ac:dyDescent="0.25">
      <c r="A23" t="s">
        <v>272</v>
      </c>
      <c r="B23" t="s">
        <v>273</v>
      </c>
      <c r="C23" t="s">
        <v>241</v>
      </c>
      <c r="E23">
        <v>43.72786</v>
      </c>
      <c r="F23">
        <v>10.28444</v>
      </c>
      <c r="G23">
        <v>6</v>
      </c>
      <c r="H23" t="s">
        <v>69</v>
      </c>
      <c r="I23">
        <v>14.2</v>
      </c>
      <c r="J23">
        <v>920</v>
      </c>
      <c r="K23" t="s">
        <v>133</v>
      </c>
      <c r="L23" t="s">
        <v>64</v>
      </c>
      <c r="M23">
        <v>1999</v>
      </c>
      <c r="N23">
        <v>2012</v>
      </c>
      <c r="O23">
        <v>14</v>
      </c>
      <c r="P23" t="s">
        <v>155</v>
      </c>
      <c r="Q23" t="s">
        <v>166</v>
      </c>
      <c r="R23" t="s">
        <v>211</v>
      </c>
    </row>
    <row r="24" spans="1:18" x14ac:dyDescent="0.25">
      <c r="A24" t="s">
        <v>316</v>
      </c>
      <c r="B24" t="s">
        <v>317</v>
      </c>
      <c r="C24" t="s">
        <v>241</v>
      </c>
      <c r="D24" t="s">
        <v>61</v>
      </c>
      <c r="E24">
        <v>52.240349999999999</v>
      </c>
      <c r="F24">
        <v>5.0712999999999999</v>
      </c>
      <c r="G24">
        <v>2.2000000000000002</v>
      </c>
      <c r="H24" t="s">
        <v>67</v>
      </c>
      <c r="I24">
        <v>10</v>
      </c>
      <c r="J24">
        <v>800</v>
      </c>
      <c r="K24" t="s">
        <v>63</v>
      </c>
      <c r="L24" t="s">
        <v>64</v>
      </c>
      <c r="M24">
        <v>2004</v>
      </c>
      <c r="N24">
        <v>2011</v>
      </c>
      <c r="O24">
        <v>8</v>
      </c>
      <c r="P24" t="s">
        <v>173</v>
      </c>
      <c r="Q24" t="s">
        <v>155</v>
      </c>
      <c r="R24" t="s">
        <v>164</v>
      </c>
    </row>
    <row r="25" spans="1:18" x14ac:dyDescent="0.25">
      <c r="A25" t="s">
        <v>290</v>
      </c>
      <c r="B25" t="s">
        <v>291</v>
      </c>
      <c r="C25" t="s">
        <v>241</v>
      </c>
      <c r="D25" t="s">
        <v>61</v>
      </c>
      <c r="E25">
        <v>70.829139999999995</v>
      </c>
      <c r="F25">
        <v>147.49428</v>
      </c>
      <c r="G25">
        <v>48</v>
      </c>
      <c r="H25" t="s">
        <v>85</v>
      </c>
      <c r="I25">
        <v>-14.3</v>
      </c>
      <c r="J25">
        <v>232</v>
      </c>
      <c r="K25" t="s">
        <v>70</v>
      </c>
      <c r="L25" t="s">
        <v>64</v>
      </c>
      <c r="M25">
        <v>2003</v>
      </c>
      <c r="N25">
        <v>2014</v>
      </c>
      <c r="O25">
        <v>12</v>
      </c>
      <c r="P25" t="s">
        <v>155</v>
      </c>
      <c r="Q25" t="s">
        <v>155</v>
      </c>
      <c r="R25" t="s">
        <v>155</v>
      </c>
    </row>
    <row r="26" spans="1:18" x14ac:dyDescent="0.25">
      <c r="A26" t="s">
        <v>300</v>
      </c>
      <c r="B26" t="s">
        <v>301</v>
      </c>
      <c r="C26" t="s">
        <v>241</v>
      </c>
      <c r="E26">
        <v>38.895299999999999</v>
      </c>
      <c r="F26">
        <v>-120.6328</v>
      </c>
      <c r="G26">
        <v>1315</v>
      </c>
      <c r="H26" t="s">
        <v>69</v>
      </c>
      <c r="I26">
        <v>11.09</v>
      </c>
      <c r="J26">
        <v>1226</v>
      </c>
      <c r="K26" t="s">
        <v>133</v>
      </c>
      <c r="L26" t="s">
        <v>337</v>
      </c>
      <c r="M26">
        <v>1997</v>
      </c>
      <c r="N26">
        <v>2007</v>
      </c>
      <c r="O26">
        <v>11</v>
      </c>
      <c r="P26" t="s">
        <v>346</v>
      </c>
      <c r="Q26" t="s">
        <v>341</v>
      </c>
      <c r="R26" t="s">
        <v>356</v>
      </c>
    </row>
    <row r="27" spans="1:18" x14ac:dyDescent="0.25">
      <c r="A27" t="s">
        <v>330</v>
      </c>
      <c r="B27" t="s">
        <v>331</v>
      </c>
      <c r="C27" t="s">
        <v>241</v>
      </c>
      <c r="E27">
        <v>38.090000000000003</v>
      </c>
      <c r="F27">
        <v>-109.39</v>
      </c>
      <c r="G27">
        <v>1520</v>
      </c>
      <c r="H27" t="s">
        <v>67</v>
      </c>
      <c r="I27" t="s">
        <v>155</v>
      </c>
      <c r="J27" t="s">
        <v>155</v>
      </c>
      <c r="K27" t="s">
        <v>338</v>
      </c>
      <c r="L27" t="s">
        <v>64</v>
      </c>
      <c r="M27">
        <v>2001</v>
      </c>
      <c r="N27">
        <v>2007</v>
      </c>
      <c r="O27">
        <v>7</v>
      </c>
      <c r="P27" t="s">
        <v>191</v>
      </c>
      <c r="Q27" t="s">
        <v>191</v>
      </c>
      <c r="R27" t="s">
        <v>191</v>
      </c>
    </row>
    <row r="28" spans="1:18" x14ac:dyDescent="0.25">
      <c r="A28" t="s">
        <v>318</v>
      </c>
      <c r="B28" t="s">
        <v>319</v>
      </c>
      <c r="C28" t="s">
        <v>241</v>
      </c>
      <c r="E28">
        <v>41.365789999999997</v>
      </c>
      <c r="F28">
        <v>-106.2397</v>
      </c>
      <c r="G28">
        <v>3191</v>
      </c>
      <c r="H28" t="s">
        <v>69</v>
      </c>
      <c r="I28">
        <v>0.8</v>
      </c>
      <c r="J28">
        <v>1200</v>
      </c>
      <c r="K28" t="s">
        <v>70</v>
      </c>
      <c r="L28" t="s">
        <v>337</v>
      </c>
      <c r="M28">
        <v>1999</v>
      </c>
      <c r="N28">
        <v>2006</v>
      </c>
      <c r="O28">
        <v>8</v>
      </c>
      <c r="P28" t="s">
        <v>155</v>
      </c>
      <c r="Q28" t="s">
        <v>155</v>
      </c>
      <c r="R28" t="s">
        <v>155</v>
      </c>
    </row>
    <row r="29" spans="1:18" x14ac:dyDescent="0.25">
      <c r="A29" t="s">
        <v>302</v>
      </c>
      <c r="B29" t="s">
        <v>303</v>
      </c>
      <c r="C29" t="s">
        <v>241</v>
      </c>
      <c r="E29">
        <v>41.366529999999997</v>
      </c>
      <c r="F29">
        <v>-106.23990000000001</v>
      </c>
      <c r="G29">
        <v>3197</v>
      </c>
      <c r="H29" t="s">
        <v>69</v>
      </c>
      <c r="I29">
        <v>0.8</v>
      </c>
      <c r="J29">
        <v>1200</v>
      </c>
      <c r="K29" t="s">
        <v>70</v>
      </c>
      <c r="L29" t="s">
        <v>337</v>
      </c>
      <c r="M29">
        <v>2004</v>
      </c>
      <c r="N29">
        <v>2014</v>
      </c>
      <c r="O29">
        <v>11</v>
      </c>
      <c r="P29" t="s">
        <v>169</v>
      </c>
      <c r="Q29" t="s">
        <v>169</v>
      </c>
      <c r="R29" t="s">
        <v>169</v>
      </c>
    </row>
    <row r="30" spans="1:18" x14ac:dyDescent="0.25">
      <c r="A30" t="s">
        <v>242</v>
      </c>
      <c r="B30" t="s">
        <v>243</v>
      </c>
      <c r="C30" t="s">
        <v>241</v>
      </c>
      <c r="E30">
        <v>42.537799999999997</v>
      </c>
      <c r="F30">
        <v>-72.171499999999995</v>
      </c>
      <c r="G30">
        <v>340</v>
      </c>
      <c r="H30" t="s">
        <v>80</v>
      </c>
      <c r="I30">
        <v>6.62</v>
      </c>
      <c r="J30">
        <v>1071</v>
      </c>
      <c r="K30" t="s">
        <v>75</v>
      </c>
      <c r="L30" t="s">
        <v>337</v>
      </c>
      <c r="M30">
        <v>1991</v>
      </c>
      <c r="N30">
        <v>2012</v>
      </c>
      <c r="O30">
        <v>22</v>
      </c>
      <c r="P30" t="s">
        <v>357</v>
      </c>
      <c r="Q30" t="s">
        <v>357</v>
      </c>
      <c r="R30" t="s">
        <v>357</v>
      </c>
    </row>
    <row r="31" spans="1:18" x14ac:dyDescent="0.25">
      <c r="A31" t="s">
        <v>320</v>
      </c>
      <c r="B31" t="s">
        <v>321</v>
      </c>
      <c r="C31" t="s">
        <v>241</v>
      </c>
      <c r="E31">
        <v>41.840620000000001</v>
      </c>
      <c r="F31">
        <v>-88.241029999999995</v>
      </c>
      <c r="G31">
        <v>226.5</v>
      </c>
      <c r="H31" t="s">
        <v>67</v>
      </c>
      <c r="I31">
        <v>9.0399999999999991</v>
      </c>
      <c r="J31">
        <v>930.25</v>
      </c>
      <c r="K31" t="s">
        <v>339</v>
      </c>
      <c r="L31" t="s">
        <v>337</v>
      </c>
      <c r="M31">
        <v>2004</v>
      </c>
      <c r="N31">
        <v>2011</v>
      </c>
      <c r="O31">
        <v>8</v>
      </c>
      <c r="P31" t="s">
        <v>169</v>
      </c>
      <c r="Q31" t="s">
        <v>169</v>
      </c>
      <c r="R31" t="s">
        <v>155</v>
      </c>
    </row>
    <row r="32" spans="1:18" x14ac:dyDescent="0.25">
      <c r="A32" t="s">
        <v>262</v>
      </c>
      <c r="B32" t="s">
        <v>263</v>
      </c>
      <c r="C32" t="s">
        <v>241</v>
      </c>
      <c r="D32" t="s">
        <v>61</v>
      </c>
      <c r="E32">
        <v>46.082700000000003</v>
      </c>
      <c r="F32">
        <v>-89.979200000000006</v>
      </c>
      <c r="G32">
        <v>480</v>
      </c>
      <c r="H32" t="s">
        <v>77</v>
      </c>
      <c r="I32">
        <v>4.08</v>
      </c>
      <c r="J32">
        <v>828</v>
      </c>
      <c r="K32" t="s">
        <v>75</v>
      </c>
      <c r="L32" t="s">
        <v>337</v>
      </c>
      <c r="M32">
        <v>2000</v>
      </c>
      <c r="N32">
        <v>2014</v>
      </c>
      <c r="O32">
        <v>15</v>
      </c>
      <c r="P32" t="s">
        <v>358</v>
      </c>
      <c r="Q32" t="s">
        <v>359</v>
      </c>
      <c r="R32" t="s">
        <v>360</v>
      </c>
    </row>
    <row r="33" spans="1:18" x14ac:dyDescent="0.25">
      <c r="A33" t="s">
        <v>286</v>
      </c>
      <c r="B33" t="s">
        <v>287</v>
      </c>
      <c r="C33" t="s">
        <v>241</v>
      </c>
      <c r="E33">
        <v>44.452300000000001</v>
      </c>
      <c r="F33">
        <v>-121.5574</v>
      </c>
      <c r="G33">
        <v>1253</v>
      </c>
      <c r="H33" t="s">
        <v>69</v>
      </c>
      <c r="I33">
        <v>6.28</v>
      </c>
      <c r="J33">
        <v>523</v>
      </c>
      <c r="K33" t="s">
        <v>86</v>
      </c>
      <c r="L33" t="s">
        <v>337</v>
      </c>
      <c r="M33">
        <v>2002</v>
      </c>
      <c r="N33">
        <v>2014</v>
      </c>
      <c r="O33">
        <v>13</v>
      </c>
      <c r="P33" t="s">
        <v>361</v>
      </c>
      <c r="Q33" t="s">
        <v>155</v>
      </c>
      <c r="R33" t="s">
        <v>155</v>
      </c>
    </row>
    <row r="34" spans="1:18" x14ac:dyDescent="0.25">
      <c r="A34" t="s">
        <v>250</v>
      </c>
      <c r="B34" t="s">
        <v>251</v>
      </c>
      <c r="C34" t="s">
        <v>241</v>
      </c>
      <c r="E34">
        <v>39.3232</v>
      </c>
      <c r="F34">
        <v>-86.4131</v>
      </c>
      <c r="G34">
        <v>275</v>
      </c>
      <c r="H34" t="s">
        <v>80</v>
      </c>
      <c r="I34">
        <v>10.85</v>
      </c>
      <c r="J34">
        <v>1032</v>
      </c>
      <c r="K34" t="s">
        <v>132</v>
      </c>
      <c r="L34" t="s">
        <v>337</v>
      </c>
      <c r="M34">
        <v>1999</v>
      </c>
      <c r="N34">
        <v>2014</v>
      </c>
      <c r="O34">
        <v>16</v>
      </c>
      <c r="P34" t="s">
        <v>155</v>
      </c>
      <c r="Q34" t="s">
        <v>155</v>
      </c>
      <c r="R34" t="s">
        <v>155</v>
      </c>
    </row>
    <row r="35" spans="1:18" x14ac:dyDescent="0.25">
      <c r="A35" t="s">
        <v>248</v>
      </c>
      <c r="B35" t="s">
        <v>249</v>
      </c>
      <c r="C35" t="s">
        <v>241</v>
      </c>
      <c r="E35">
        <v>40.032899999999998</v>
      </c>
      <c r="F35">
        <v>-105.54640000000001</v>
      </c>
      <c r="G35">
        <v>3050</v>
      </c>
      <c r="H35" t="s">
        <v>69</v>
      </c>
      <c r="I35">
        <v>1.5</v>
      </c>
      <c r="J35">
        <v>800</v>
      </c>
      <c r="K35" t="s">
        <v>70</v>
      </c>
      <c r="L35" t="s">
        <v>337</v>
      </c>
      <c r="M35">
        <v>1998</v>
      </c>
      <c r="N35">
        <v>2014</v>
      </c>
      <c r="O35">
        <v>17</v>
      </c>
      <c r="P35" t="s">
        <v>362</v>
      </c>
      <c r="Q35" t="s">
        <v>214</v>
      </c>
      <c r="R35" t="s">
        <v>214</v>
      </c>
    </row>
    <row r="36" spans="1:18" x14ac:dyDescent="0.25">
      <c r="A36" t="s">
        <v>308</v>
      </c>
      <c r="B36" t="s">
        <v>309</v>
      </c>
      <c r="C36" t="s">
        <v>241</v>
      </c>
      <c r="E36">
        <v>41.554499999999997</v>
      </c>
      <c r="F36">
        <v>-83.843800000000002</v>
      </c>
      <c r="G36">
        <v>230</v>
      </c>
      <c r="H36" t="s">
        <v>80</v>
      </c>
      <c r="I36">
        <v>10.1</v>
      </c>
      <c r="J36">
        <v>849</v>
      </c>
      <c r="K36" t="s">
        <v>339</v>
      </c>
      <c r="L36" t="s">
        <v>337</v>
      </c>
      <c r="M36">
        <v>2004</v>
      </c>
      <c r="N36">
        <v>2013</v>
      </c>
      <c r="O36">
        <v>10</v>
      </c>
      <c r="P36" t="s">
        <v>155</v>
      </c>
      <c r="Q36" t="s">
        <v>155</v>
      </c>
      <c r="R36" t="s">
        <v>155</v>
      </c>
    </row>
    <row r="37" spans="1:18" x14ac:dyDescent="0.25">
      <c r="A37" t="s">
        <v>244</v>
      </c>
      <c r="B37" t="s">
        <v>245</v>
      </c>
      <c r="C37" t="s">
        <v>241</v>
      </c>
      <c r="D37" t="s">
        <v>61</v>
      </c>
      <c r="E37">
        <v>45.945900000000002</v>
      </c>
      <c r="F37">
        <v>-90.272300000000001</v>
      </c>
      <c r="G37">
        <v>470</v>
      </c>
      <c r="H37" t="s">
        <v>62</v>
      </c>
      <c r="I37">
        <v>4.33</v>
      </c>
      <c r="J37">
        <v>823</v>
      </c>
      <c r="K37" t="s">
        <v>75</v>
      </c>
      <c r="L37" t="s">
        <v>337</v>
      </c>
      <c r="M37">
        <v>1995</v>
      </c>
      <c r="N37">
        <v>2014</v>
      </c>
      <c r="O37">
        <v>20</v>
      </c>
      <c r="P37" t="s">
        <v>363</v>
      </c>
      <c r="Q37" t="s">
        <v>364</v>
      </c>
      <c r="R37" t="s">
        <v>364</v>
      </c>
    </row>
    <row r="38" spans="1:18" x14ac:dyDescent="0.25">
      <c r="A38" t="s">
        <v>332</v>
      </c>
      <c r="B38" t="s">
        <v>333</v>
      </c>
      <c r="C38" t="s">
        <v>241</v>
      </c>
      <c r="E38">
        <v>31.908300000000001</v>
      </c>
      <c r="F38">
        <v>-110.8395</v>
      </c>
      <c r="G38">
        <v>950</v>
      </c>
      <c r="H38" t="s">
        <v>85</v>
      </c>
      <c r="I38">
        <v>22</v>
      </c>
      <c r="J38">
        <v>330</v>
      </c>
      <c r="K38" t="s">
        <v>340</v>
      </c>
      <c r="L38" t="s">
        <v>337</v>
      </c>
      <c r="M38">
        <v>2008</v>
      </c>
      <c r="N38">
        <v>2014</v>
      </c>
      <c r="O38">
        <v>7</v>
      </c>
      <c r="P38" t="s">
        <v>155</v>
      </c>
      <c r="Q38" t="s">
        <v>234</v>
      </c>
      <c r="R38" t="s">
        <v>197</v>
      </c>
    </row>
    <row r="39" spans="1:18" x14ac:dyDescent="0.25">
      <c r="A39" t="s">
        <v>334</v>
      </c>
      <c r="B39" t="s">
        <v>335</v>
      </c>
      <c r="C39" t="s">
        <v>241</v>
      </c>
      <c r="E39">
        <v>31.789379</v>
      </c>
      <c r="F39">
        <v>-110.827675</v>
      </c>
      <c r="G39">
        <v>1291</v>
      </c>
      <c r="H39" t="s">
        <v>67</v>
      </c>
      <c r="I39">
        <v>17</v>
      </c>
      <c r="J39">
        <v>420</v>
      </c>
      <c r="K39" t="s">
        <v>338</v>
      </c>
      <c r="L39" t="s">
        <v>337</v>
      </c>
      <c r="M39">
        <v>2008</v>
      </c>
      <c r="N39">
        <v>2014</v>
      </c>
      <c r="O39">
        <v>7</v>
      </c>
      <c r="P39" t="s">
        <v>155</v>
      </c>
      <c r="Q39" t="s">
        <v>155</v>
      </c>
      <c r="R39" t="s">
        <v>155</v>
      </c>
    </row>
    <row r="40" spans="1:18" x14ac:dyDescent="0.25">
      <c r="A40" t="s">
        <v>304</v>
      </c>
      <c r="B40" t="s">
        <v>305</v>
      </c>
      <c r="C40" t="s">
        <v>241</v>
      </c>
      <c r="E40">
        <v>31.821400000000001</v>
      </c>
      <c r="F40">
        <v>-110.8661</v>
      </c>
      <c r="G40">
        <v>1120</v>
      </c>
      <c r="H40" t="s">
        <v>120</v>
      </c>
      <c r="I40">
        <v>17.920000000000002</v>
      </c>
      <c r="J40">
        <v>380</v>
      </c>
      <c r="K40" t="s">
        <v>338</v>
      </c>
      <c r="L40" t="s">
        <v>337</v>
      </c>
      <c r="M40">
        <v>2004</v>
      </c>
      <c r="N40">
        <v>2014</v>
      </c>
      <c r="O40">
        <v>11</v>
      </c>
      <c r="P40" t="s">
        <v>155</v>
      </c>
      <c r="Q40" t="s">
        <v>155</v>
      </c>
      <c r="R40" t="s">
        <v>155</v>
      </c>
    </row>
    <row r="41" spans="1:18" x14ac:dyDescent="0.25">
      <c r="A41" t="s">
        <v>274</v>
      </c>
      <c r="B41" t="s">
        <v>275</v>
      </c>
      <c r="C41" t="s">
        <v>241</v>
      </c>
      <c r="E41">
        <v>46.241999999999997</v>
      </c>
      <c r="F41">
        <v>-89.347700000000003</v>
      </c>
      <c r="G41">
        <v>540</v>
      </c>
      <c r="H41" t="s">
        <v>62</v>
      </c>
      <c r="I41">
        <v>3.81</v>
      </c>
      <c r="J41">
        <v>826</v>
      </c>
      <c r="K41" t="s">
        <v>75</v>
      </c>
      <c r="L41" t="s">
        <v>337</v>
      </c>
      <c r="M41">
        <v>2001</v>
      </c>
      <c r="N41">
        <v>2014</v>
      </c>
      <c r="O41">
        <v>14</v>
      </c>
      <c r="P41" t="s">
        <v>365</v>
      </c>
      <c r="Q41" t="s">
        <v>366</v>
      </c>
      <c r="R41" t="s">
        <v>367</v>
      </c>
    </row>
    <row r="42" spans="1:18" x14ac:dyDescent="0.25">
      <c r="A42" t="s">
        <v>276</v>
      </c>
      <c r="B42" t="s">
        <v>277</v>
      </c>
      <c r="C42" t="s">
        <v>241</v>
      </c>
      <c r="E42">
        <v>38.43093184</v>
      </c>
      <c r="F42">
        <v>-120.96599070000001</v>
      </c>
      <c r="G42">
        <v>177</v>
      </c>
      <c r="H42" t="s">
        <v>120</v>
      </c>
      <c r="I42">
        <v>15.8</v>
      </c>
      <c r="J42">
        <v>559</v>
      </c>
      <c r="K42" t="s">
        <v>133</v>
      </c>
      <c r="L42" t="s">
        <v>337</v>
      </c>
      <c r="M42">
        <v>2001</v>
      </c>
      <c r="N42">
        <v>2014</v>
      </c>
      <c r="O42">
        <v>14</v>
      </c>
      <c r="P42" t="s">
        <v>232</v>
      </c>
      <c r="Q42" t="s">
        <v>155</v>
      </c>
      <c r="R42" t="s">
        <v>155</v>
      </c>
    </row>
    <row r="43" spans="1:18" x14ac:dyDescent="0.25">
      <c r="A43" t="s">
        <v>264</v>
      </c>
      <c r="B43" t="s">
        <v>265</v>
      </c>
      <c r="C43" t="s">
        <v>241</v>
      </c>
      <c r="E43">
        <v>45.559800000000003</v>
      </c>
      <c r="F43">
        <v>-84.713800000000006</v>
      </c>
      <c r="G43">
        <v>234</v>
      </c>
      <c r="H43" t="s">
        <v>80</v>
      </c>
      <c r="I43">
        <v>5.83</v>
      </c>
      <c r="J43">
        <v>803</v>
      </c>
      <c r="K43" t="s">
        <v>75</v>
      </c>
      <c r="L43" t="s">
        <v>337</v>
      </c>
      <c r="M43">
        <v>2000</v>
      </c>
      <c r="N43">
        <v>2014</v>
      </c>
      <c r="O43">
        <v>15</v>
      </c>
      <c r="P43" t="s">
        <v>155</v>
      </c>
      <c r="Q43" t="s">
        <v>155</v>
      </c>
      <c r="R43" t="s">
        <v>155</v>
      </c>
    </row>
    <row r="44" spans="1:18" x14ac:dyDescent="0.25">
      <c r="A44" t="s">
        <v>322</v>
      </c>
      <c r="B44" t="s">
        <v>323</v>
      </c>
      <c r="C44" t="s">
        <v>241</v>
      </c>
      <c r="E44">
        <v>45.5625</v>
      </c>
      <c r="F44">
        <v>-84.697500000000005</v>
      </c>
      <c r="G44">
        <v>239</v>
      </c>
      <c r="H44" t="s">
        <v>80</v>
      </c>
      <c r="I44">
        <v>5.83</v>
      </c>
      <c r="J44">
        <v>803</v>
      </c>
      <c r="K44" t="s">
        <v>75</v>
      </c>
      <c r="L44" t="s">
        <v>337</v>
      </c>
      <c r="M44">
        <v>2007</v>
      </c>
      <c r="N44">
        <v>2014</v>
      </c>
      <c r="O44">
        <v>8</v>
      </c>
      <c r="P44" t="s">
        <v>341</v>
      </c>
      <c r="Q44" t="s">
        <v>155</v>
      </c>
      <c r="R44" t="s">
        <v>155</v>
      </c>
    </row>
    <row r="45" spans="1:18" x14ac:dyDescent="0.25">
      <c r="A45" t="s">
        <v>266</v>
      </c>
      <c r="B45" t="s">
        <v>267</v>
      </c>
      <c r="C45" t="s">
        <v>241</v>
      </c>
      <c r="E45">
        <v>38.413291540000003</v>
      </c>
      <c r="F45">
        <v>-120.9507564</v>
      </c>
      <c r="G45">
        <v>129</v>
      </c>
      <c r="H45" t="s">
        <v>67</v>
      </c>
      <c r="I45">
        <v>15.8</v>
      </c>
      <c r="J45">
        <v>559</v>
      </c>
      <c r="K45" t="s">
        <v>133</v>
      </c>
      <c r="L45" t="s">
        <v>337</v>
      </c>
      <c r="M45">
        <v>2000</v>
      </c>
      <c r="N45">
        <v>2014</v>
      </c>
      <c r="O45">
        <v>15</v>
      </c>
      <c r="P45" t="s">
        <v>203</v>
      </c>
      <c r="Q45" t="s">
        <v>203</v>
      </c>
      <c r="R45" t="s">
        <v>203</v>
      </c>
    </row>
    <row r="46" spans="1:18" x14ac:dyDescent="0.25">
      <c r="A46" t="s">
        <v>252</v>
      </c>
      <c r="B46" t="s">
        <v>253</v>
      </c>
      <c r="C46" t="s">
        <v>241</v>
      </c>
      <c r="E46">
        <v>45.805900000000001</v>
      </c>
      <c r="F46">
        <v>-90.079899999999995</v>
      </c>
      <c r="G46">
        <v>520</v>
      </c>
      <c r="H46" t="s">
        <v>80</v>
      </c>
      <c r="I46">
        <v>4.0199999999999996</v>
      </c>
      <c r="J46">
        <v>787</v>
      </c>
      <c r="K46" t="s">
        <v>75</v>
      </c>
      <c r="L46" t="s">
        <v>337</v>
      </c>
      <c r="M46">
        <v>1999</v>
      </c>
      <c r="N46">
        <v>2014</v>
      </c>
      <c r="O46">
        <v>16</v>
      </c>
      <c r="P46" t="s">
        <v>368</v>
      </c>
      <c r="Q46" t="s">
        <v>368</v>
      </c>
      <c r="R46" t="s">
        <v>368</v>
      </c>
    </row>
    <row r="47" spans="1:18" x14ac:dyDescent="0.25">
      <c r="A47" t="s">
        <v>324</v>
      </c>
      <c r="B47" t="s">
        <v>325</v>
      </c>
      <c r="C47" t="s">
        <v>241</v>
      </c>
      <c r="E47">
        <v>31.7438</v>
      </c>
      <c r="F47">
        <v>-110.0522</v>
      </c>
      <c r="G47">
        <v>1370</v>
      </c>
      <c r="H47" t="s">
        <v>85</v>
      </c>
      <c r="I47">
        <v>17.600000000000001</v>
      </c>
      <c r="J47">
        <v>320</v>
      </c>
      <c r="K47" t="s">
        <v>338</v>
      </c>
      <c r="L47" t="s">
        <v>337</v>
      </c>
      <c r="M47">
        <v>2007</v>
      </c>
      <c r="N47">
        <v>2014</v>
      </c>
      <c r="O47">
        <v>8</v>
      </c>
      <c r="P47" t="s">
        <v>341</v>
      </c>
      <c r="Q47" t="s">
        <v>155</v>
      </c>
      <c r="R47" t="s">
        <v>155</v>
      </c>
    </row>
    <row r="48" spans="1:18" x14ac:dyDescent="0.25">
      <c r="A48" t="s">
        <v>306</v>
      </c>
      <c r="B48" t="s">
        <v>307</v>
      </c>
      <c r="C48" t="s">
        <v>241</v>
      </c>
      <c r="E48">
        <v>31.736499999999999</v>
      </c>
      <c r="F48">
        <v>-109.9419</v>
      </c>
      <c r="G48">
        <v>1531</v>
      </c>
      <c r="H48" t="s">
        <v>67</v>
      </c>
      <c r="I48">
        <v>15.64</v>
      </c>
      <c r="J48">
        <v>407</v>
      </c>
      <c r="K48" t="s">
        <v>338</v>
      </c>
      <c r="L48" t="s">
        <v>337</v>
      </c>
      <c r="M48">
        <v>2004</v>
      </c>
      <c r="N48">
        <v>2014</v>
      </c>
      <c r="O48">
        <v>11</v>
      </c>
      <c r="P48" t="s">
        <v>169</v>
      </c>
      <c r="Q48" t="s">
        <v>155</v>
      </c>
      <c r="R48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combined_source_site_list_info</vt:lpstr>
      <vt:lpstr>OneFlux_beta</vt:lpstr>
      <vt:lpstr>FLUXNET2015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Miller</dc:creator>
  <cp:lastModifiedBy>David Miller</cp:lastModifiedBy>
  <dcterms:created xsi:type="dcterms:W3CDTF">2022-03-03T18:25:06Z</dcterms:created>
  <dcterms:modified xsi:type="dcterms:W3CDTF">2022-03-10T21:38:44Z</dcterms:modified>
</cp:coreProperties>
</file>