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<sst xmlns="http://schemas.openxmlformats.org/spreadsheetml/2006/main" count="160" uniqueCount="73">
  <si>
    <t xml:space="preserve">Population_2021</t>
  </si>
  <si>
    <t xml:space="preserve">Dwellings_2021</t>
  </si>
  <si>
    <t xml:space="preserve">Households_2021</t>
  </si>
  <si>
    <t xml:space="preserve">Labour_Force_2021</t>
  </si>
  <si>
    <t xml:space="preserve">Individual_Income_2020_(before_tax)</t>
  </si>
  <si>
    <t xml:space="preserve">Household_Income_2020_(before_tax)</t>
  </si>
  <si>
    <t xml:space="preserve">GDP_2019_(millions)</t>
  </si>
  <si>
    <t xml:space="preserve">Municipalities</t>
  </si>
  <si>
    <t xml:space="preserve">Land_Area_(sq_km)</t>
  </si>
  <si>
    <t xml:space="preserve">Central City</t>
  </si>
  <si>
    <t xml:space="preserve">Rank</t>
  </si>
  <si>
    <t xml:space="preserve">CMAID</t>
  </si>
  <si>
    <t xml:space="preserve">CMANAME</t>
  </si>
  <si>
    <t xml:space="preserve">Total</t>
  </si>
  <si>
    <t xml:space="preserve">% of national</t>
  </si>
  <si>
    <t xml:space="preserve">Median</t>
  </si>
  <si>
    <t xml:space="preserve">Ratio to national</t>
  </si>
  <si>
    <t xml:space="preserve">CSDNAME</t>
  </si>
  <si>
    <t xml:space="preserve">CSDUID</t>
  </si>
  <si>
    <t xml:space="preserve">CSDTYPE</t>
  </si>
  <si>
    <t xml:space="preserve">Proportion_of_Population_(%)</t>
  </si>
  <si>
    <t xml:space="preserve">Canada</t>
  </si>
  <si>
    <t xml:space="preserve">Toronto</t>
  </si>
  <si>
    <t xml:space="preserve">C</t>
  </si>
  <si>
    <t xml:space="preserve">Montréal</t>
  </si>
  <si>
    <t xml:space="preserve">V</t>
  </si>
  <si>
    <t xml:space="preserve">Vancouver</t>
  </si>
  <si>
    <t xml:space="preserve">CY</t>
  </si>
  <si>
    <t xml:space="preserve">Ottawa - Gatineau</t>
  </si>
  <si>
    <t xml:space="preserve">Ottawa</t>
  </si>
  <si>
    <t xml:space="preserve">CV</t>
  </si>
  <si>
    <t xml:space="preserve">Calgary</t>
  </si>
  <si>
    <t xml:space="preserve">Edmonton</t>
  </si>
  <si>
    <t xml:space="preserve">Québec</t>
  </si>
  <si>
    <t xml:space="preserve">Winnipeg</t>
  </si>
  <si>
    <t xml:space="preserve">Hamilton</t>
  </si>
  <si>
    <t xml:space="preserve">Kitchener - Cambridge - Waterloo</t>
  </si>
  <si>
    <t xml:space="preserve">Kitchener</t>
  </si>
  <si>
    <t xml:space="preserve">London</t>
  </si>
  <si>
    <t xml:space="preserve">Halifax</t>
  </si>
  <si>
    <t xml:space="preserve">RGM</t>
  </si>
  <si>
    <t xml:space="preserve">St. Catharines - Niagara</t>
  </si>
  <si>
    <t xml:space="preserve">St. Catharines</t>
  </si>
  <si>
    <t xml:space="preserve">Windsor</t>
  </si>
  <si>
    <t xml:space="preserve">Oshawa</t>
  </si>
  <si>
    <t xml:space="preserve">Victoria</t>
  </si>
  <si>
    <t xml:space="preserve">Saskatoon</t>
  </si>
  <si>
    <t xml:space="preserve">Regina</t>
  </si>
  <si>
    <t xml:space="preserve">Sherbrooke</t>
  </si>
  <si>
    <t xml:space="preserve">Kelowna</t>
  </si>
  <si>
    <t xml:space="preserve">Barrie</t>
  </si>
  <si>
    <t xml:space="preserve">St. John's</t>
  </si>
  <si>
    <t xml:space="preserve">Abbotsford - Mission</t>
  </si>
  <si>
    <t xml:space="preserve">Abbotsford</t>
  </si>
  <si>
    <t xml:space="preserve">Kingston</t>
  </si>
  <si>
    <t xml:space="preserve">Greater Sudbury / Grand Sudbury</t>
  </si>
  <si>
    <t xml:space="preserve">Guelph</t>
  </si>
  <si>
    <t xml:space="preserve">Saguenay</t>
  </si>
  <si>
    <t xml:space="preserve">Trois-Rivières</t>
  </si>
  <si>
    <t xml:space="preserve">Moncton</t>
  </si>
  <si>
    <t xml:space="preserve">Brantford</t>
  </si>
  <si>
    <t xml:space="preserve">Saint John</t>
  </si>
  <si>
    <t xml:space="preserve">Peterborough</t>
  </si>
  <si>
    <t xml:space="preserve">Lethbridge</t>
  </si>
  <si>
    <t xml:space="preserve">Thunder Bay</t>
  </si>
  <si>
    <t xml:space="preserve">Nanaimo</t>
  </si>
  <si>
    <t xml:space="preserve">Kamloops</t>
  </si>
  <si>
    <t xml:space="preserve">Chilliwack</t>
  </si>
  <si>
    <t xml:space="preserve">Belleville - Quinte West</t>
  </si>
  <si>
    <t xml:space="preserve">Quinte West</t>
  </si>
  <si>
    <t xml:space="preserve">Fredericton</t>
  </si>
  <si>
    <t xml:space="preserve">Drummondville</t>
  </si>
  <si>
    <t xml:space="preserve">Red Deer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</si>
</sst>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0.00%"/>
    <numFmt numFmtId="167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true" showOutlineSymbols="true" defaultGridColor="true" view="normal" topLeftCell="M1" colorId="64" zoomScale="95" zoomScaleNormal="95" zoomScalePageLayoutView="100" workbookViewId="0">
      <selection pane="topLeft" activeCell="X11" activeCellId="0" sqref="X1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8.46"/>
    <col collapsed="false" customWidth="true" hidden="false" outlineLevel="0" max="2" min="2" style="2" width="8.46"/>
    <col collapsed="false" customWidth="true" hidden="false" outlineLevel="0" max="3" min="3" style="0" width="32.95"/>
    <col collapsed="false" customWidth="true" hidden="false" outlineLevel="0" max="19" min="4" style="3" width="17.93"/>
    <col collapsed="false" customWidth="true" hidden="false" outlineLevel="0" max="20" min="20" style="4" width="17.93"/>
    <col collapsed="false" customWidth="true" hidden="false" outlineLevel="0" max="21" min="21" style="3" width="17.93"/>
    <col collapsed="false" customWidth="true" hidden="false" outlineLevel="0" max="26" min="22" style="3" width="14.77"/>
  </cols>
  <sheetData>
    <row r="1" s="7" customFormat="true" ht="12.8" hidden="false" customHeight="false" outlineLevel="0" collapsed="false">
      <c r="A1" s="5"/>
      <c r="B1" s="6"/>
      <c r="D1" s="8" t="s">
        <v>0</v>
      </c>
      <c r="E1" s="8"/>
      <c r="F1" s="8" t="s">
        <v>1</v>
      </c>
      <c r="G1" s="8"/>
      <c r="H1" s="8" t="s">
        <v>2</v>
      </c>
      <c r="I1" s="8"/>
      <c r="J1" s="8" t="s">
        <v>3</v>
      </c>
      <c r="K1" s="8"/>
      <c r="L1" s="8" t="s">
        <v>4</v>
      </c>
      <c r="M1" s="8"/>
      <c r="N1" s="8" t="s">
        <v>5</v>
      </c>
      <c r="O1" s="8"/>
      <c r="P1" s="9" t="s">
        <v>6</v>
      </c>
      <c r="Q1" s="9"/>
      <c r="R1" s="9" t="s">
        <v>7</v>
      </c>
      <c r="S1" s="9"/>
      <c r="T1" s="8" t="s">
        <v>8</v>
      </c>
      <c r="U1" s="8"/>
      <c r="V1" s="10" t="s">
        <v>9</v>
      </c>
      <c r="W1" s="10"/>
      <c r="X1" s="10"/>
      <c r="Y1" s="10"/>
      <c r="Z1" s="10"/>
      <c r="AMJ1" s="0"/>
    </row>
    <row r="2" s="13" customFormat="true" ht="12.75" hidden="false" customHeight="false" outlineLevel="0" collapsed="false">
      <c r="A2" s="11" t="s">
        <v>10</v>
      </c>
      <c r="B2" s="12" t="s">
        <v>11</v>
      </c>
      <c r="C2" s="13" t="s">
        <v>12</v>
      </c>
      <c r="D2" s="14" t="s">
        <v>13</v>
      </c>
      <c r="E2" s="14" t="s">
        <v>14</v>
      </c>
      <c r="F2" s="14" t="s">
        <v>13</v>
      </c>
      <c r="G2" s="14" t="s">
        <v>14</v>
      </c>
      <c r="H2" s="14" t="s">
        <v>13</v>
      </c>
      <c r="I2" s="14" t="s">
        <v>14</v>
      </c>
      <c r="J2" s="14" t="s">
        <v>13</v>
      </c>
      <c r="K2" s="14" t="s">
        <v>14</v>
      </c>
      <c r="L2" s="14" t="s">
        <v>15</v>
      </c>
      <c r="M2" s="14" t="s">
        <v>16</v>
      </c>
      <c r="N2" s="14" t="s">
        <v>15</v>
      </c>
      <c r="O2" s="14" t="s">
        <v>16</v>
      </c>
      <c r="P2" s="14" t="s">
        <v>13</v>
      </c>
      <c r="Q2" s="14" t="s">
        <v>14</v>
      </c>
      <c r="R2" s="14" t="s">
        <v>13</v>
      </c>
      <c r="S2" s="14" t="s">
        <v>14</v>
      </c>
      <c r="T2" s="14" t="s">
        <v>13</v>
      </c>
      <c r="U2" s="14" t="s">
        <v>14</v>
      </c>
      <c r="V2" s="15" t="s">
        <v>17</v>
      </c>
      <c r="W2" s="15" t="s">
        <v>18</v>
      </c>
      <c r="X2" s="15" t="s">
        <v>19</v>
      </c>
      <c r="Y2" s="15" t="s">
        <v>0</v>
      </c>
      <c r="Z2" s="15" t="s">
        <v>20</v>
      </c>
      <c r="AC2" s="16"/>
      <c r="AD2" s="16"/>
      <c r="AE2" s="16"/>
      <c r="AF2" s="16"/>
      <c r="AMJ2" s="0"/>
    </row>
    <row r="3" s="19" customFormat="true" ht="12.75" hidden="false" customHeight="false" outlineLevel="0" collapsed="false">
      <c r="A3" s="17" t="n">
        <v>0</v>
      </c>
      <c r="B3" s="18" t="n">
        <v>0</v>
      </c>
      <c r="C3" s="19" t="s">
        <v>21</v>
      </c>
      <c r="D3" s="4" t="n">
        <v>36991981</v>
      </c>
      <c r="E3" s="4"/>
      <c r="F3" s="4" t="n">
        <v>16284235</v>
      </c>
      <c r="G3" s="4"/>
      <c r="H3" s="4" t="n">
        <v>14978940</v>
      </c>
      <c r="I3" s="4"/>
      <c r="J3" s="4" t="n">
        <v>19310345</v>
      </c>
      <c r="K3" s="4"/>
      <c r="L3" s="4" t="n">
        <v>41200</v>
      </c>
      <c r="M3" s="4"/>
      <c r="N3" s="4" t="n">
        <v>84000</v>
      </c>
      <c r="O3" s="4"/>
      <c r="P3" s="4" t="n">
        <v>2161924</v>
      </c>
      <c r="Q3" s="4"/>
      <c r="R3" s="4" t="n">
        <v>5161</v>
      </c>
      <c r="S3" s="4"/>
      <c r="T3" s="4" t="n">
        <v>8788702.8</v>
      </c>
      <c r="U3" s="4"/>
      <c r="V3" s="3"/>
      <c r="W3" s="3"/>
      <c r="X3" s="3"/>
      <c r="Y3" s="3"/>
      <c r="Z3" s="3"/>
      <c r="AC3" s="0"/>
      <c r="AD3" s="0"/>
      <c r="AE3" s="0"/>
      <c r="AF3" s="0"/>
      <c r="AMJ3" s="0"/>
    </row>
    <row r="4" customFormat="false" ht="12.75" hidden="false" customHeight="false" outlineLevel="0" collapsed="false">
      <c r="A4" s="1" t="n">
        <v>1</v>
      </c>
      <c r="B4" s="2" t="n">
        <v>535</v>
      </c>
      <c r="C4" s="0" t="s">
        <v>22</v>
      </c>
      <c r="D4" s="3" t="n">
        <v>6202225</v>
      </c>
      <c r="E4" s="20" t="n">
        <f aca="false">D4/D$3</f>
        <v>0.167664040484882</v>
      </c>
      <c r="F4" s="3" t="n">
        <v>2394205</v>
      </c>
      <c r="G4" s="20" t="n">
        <f aca="false">F4/F$3</f>
        <v>0.147025942575749</v>
      </c>
      <c r="H4" s="3" t="n">
        <v>2262470</v>
      </c>
      <c r="I4" s="20" t="n">
        <f aca="false">H4/H$3</f>
        <v>0.151043398264497</v>
      </c>
      <c r="J4" s="0" t="n">
        <v>3347860</v>
      </c>
      <c r="K4" s="20" t="n">
        <f aca="false">J4/J$3</f>
        <v>0.173371319880613</v>
      </c>
      <c r="L4" s="3" t="n">
        <v>39600</v>
      </c>
      <c r="M4" s="21" t="n">
        <f aca="false">L4/L$3</f>
        <v>0.961165048543689</v>
      </c>
      <c r="N4" s="3" t="n">
        <v>97000</v>
      </c>
      <c r="O4" s="21" t="n">
        <f aca="false">N4/N3</f>
        <v>1.1547619047619</v>
      </c>
      <c r="P4" s="3" t="n">
        <v>442180</v>
      </c>
      <c r="Q4" s="20" t="n">
        <f aca="false">P4/P$3</f>
        <v>0.204530779065314</v>
      </c>
      <c r="R4" s="3" t="n">
        <v>24</v>
      </c>
      <c r="S4" s="20" t="n">
        <f aca="false">R4/R$3</f>
        <v>0.00465026157721372</v>
      </c>
      <c r="T4" s="22" t="n">
        <v>5902.7</v>
      </c>
      <c r="U4" s="20" t="n">
        <f aca="false">T4/T$3</f>
        <v>0.000671623575665797</v>
      </c>
      <c r="V4" s="3" t="s">
        <v>22</v>
      </c>
      <c r="W4" s="3" t="n">
        <v>3520005</v>
      </c>
      <c r="X4" s="3" t="s">
        <v>23</v>
      </c>
      <c r="Y4" s="3" t="n">
        <v>2794356</v>
      </c>
      <c r="Z4" s="3" t="n">
        <v>45.1</v>
      </c>
    </row>
    <row r="5" customFormat="false" ht="12.75" hidden="false" customHeight="false" outlineLevel="0" collapsed="false">
      <c r="A5" s="1" t="n">
        <v>2</v>
      </c>
      <c r="B5" s="2" t="n">
        <v>462</v>
      </c>
      <c r="C5" s="0" t="s">
        <v>24</v>
      </c>
      <c r="D5" s="3" t="n">
        <v>4291732</v>
      </c>
      <c r="E5" s="20" t="n">
        <f aca="false">D5/D$3</f>
        <v>0.116017901285146</v>
      </c>
      <c r="F5" s="3" t="n">
        <v>1929263</v>
      </c>
      <c r="G5" s="20" t="n">
        <f aca="false">F5/F$3</f>
        <v>0.118474278957532</v>
      </c>
      <c r="H5" s="3" t="n">
        <v>1835700</v>
      </c>
      <c r="I5" s="20" t="n">
        <f aca="false">H5/H$3</f>
        <v>0.122552063096588</v>
      </c>
      <c r="J5" s="0" t="n">
        <v>2310440</v>
      </c>
      <c r="K5" s="20" t="n">
        <f aca="false">J5/J$3</f>
        <v>0.119647784646002</v>
      </c>
      <c r="L5" s="3" t="n">
        <v>40800</v>
      </c>
      <c r="M5" s="21" t="n">
        <f aca="false">L5/L$3</f>
        <v>0.990291262135922</v>
      </c>
      <c r="N5" s="3" t="n">
        <v>76000</v>
      </c>
      <c r="O5" s="21" t="n">
        <f aca="false">N5/N4</f>
        <v>0.783505154639175</v>
      </c>
      <c r="P5" s="3" t="n">
        <v>233996</v>
      </c>
      <c r="Q5" s="20" t="n">
        <f aca="false">P5/P$3</f>
        <v>0.108235072093191</v>
      </c>
      <c r="R5" s="3" t="n">
        <v>93</v>
      </c>
      <c r="S5" s="20" t="n">
        <f aca="false">R5/R$3</f>
        <v>0.0180197636117032</v>
      </c>
      <c r="T5" s="22" t="n">
        <v>4670.1</v>
      </c>
      <c r="U5" s="20" t="n">
        <f aca="false">T5/T$3</f>
        <v>0.000531375346996601</v>
      </c>
      <c r="V5" s="3" t="s">
        <v>24</v>
      </c>
      <c r="W5" s="3" t="n">
        <v>2466023</v>
      </c>
      <c r="X5" s="3" t="s">
        <v>25</v>
      </c>
      <c r="Y5" s="3" t="n">
        <v>1762949</v>
      </c>
      <c r="Z5" s="3" t="n">
        <v>41.1</v>
      </c>
    </row>
    <row r="6" customFormat="false" ht="12.75" hidden="false" customHeight="false" outlineLevel="0" collapsed="false">
      <c r="A6" s="1" t="n">
        <v>3</v>
      </c>
      <c r="B6" s="2" t="n">
        <v>933</v>
      </c>
      <c r="C6" s="0" t="s">
        <v>26</v>
      </c>
      <c r="D6" s="3" t="n">
        <v>2642825</v>
      </c>
      <c r="E6" s="20" t="n">
        <f aca="false">D6/D$3</f>
        <v>0.071443186565218</v>
      </c>
      <c r="F6" s="3" t="n">
        <v>1104532</v>
      </c>
      <c r="G6" s="20" t="n">
        <f aca="false">F6/F$3</f>
        <v>0.0678283014215897</v>
      </c>
      <c r="H6" s="3" t="n">
        <v>1043315</v>
      </c>
      <c r="I6" s="20" t="n">
        <f aca="false">H6/H$3</f>
        <v>0.0696521249167164</v>
      </c>
      <c r="J6" s="0" t="n">
        <v>1468220</v>
      </c>
      <c r="K6" s="20" t="n">
        <f aca="false">J6/J$3</f>
        <v>0.076032820749707</v>
      </c>
      <c r="L6" s="3" t="n">
        <v>40800</v>
      </c>
      <c r="M6" s="21" t="n">
        <f aca="false">L6/L$3</f>
        <v>0.990291262135922</v>
      </c>
      <c r="N6" s="3" t="n">
        <v>90000</v>
      </c>
      <c r="O6" s="21" t="n">
        <f aca="false">N6/N5</f>
        <v>1.18421052631579</v>
      </c>
      <c r="P6" s="3" t="n">
        <v>163475</v>
      </c>
      <c r="Q6" s="20" t="n">
        <f aca="false">P6/P$3</f>
        <v>0.0756155165491479</v>
      </c>
      <c r="R6" s="3" t="n">
        <v>38</v>
      </c>
      <c r="S6" s="20" t="n">
        <f aca="false">R6/R$3</f>
        <v>0.00736291416392172</v>
      </c>
      <c r="T6" s="22" t="n">
        <v>2878.9</v>
      </c>
      <c r="U6" s="20" t="n">
        <f aca="false">T6/T$3</f>
        <v>0.000327568250458987</v>
      </c>
      <c r="V6" s="3" t="s">
        <v>26</v>
      </c>
      <c r="W6" s="3" t="n">
        <v>5915022</v>
      </c>
      <c r="X6" s="3" t="s">
        <v>27</v>
      </c>
      <c r="Y6" s="3" t="n">
        <v>662248</v>
      </c>
      <c r="Z6" s="3" t="n">
        <v>25.1</v>
      </c>
    </row>
    <row r="7" customFormat="false" ht="12.75" hidden="false" customHeight="false" outlineLevel="0" collapsed="false">
      <c r="A7" s="1" t="n">
        <v>4</v>
      </c>
      <c r="B7" s="2" t="n">
        <v>505</v>
      </c>
      <c r="C7" s="0" t="s">
        <v>28</v>
      </c>
      <c r="D7" s="3" t="n">
        <v>1488307</v>
      </c>
      <c r="E7" s="20" t="n">
        <f aca="false">D7/D$3</f>
        <v>0.0402332332512822</v>
      </c>
      <c r="F7" s="3" t="n">
        <v>638013</v>
      </c>
      <c r="G7" s="20" t="n">
        <f aca="false">F7/F$3</f>
        <v>0.0391797956735456</v>
      </c>
      <c r="H7" s="3" t="n">
        <v>604725</v>
      </c>
      <c r="I7" s="20" t="n">
        <f aca="false">H7/H$3</f>
        <v>0.0403716818413052</v>
      </c>
      <c r="J7" s="0" t="n">
        <v>801005</v>
      </c>
      <c r="K7" s="20" t="n">
        <f aca="false">J7/J$3</f>
        <v>0.0414806157010659</v>
      </c>
      <c r="L7" s="3" t="n">
        <v>49200</v>
      </c>
      <c r="M7" s="21" t="n">
        <f aca="false">L7/L$3</f>
        <v>1.19417475728155</v>
      </c>
      <c r="N7" s="3" t="n">
        <v>98000</v>
      </c>
      <c r="O7" s="21" t="n">
        <f aca="false">N7/N6</f>
        <v>1.08888888888889</v>
      </c>
      <c r="P7" s="3" t="n">
        <v>88664</v>
      </c>
      <c r="Q7" s="20" t="n">
        <f aca="false">P7/P$3</f>
        <v>0.0410116174296599</v>
      </c>
      <c r="R7" s="3" t="n">
        <v>25</v>
      </c>
      <c r="S7" s="20" t="n">
        <f aca="false">R7/R$3</f>
        <v>0.00484402247626429</v>
      </c>
      <c r="T7" s="22" t="n">
        <v>8047</v>
      </c>
      <c r="U7" s="20" t="n">
        <f aca="false">T7/T$3</f>
        <v>0.000915607249798002</v>
      </c>
      <c r="V7" s="3" t="s">
        <v>29</v>
      </c>
      <c r="W7" s="3" t="n">
        <v>3506008</v>
      </c>
      <c r="X7" s="3" t="s">
        <v>30</v>
      </c>
      <c r="Y7" s="3" t="n">
        <v>1017449</v>
      </c>
      <c r="Z7" s="3" t="n">
        <v>68.4</v>
      </c>
    </row>
    <row r="8" customFormat="false" ht="12.75" hidden="false" customHeight="false" outlineLevel="0" collapsed="false">
      <c r="A8" s="1" t="n">
        <v>5</v>
      </c>
      <c r="B8" s="2" t="n">
        <v>825</v>
      </c>
      <c r="C8" s="0" t="s">
        <v>31</v>
      </c>
      <c r="D8" s="3" t="n">
        <v>1481806</v>
      </c>
      <c r="E8" s="20" t="n">
        <f aca="false">D8/D$3</f>
        <v>0.0400574924603254</v>
      </c>
      <c r="F8" s="3" t="n">
        <v>594513</v>
      </c>
      <c r="G8" s="20" t="n">
        <f aca="false">F8/F$3</f>
        <v>0.0365085003993126</v>
      </c>
      <c r="H8" s="3" t="n">
        <v>563440</v>
      </c>
      <c r="I8" s="20" t="n">
        <f aca="false">H8/H$3</f>
        <v>0.0376154787989003</v>
      </c>
      <c r="J8" s="0" t="n">
        <v>825630</v>
      </c>
      <c r="K8" s="20" t="n">
        <f aca="false">J8/J$3</f>
        <v>0.0427558389039657</v>
      </c>
      <c r="L8" s="3" t="n">
        <v>44800</v>
      </c>
      <c r="M8" s="21" t="n">
        <f aca="false">L8/L$3</f>
        <v>1.0873786407767</v>
      </c>
      <c r="N8" s="3" t="n">
        <v>100000</v>
      </c>
      <c r="O8" s="21" t="n">
        <f aca="false">N8/N7</f>
        <v>1.02040816326531</v>
      </c>
      <c r="P8" s="3" t="n">
        <v>111259</v>
      </c>
      <c r="Q8" s="20" t="n">
        <f aca="false">P8/P$3</f>
        <v>0.0514629561446193</v>
      </c>
      <c r="R8" s="3" t="n">
        <v>9</v>
      </c>
      <c r="S8" s="20" t="n">
        <f aca="false">R8/R$3</f>
        <v>0.00174384809145514</v>
      </c>
      <c r="T8" s="22" t="n">
        <v>5098.7</v>
      </c>
      <c r="U8" s="20" t="n">
        <f aca="false">T8/T$3</f>
        <v>0.000580142498390092</v>
      </c>
      <c r="V8" s="3" t="s">
        <v>31</v>
      </c>
      <c r="W8" s="3" t="n">
        <v>4806016</v>
      </c>
      <c r="X8" s="3" t="s">
        <v>27</v>
      </c>
      <c r="Y8" s="3" t="n">
        <v>1306784</v>
      </c>
      <c r="Z8" s="3" t="n">
        <v>88.2</v>
      </c>
    </row>
    <row r="9" customFormat="false" ht="12.75" hidden="false" customHeight="false" outlineLevel="0" collapsed="false">
      <c r="A9" s="1" t="n">
        <v>6</v>
      </c>
      <c r="B9" s="2" t="n">
        <v>835</v>
      </c>
      <c r="C9" s="0" t="s">
        <v>32</v>
      </c>
      <c r="D9" s="3" t="n">
        <v>1418118</v>
      </c>
      <c r="E9" s="20" t="n">
        <f aca="false">D9/D$3</f>
        <v>0.0383358220258601</v>
      </c>
      <c r="F9" s="3" t="n">
        <v>589554</v>
      </c>
      <c r="G9" s="20" t="n">
        <f aca="false">F9/F$3</f>
        <v>0.03620397273805</v>
      </c>
      <c r="H9" s="3" t="n">
        <v>548625</v>
      </c>
      <c r="I9" s="20" t="n">
        <f aca="false">H9/H$3</f>
        <v>0.036626423498592</v>
      </c>
      <c r="J9" s="0" t="n">
        <v>772075</v>
      </c>
      <c r="K9" s="20" t="n">
        <f aca="false">J9/J$3</f>
        <v>0.0399824550001567</v>
      </c>
      <c r="L9" s="3" t="n">
        <v>45600</v>
      </c>
      <c r="M9" s="21" t="n">
        <f aca="false">L9/L$3</f>
        <v>1.10679611650485</v>
      </c>
      <c r="N9" s="3" t="n">
        <v>96000</v>
      </c>
      <c r="O9" s="21" t="n">
        <f aca="false">N9/N8</f>
        <v>0.96</v>
      </c>
      <c r="P9" s="3" t="n">
        <v>91568</v>
      </c>
      <c r="Q9" s="20" t="n">
        <f aca="false">P9/P$3</f>
        <v>0.0423548653884225</v>
      </c>
      <c r="R9" s="3" t="n">
        <v>34</v>
      </c>
      <c r="S9" s="20" t="n">
        <f aca="false">R9/R$3</f>
        <v>0.00658787056771943</v>
      </c>
      <c r="T9" s="22" t="n">
        <v>9416.2</v>
      </c>
      <c r="U9" s="20" t="n">
        <f aca="false">T9/T$3</f>
        <v>0.00107139815900931</v>
      </c>
      <c r="V9" s="3" t="s">
        <v>32</v>
      </c>
      <c r="W9" s="3" t="n">
        <v>4811061</v>
      </c>
      <c r="X9" s="3" t="s">
        <v>27</v>
      </c>
      <c r="Y9" s="3" t="n">
        <v>1010899</v>
      </c>
      <c r="Z9" s="3" t="n">
        <v>71.3</v>
      </c>
    </row>
    <row r="10" customFormat="false" ht="12.75" hidden="false" customHeight="false" outlineLevel="0" collapsed="false">
      <c r="A10" s="1" t="n">
        <v>7</v>
      </c>
      <c r="B10" s="2" t="n">
        <v>421</v>
      </c>
      <c r="C10" s="0" t="s">
        <v>33</v>
      </c>
      <c r="D10" s="3" t="n">
        <v>839311</v>
      </c>
      <c r="E10" s="20" t="n">
        <f aca="false">D10/D$3</f>
        <v>0.0226889984615855</v>
      </c>
      <c r="F10" s="3" t="n">
        <v>411415</v>
      </c>
      <c r="G10" s="20" t="n">
        <f aca="false">F10/F$3</f>
        <v>0.0252646194310018</v>
      </c>
      <c r="H10" s="3" t="n">
        <v>387950</v>
      </c>
      <c r="I10" s="20" t="n">
        <f aca="false">H10/H$3</f>
        <v>0.0258996965072295</v>
      </c>
      <c r="J10" s="0" t="n">
        <v>453375</v>
      </c>
      <c r="K10" s="20" t="n">
        <f aca="false">J10/J$3</f>
        <v>0.0234783480046576</v>
      </c>
      <c r="L10" s="3" t="n">
        <v>46000</v>
      </c>
      <c r="M10" s="21" t="n">
        <f aca="false">L10/L$3</f>
        <v>1.11650485436893</v>
      </c>
      <c r="N10" s="3" t="n">
        <v>76500</v>
      </c>
      <c r="O10" s="21" t="n">
        <f aca="false">N10/N9</f>
        <v>0.796875</v>
      </c>
      <c r="P10" s="3" t="n">
        <v>48544</v>
      </c>
      <c r="Q10" s="20" t="n">
        <f aca="false">P10/P$3</f>
        <v>0.0224540733161758</v>
      </c>
      <c r="R10" s="3" t="n">
        <v>30</v>
      </c>
      <c r="S10" s="20" t="n">
        <f aca="false">R10/R$3</f>
        <v>0.00581282697151715</v>
      </c>
      <c r="T10" s="22" t="n">
        <v>3499.5</v>
      </c>
      <c r="U10" s="20" t="n">
        <f aca="false">T10/T$3</f>
        <v>0.000398181629261602</v>
      </c>
      <c r="V10" s="3" t="s">
        <v>33</v>
      </c>
      <c r="W10" s="3" t="n">
        <v>2423027</v>
      </c>
      <c r="X10" s="3" t="s">
        <v>25</v>
      </c>
      <c r="Y10" s="3" t="n">
        <v>549459</v>
      </c>
      <c r="Z10" s="3" t="n">
        <v>65.5</v>
      </c>
    </row>
    <row r="11" customFormat="false" ht="12.75" hidden="false" customHeight="false" outlineLevel="0" collapsed="false">
      <c r="A11" s="1" t="n">
        <v>8</v>
      </c>
      <c r="B11" s="2" t="n">
        <v>602</v>
      </c>
      <c r="C11" s="0" t="s">
        <v>34</v>
      </c>
      <c r="D11" s="3" t="n">
        <v>834678</v>
      </c>
      <c r="E11" s="20" t="n">
        <f aca="false">D11/D$3</f>
        <v>0.0225637551014097</v>
      </c>
      <c r="F11" s="3" t="n">
        <v>347144</v>
      </c>
      <c r="G11" s="20" t="n">
        <f aca="false">F11/F$3</f>
        <v>0.0213177960155942</v>
      </c>
      <c r="H11" s="3" t="n">
        <v>330325</v>
      </c>
      <c r="I11" s="20" t="n">
        <f aca="false">H11/H$3</f>
        <v>0.0220526285571609</v>
      </c>
      <c r="J11" s="0" t="n">
        <v>448445</v>
      </c>
      <c r="K11" s="20" t="n">
        <f aca="false">J11/J$3</f>
        <v>0.0232230444355085</v>
      </c>
      <c r="L11" s="3" t="n">
        <v>40400</v>
      </c>
      <c r="M11" s="21" t="n">
        <f aca="false">L11/L$3</f>
        <v>0.980582524271845</v>
      </c>
      <c r="N11" s="3" t="n">
        <v>83000</v>
      </c>
      <c r="O11" s="21" t="n">
        <f aca="false">N11/N10</f>
        <v>1.08496732026144</v>
      </c>
      <c r="P11" s="3" t="n">
        <v>46301</v>
      </c>
      <c r="Q11" s="20" t="n">
        <f aca="false">P11/P$3</f>
        <v>0.0214165715353546</v>
      </c>
      <c r="R11" s="3" t="n">
        <v>13</v>
      </c>
      <c r="S11" s="20" t="n">
        <f aca="false">R11/R$3</f>
        <v>0.00251889168765743</v>
      </c>
      <c r="T11" s="22" t="n">
        <v>5285.5</v>
      </c>
      <c r="U11" s="20" t="n">
        <f aca="false">T11/T$3</f>
        <v>0.000601397057140219</v>
      </c>
      <c r="V11" s="3" t="s">
        <v>34</v>
      </c>
      <c r="W11" s="3" t="n">
        <v>4611040</v>
      </c>
      <c r="X11" s="3" t="s">
        <v>27</v>
      </c>
      <c r="Y11" s="3" t="n">
        <v>749607</v>
      </c>
      <c r="Z11" s="3" t="n">
        <v>89.8</v>
      </c>
    </row>
    <row r="12" customFormat="false" ht="12.75" hidden="false" customHeight="false" outlineLevel="0" collapsed="false">
      <c r="A12" s="1" t="n">
        <v>9</v>
      </c>
      <c r="B12" s="2" t="n">
        <v>537</v>
      </c>
      <c r="C12" s="0" t="s">
        <v>35</v>
      </c>
      <c r="D12" s="3" t="n">
        <v>785184</v>
      </c>
      <c r="E12" s="20" t="n">
        <f aca="false">D12/D$3</f>
        <v>0.0212257894487997</v>
      </c>
      <c r="F12" s="3" t="n">
        <v>320081</v>
      </c>
      <c r="G12" s="20" t="n">
        <f aca="false">F12/F$3</f>
        <v>0.0196558819005007</v>
      </c>
      <c r="H12" s="3" t="n">
        <v>307380</v>
      </c>
      <c r="I12" s="20" t="n">
        <f aca="false">H12/H$3</f>
        <v>0.0205208112189514</v>
      </c>
      <c r="J12" s="0" t="n">
        <v>406505</v>
      </c>
      <c r="K12" s="20" t="n">
        <f aca="false">J12/J$3</f>
        <v>0.0210511515977576</v>
      </c>
      <c r="L12" s="3" t="n">
        <v>42400</v>
      </c>
      <c r="M12" s="21" t="n">
        <f aca="false">L12/L$3</f>
        <v>1.02912621359223</v>
      </c>
      <c r="N12" s="3" t="n">
        <v>91000</v>
      </c>
      <c r="O12" s="21" t="n">
        <f aca="false">N12/N11</f>
        <v>1.09638554216867</v>
      </c>
      <c r="P12" s="3" t="n">
        <v>37578</v>
      </c>
      <c r="Q12" s="20" t="n">
        <f aca="false">P12/P$3</f>
        <v>0.0173817395986168</v>
      </c>
      <c r="R12" s="3" t="n">
        <v>3</v>
      </c>
      <c r="S12" s="20" t="n">
        <f aca="false">R12/R$3</f>
        <v>0.000581282697151715</v>
      </c>
      <c r="T12" s="22" t="n">
        <v>1373.1</v>
      </c>
      <c r="U12" s="20" t="n">
        <f aca="false">T12/T$3</f>
        <v>0.000156234660705559</v>
      </c>
      <c r="V12" s="3" t="s">
        <v>35</v>
      </c>
      <c r="W12" s="3" t="n">
        <v>3525005</v>
      </c>
      <c r="X12" s="3" t="s">
        <v>23</v>
      </c>
      <c r="Y12" s="3" t="n">
        <v>569353</v>
      </c>
      <c r="Z12" s="3" t="n">
        <v>72.5</v>
      </c>
    </row>
    <row r="13" customFormat="false" ht="12.75" hidden="false" customHeight="false" outlineLevel="0" collapsed="false">
      <c r="A13" s="1" t="n">
        <v>10</v>
      </c>
      <c r="B13" s="2" t="n">
        <v>541</v>
      </c>
      <c r="C13" s="0" t="s">
        <v>36</v>
      </c>
      <c r="D13" s="3" t="n">
        <v>575847</v>
      </c>
      <c r="E13" s="20" t="n">
        <f aca="false">D13/D$3</f>
        <v>0.0155668062221377</v>
      </c>
      <c r="F13" s="3" t="n">
        <v>229809</v>
      </c>
      <c r="G13" s="20" t="n">
        <f aca="false">F13/F$3</f>
        <v>0.0141123608201429</v>
      </c>
      <c r="H13" s="3" t="n">
        <v>219060</v>
      </c>
      <c r="I13" s="20" t="n">
        <f aca="false">H13/H$3</f>
        <v>0.0146245328441131</v>
      </c>
      <c r="J13" s="0" t="n">
        <v>311910</v>
      </c>
      <c r="K13" s="20" t="n">
        <f aca="false">J13/J$3</f>
        <v>0.0161524819986386</v>
      </c>
      <c r="L13" s="3" t="n">
        <v>42400</v>
      </c>
      <c r="M13" s="21" t="n">
        <f aca="false">L13/L$3</f>
        <v>1.02912621359223</v>
      </c>
      <c r="N13" s="3" t="n">
        <v>92000</v>
      </c>
      <c r="O13" s="21" t="n">
        <f aca="false">N13/N12</f>
        <v>1.01098901098901</v>
      </c>
      <c r="P13" s="3" t="n">
        <v>33538</v>
      </c>
      <c r="Q13" s="20" t="n">
        <f aca="false">P13/P$3</f>
        <v>0.0155130337606687</v>
      </c>
      <c r="R13" s="3" t="n">
        <v>6</v>
      </c>
      <c r="S13" s="20" t="n">
        <f aca="false">R13/R$3</f>
        <v>0.00116256539430343</v>
      </c>
      <c r="T13" s="22" t="n">
        <v>1092.3</v>
      </c>
      <c r="U13" s="20" t="n">
        <f aca="false">T13/T$3</f>
        <v>0.000124284553119716</v>
      </c>
      <c r="V13" s="3" t="s">
        <v>37</v>
      </c>
      <c r="W13" s="3" t="n">
        <v>3530013</v>
      </c>
      <c r="X13" s="3" t="s">
        <v>27</v>
      </c>
      <c r="Y13" s="3" t="n">
        <v>256885</v>
      </c>
      <c r="Z13" s="3" t="n">
        <v>44.6</v>
      </c>
    </row>
    <row r="14" customFormat="false" ht="12.75" hidden="false" customHeight="false" outlineLevel="0" collapsed="false">
      <c r="A14" s="1" t="n">
        <v>11</v>
      </c>
      <c r="B14" s="2" t="n">
        <v>555</v>
      </c>
      <c r="C14" s="0" t="s">
        <v>38</v>
      </c>
      <c r="D14" s="3" t="n">
        <v>543551</v>
      </c>
      <c r="E14" s="20" t="n">
        <f aca="false">D14/D$3</f>
        <v>0.0146937521404977</v>
      </c>
      <c r="F14" s="3" t="n">
        <v>235522</v>
      </c>
      <c r="G14" s="20" t="n">
        <f aca="false">F14/F$3</f>
        <v>0.0144631909328255</v>
      </c>
      <c r="H14" s="3" t="n">
        <v>222240</v>
      </c>
      <c r="I14" s="20" t="n">
        <f aca="false">H14/H$3</f>
        <v>0.0148368309105985</v>
      </c>
      <c r="J14" s="0" t="n">
        <v>276860</v>
      </c>
      <c r="K14" s="20" t="n">
        <f aca="false">J14/J$3</f>
        <v>0.0143373927291304</v>
      </c>
      <c r="L14" s="3" t="n">
        <v>40400</v>
      </c>
      <c r="M14" s="21" t="n">
        <f aca="false">L14/L$3</f>
        <v>0.980582524271845</v>
      </c>
      <c r="N14" s="3" t="n">
        <v>79500</v>
      </c>
      <c r="O14" s="21" t="n">
        <f aca="false">N14/N13</f>
        <v>0.864130434782609</v>
      </c>
      <c r="P14" s="3" t="n">
        <v>28750</v>
      </c>
      <c r="Q14" s="20" t="n">
        <f aca="false">P14/P$3</f>
        <v>0.0132983398121303</v>
      </c>
      <c r="R14" s="3" t="n">
        <v>8</v>
      </c>
      <c r="S14" s="20" t="n">
        <f aca="false">R14/R$3</f>
        <v>0.00155008719240457</v>
      </c>
      <c r="T14" s="22" t="n">
        <v>2661.5</v>
      </c>
      <c r="U14" s="20" t="n">
        <f aca="false">T14/T$3</f>
        <v>0.000302831949215531</v>
      </c>
      <c r="V14" s="3" t="s">
        <v>38</v>
      </c>
      <c r="W14" s="3" t="n">
        <v>3539036</v>
      </c>
      <c r="X14" s="3" t="s">
        <v>27</v>
      </c>
      <c r="Y14" s="3" t="n">
        <v>422324</v>
      </c>
      <c r="Z14" s="3" t="n">
        <v>77.7</v>
      </c>
    </row>
    <row r="15" customFormat="false" ht="12.75" hidden="false" customHeight="false" outlineLevel="0" collapsed="false">
      <c r="A15" s="1" t="n">
        <v>12</v>
      </c>
      <c r="B15" s="2" t="n">
        <v>205</v>
      </c>
      <c r="C15" s="0" t="s">
        <v>39</v>
      </c>
      <c r="D15" s="3" t="n">
        <v>465703</v>
      </c>
      <c r="E15" s="20" t="n">
        <f aca="false">D15/D$3</f>
        <v>0.0125892960422963</v>
      </c>
      <c r="F15" s="3" t="n">
        <v>211789</v>
      </c>
      <c r="G15" s="20" t="n">
        <f aca="false">F15/F$3</f>
        <v>0.013005769076656</v>
      </c>
      <c r="H15" s="3" t="n">
        <v>201140</v>
      </c>
      <c r="I15" s="20" t="n">
        <f aca="false">H15/H$3</f>
        <v>0.0134281865071894</v>
      </c>
      <c r="J15" s="0" t="n">
        <v>256260</v>
      </c>
      <c r="K15" s="20" t="n">
        <f aca="false">J15/J$3</f>
        <v>0.0132706070243696</v>
      </c>
      <c r="L15" s="3" t="n">
        <v>42000</v>
      </c>
      <c r="M15" s="21" t="n">
        <f aca="false">L15/L$3</f>
        <v>1.01941747572816</v>
      </c>
      <c r="N15" s="3" t="n">
        <v>81000</v>
      </c>
      <c r="O15" s="21" t="n">
        <f aca="false">N15/N14</f>
        <v>1.0188679245283</v>
      </c>
      <c r="P15" s="3" t="n">
        <v>24098</v>
      </c>
      <c r="Q15" s="20" t="n">
        <f aca="false">P15/P$3</f>
        <v>0.0111465527927901</v>
      </c>
      <c r="R15" s="3" t="n">
        <v>7</v>
      </c>
      <c r="S15" s="20" t="n">
        <f aca="false">R15/R$3</f>
        <v>0.001356326293354</v>
      </c>
      <c r="T15" s="22" t="n">
        <v>7276.2</v>
      </c>
      <c r="U15" s="20" t="n">
        <f aca="false">T15/T$3</f>
        <v>0.000827903749345125</v>
      </c>
      <c r="V15" s="3" t="s">
        <v>39</v>
      </c>
      <c r="W15" s="3" t="n">
        <v>1209034</v>
      </c>
      <c r="X15" s="3" t="s">
        <v>40</v>
      </c>
      <c r="Y15" s="3" t="n">
        <v>439819</v>
      </c>
      <c r="Z15" s="3" t="n">
        <v>94.4</v>
      </c>
    </row>
    <row r="16" customFormat="false" ht="12.75" hidden="false" customHeight="false" outlineLevel="0" collapsed="false">
      <c r="A16" s="1" t="n">
        <v>13</v>
      </c>
      <c r="B16" s="2" t="n">
        <v>539</v>
      </c>
      <c r="C16" s="0" t="s">
        <v>41</v>
      </c>
      <c r="D16" s="3" t="n">
        <v>433604</v>
      </c>
      <c r="E16" s="20" t="n">
        <f aca="false">D16/D$3</f>
        <v>0.0117215674391701</v>
      </c>
      <c r="F16" s="3" t="n">
        <v>190878</v>
      </c>
      <c r="G16" s="20" t="n">
        <f aca="false">F16/F$3</f>
        <v>0.0117216436633345</v>
      </c>
      <c r="H16" s="3" t="n">
        <v>179220</v>
      </c>
      <c r="I16" s="20" t="n">
        <f aca="false">H16/H$3</f>
        <v>0.0119647985772024</v>
      </c>
      <c r="J16" s="0" t="n">
        <v>210185</v>
      </c>
      <c r="K16" s="20" t="n">
        <f aca="false">J16/J$3</f>
        <v>0.0108845802599591</v>
      </c>
      <c r="L16" s="3" t="n">
        <v>38000</v>
      </c>
      <c r="M16" s="21" t="n">
        <f aca="false">L16/L$3</f>
        <v>0.922330097087379</v>
      </c>
      <c r="N16" s="3" t="n">
        <v>77000</v>
      </c>
      <c r="O16" s="21" t="n">
        <f aca="false">N16/N15</f>
        <v>0.950617283950617</v>
      </c>
      <c r="P16" s="3" t="n">
        <v>17272</v>
      </c>
      <c r="Q16" s="20" t="n">
        <f aca="false">P16/P$3</f>
        <v>0.0079891800081779</v>
      </c>
      <c r="R16" s="3" t="n">
        <v>10</v>
      </c>
      <c r="S16" s="20" t="n">
        <f aca="false">R16/R$3</f>
        <v>0.00193760899050572</v>
      </c>
      <c r="T16" s="22" t="n">
        <v>1397.1</v>
      </c>
      <c r="U16" s="20" t="n">
        <f aca="false">T16/T$3</f>
        <v>0.0001589654391317</v>
      </c>
      <c r="V16" s="3" t="s">
        <v>42</v>
      </c>
      <c r="W16" s="3" t="n">
        <v>3526053</v>
      </c>
      <c r="X16" s="3" t="s">
        <v>27</v>
      </c>
      <c r="Y16" s="3" t="n">
        <v>136803</v>
      </c>
      <c r="Z16" s="3" t="n">
        <v>31.6</v>
      </c>
    </row>
    <row r="17" customFormat="false" ht="12.75" hidden="false" customHeight="false" outlineLevel="0" collapsed="false">
      <c r="A17" s="1" t="n">
        <v>14</v>
      </c>
      <c r="B17" s="2" t="n">
        <v>559</v>
      </c>
      <c r="C17" s="0" t="s">
        <v>43</v>
      </c>
      <c r="D17" s="3" t="n">
        <v>422630</v>
      </c>
      <c r="E17" s="20" t="n">
        <f aca="false">D17/D$3</f>
        <v>0.0114249085497746</v>
      </c>
      <c r="F17" s="3" t="n">
        <v>174072</v>
      </c>
      <c r="G17" s="20" t="n">
        <f aca="false">F17/F$3</f>
        <v>0.0106896025511791</v>
      </c>
      <c r="H17" s="3" t="n">
        <v>165665</v>
      </c>
      <c r="I17" s="20" t="n">
        <f aca="false">H17/H$3</f>
        <v>0.011059861378709</v>
      </c>
      <c r="J17" s="0" t="n">
        <v>203570</v>
      </c>
      <c r="K17" s="20" t="n">
        <f aca="false">J17/J$3</f>
        <v>0.0105420177630177</v>
      </c>
      <c r="L17" s="3" t="n">
        <v>40000</v>
      </c>
      <c r="M17" s="21" t="n">
        <f aca="false">L17/L$3</f>
        <v>0.970873786407767</v>
      </c>
      <c r="N17" s="3" t="n">
        <v>82000</v>
      </c>
      <c r="O17" s="21" t="n">
        <f aca="false">N17/N16</f>
        <v>1.06493506493506</v>
      </c>
      <c r="P17" s="3" t="n">
        <v>16359</v>
      </c>
      <c r="Q17" s="20" t="n">
        <f aca="false">P17/P$3</f>
        <v>0.00756687099083964</v>
      </c>
      <c r="R17" s="3" t="n">
        <v>8</v>
      </c>
      <c r="S17" s="20" t="n">
        <f aca="false">R17/R$3</f>
        <v>0.00155008719240457</v>
      </c>
      <c r="T17" s="22" t="n">
        <v>1803.2</v>
      </c>
      <c r="U17" s="20" t="n">
        <f aca="false">T17/T$3</f>
        <v>0.000205172485750684</v>
      </c>
      <c r="V17" s="3" t="s">
        <v>43</v>
      </c>
      <c r="W17" s="3" t="n">
        <v>3537039</v>
      </c>
      <c r="X17" s="3" t="s">
        <v>27</v>
      </c>
      <c r="Y17" s="3" t="n">
        <v>229660</v>
      </c>
      <c r="Z17" s="3" t="n">
        <v>54.3</v>
      </c>
    </row>
    <row r="18" customFormat="false" ht="12.75" hidden="false" customHeight="false" outlineLevel="0" collapsed="false">
      <c r="A18" s="1" t="n">
        <v>15</v>
      </c>
      <c r="B18" s="2" t="n">
        <v>532</v>
      </c>
      <c r="C18" s="0" t="s">
        <v>44</v>
      </c>
      <c r="D18" s="3" t="n">
        <v>415311</v>
      </c>
      <c r="E18" s="20" t="n">
        <f aca="false">D18/D$3</f>
        <v>0.0112270548581867</v>
      </c>
      <c r="F18" s="3" t="n">
        <v>153565</v>
      </c>
      <c r="G18" s="20" t="n">
        <f aca="false">F18/F$3</f>
        <v>0.00943028640891021</v>
      </c>
      <c r="H18" s="3" t="n">
        <v>149045</v>
      </c>
      <c r="I18" s="20" t="n">
        <f aca="false">H18/H$3</f>
        <v>0.00995030355953092</v>
      </c>
      <c r="J18" s="0" t="n">
        <v>215720</v>
      </c>
      <c r="K18" s="20" t="n">
        <f aca="false">J18/J$3</f>
        <v>0.0111712141859713</v>
      </c>
      <c r="L18" s="3" t="n">
        <v>44000</v>
      </c>
      <c r="M18" s="21" t="n">
        <f aca="false">L18/L$3</f>
        <v>1.06796116504854</v>
      </c>
      <c r="N18" s="3" t="n">
        <v>102000</v>
      </c>
      <c r="O18" s="21" t="n">
        <f aca="false">N18/N17</f>
        <v>1.24390243902439</v>
      </c>
      <c r="P18" s="3" t="n">
        <v>14056</v>
      </c>
      <c r="Q18" s="20" t="n">
        <f aca="false">P18/P$3</f>
        <v>0.00650161615301926</v>
      </c>
      <c r="R18" s="3" t="n">
        <v>3</v>
      </c>
      <c r="S18" s="20" t="n">
        <f aca="false">R18/R$3</f>
        <v>0.000581282697151715</v>
      </c>
      <c r="T18" s="22" t="n">
        <v>903.3</v>
      </c>
      <c r="U18" s="20" t="n">
        <f aca="false">T18/T$3</f>
        <v>0.00010277967301386</v>
      </c>
      <c r="V18" s="3" t="s">
        <v>44</v>
      </c>
      <c r="W18" s="3" t="n">
        <v>3518013</v>
      </c>
      <c r="X18" s="3" t="s">
        <v>27</v>
      </c>
      <c r="Y18" s="3" t="n">
        <v>175383</v>
      </c>
      <c r="Z18" s="3" t="n">
        <v>42.2</v>
      </c>
    </row>
    <row r="19" customFormat="false" ht="12.75" hidden="false" customHeight="false" outlineLevel="0" collapsed="false">
      <c r="A19" s="1" t="n">
        <v>16</v>
      </c>
      <c r="B19" s="2" t="n">
        <v>935</v>
      </c>
      <c r="C19" s="0" t="s">
        <v>45</v>
      </c>
      <c r="D19" s="3" t="n">
        <v>397237</v>
      </c>
      <c r="E19" s="20" t="n">
        <f aca="false">D19/D$3</f>
        <v>0.010738462479206</v>
      </c>
      <c r="F19" s="3" t="n">
        <v>186674</v>
      </c>
      <c r="G19" s="20" t="n">
        <f aca="false">F19/F$3</f>
        <v>0.0114634798625787</v>
      </c>
      <c r="H19" s="3" t="n">
        <v>176675</v>
      </c>
      <c r="I19" s="20" t="n">
        <f aca="false">H19/H$3</f>
        <v>0.0117948933636159</v>
      </c>
      <c r="J19" s="0" t="n">
        <v>214820</v>
      </c>
      <c r="K19" s="20" t="n">
        <f aca="false">J19/J$3</f>
        <v>0.0111246070435303</v>
      </c>
      <c r="L19" s="3" t="n">
        <v>45600</v>
      </c>
      <c r="M19" s="21" t="n">
        <f aca="false">L19/L$3</f>
        <v>1.10679611650485</v>
      </c>
      <c r="N19" s="3" t="n">
        <v>85000</v>
      </c>
      <c r="O19" s="21" t="n">
        <f aca="false">N19/N18</f>
        <v>0.833333333333333</v>
      </c>
      <c r="P19" s="3" t="n">
        <v>22758</v>
      </c>
      <c r="Q19" s="20" t="n">
        <f aca="false">P19/P$3</f>
        <v>0.0105267345198074</v>
      </c>
      <c r="R19" s="3" t="n">
        <v>22</v>
      </c>
      <c r="S19" s="20" t="n">
        <f aca="false">R19/R$3</f>
        <v>0.00426273977911258</v>
      </c>
      <c r="T19" s="22" t="n">
        <v>695.3</v>
      </c>
      <c r="U19" s="20" t="n">
        <f aca="false">T19/T$3</f>
        <v>7.91129266539767E-005</v>
      </c>
      <c r="V19" s="3" t="s">
        <v>45</v>
      </c>
      <c r="W19" s="3" t="n">
        <v>5917034</v>
      </c>
      <c r="X19" s="3" t="s">
        <v>27</v>
      </c>
      <c r="Y19" s="3" t="n">
        <v>91867</v>
      </c>
      <c r="Z19" s="3" t="n">
        <v>23.1</v>
      </c>
    </row>
    <row r="20" customFormat="false" ht="12.75" hidden="false" customHeight="false" outlineLevel="0" collapsed="false">
      <c r="A20" s="1" t="n">
        <v>17</v>
      </c>
      <c r="B20" s="2" t="n">
        <v>725</v>
      </c>
      <c r="C20" s="0" t="s">
        <v>46</v>
      </c>
      <c r="D20" s="3" t="n">
        <v>317480</v>
      </c>
      <c r="E20" s="20" t="n">
        <f aca="false">D20/D$3</f>
        <v>0.00858240060190342</v>
      </c>
      <c r="F20" s="3" t="n">
        <v>134720</v>
      </c>
      <c r="G20" s="20" t="n">
        <f aca="false">F20/F$3</f>
        <v>0.00827303216884306</v>
      </c>
      <c r="H20" s="3" t="n">
        <v>125100</v>
      </c>
      <c r="I20" s="20" t="n">
        <f aca="false">H20/H$3</f>
        <v>0.00835172582305557</v>
      </c>
      <c r="J20" s="0" t="n">
        <v>172315</v>
      </c>
      <c r="K20" s="20" t="n">
        <f aca="false">J20/J$3</f>
        <v>0.00892345527746915</v>
      </c>
      <c r="L20" s="3" t="n">
        <v>44000</v>
      </c>
      <c r="M20" s="21" t="n">
        <f aca="false">L20/L$3</f>
        <v>1.06796116504854</v>
      </c>
      <c r="N20" s="3" t="n">
        <v>89000</v>
      </c>
      <c r="O20" s="21" t="n">
        <f aca="false">N20/N19</f>
        <v>1.04705882352941</v>
      </c>
      <c r="P20" s="3" t="n">
        <v>20691</v>
      </c>
      <c r="Q20" s="20" t="n">
        <f aca="false">P20/P$3</f>
        <v>0.00957064170618393</v>
      </c>
      <c r="R20" s="3" t="n">
        <v>25</v>
      </c>
      <c r="S20" s="20" t="n">
        <f aca="false">R20/R$3</f>
        <v>0.00484402247626429</v>
      </c>
      <c r="T20" s="22" t="n">
        <v>5864.5</v>
      </c>
      <c r="U20" s="20" t="n">
        <f aca="false">T20/T$3</f>
        <v>0.000667277086670857</v>
      </c>
      <c r="V20" s="3" t="s">
        <v>46</v>
      </c>
      <c r="W20" s="3" t="n">
        <v>4711066</v>
      </c>
      <c r="X20" s="3" t="s">
        <v>27</v>
      </c>
      <c r="Y20" s="3" t="n">
        <v>266141</v>
      </c>
      <c r="Z20" s="3" t="n">
        <v>83.8</v>
      </c>
    </row>
    <row r="21" customFormat="false" ht="12.75" hidden="false" customHeight="false" outlineLevel="0" collapsed="false">
      <c r="A21" s="1" t="n">
        <v>18</v>
      </c>
      <c r="B21" s="2" t="n">
        <v>705</v>
      </c>
      <c r="C21" s="0" t="s">
        <v>47</v>
      </c>
      <c r="D21" s="3" t="n">
        <v>249217</v>
      </c>
      <c r="E21" s="20" t="n">
        <f aca="false">D21/D$3</f>
        <v>0.00673705471464207</v>
      </c>
      <c r="F21" s="3" t="n">
        <v>108120</v>
      </c>
      <c r="G21" s="20" t="n">
        <f aca="false">F21/F$3</f>
        <v>0.00663955046092125</v>
      </c>
      <c r="H21" s="3" t="n">
        <v>100215</v>
      </c>
      <c r="I21" s="20" t="n">
        <f aca="false">H21/H$3</f>
        <v>0.00669039331221034</v>
      </c>
      <c r="J21" s="0" t="n">
        <v>134155</v>
      </c>
      <c r="K21" s="20" t="n">
        <f aca="false">J21/J$3</f>
        <v>0.00694731243797042</v>
      </c>
      <c r="L21" s="3" t="n">
        <v>47200</v>
      </c>
      <c r="M21" s="21" t="n">
        <f aca="false">L21/L$3</f>
        <v>1.14563106796117</v>
      </c>
      <c r="N21" s="3" t="n">
        <v>90000</v>
      </c>
      <c r="O21" s="21" t="n">
        <f aca="false">N21/N20</f>
        <v>1.01123595505618</v>
      </c>
      <c r="P21" s="3" t="n">
        <v>18460</v>
      </c>
      <c r="Q21" s="20" t="n">
        <f aca="false">P21/P$3</f>
        <v>0.00853869053676262</v>
      </c>
      <c r="R21" s="3" t="n">
        <v>19</v>
      </c>
      <c r="S21" s="20" t="n">
        <f aca="false">R21/R$3</f>
        <v>0.00368145708196086</v>
      </c>
      <c r="T21" s="22" t="n">
        <v>4323.7</v>
      </c>
      <c r="U21" s="20" t="n">
        <f aca="false">T21/T$3</f>
        <v>0.000491961111712641</v>
      </c>
      <c r="V21" s="3" t="s">
        <v>47</v>
      </c>
      <c r="W21" s="3" t="n">
        <v>4706027</v>
      </c>
      <c r="X21" s="3" t="s">
        <v>27</v>
      </c>
      <c r="Y21" s="3" t="n">
        <v>226404</v>
      </c>
      <c r="Z21" s="3" t="n">
        <v>90.8</v>
      </c>
    </row>
    <row r="22" customFormat="false" ht="12.75" hidden="false" customHeight="false" outlineLevel="0" collapsed="false">
      <c r="A22" s="1" t="n">
        <v>19</v>
      </c>
      <c r="B22" s="2" t="n">
        <v>433</v>
      </c>
      <c r="C22" s="0" t="s">
        <v>48</v>
      </c>
      <c r="D22" s="3" t="n">
        <v>227398</v>
      </c>
      <c r="E22" s="20" t="n">
        <f aca="false">D22/D$3</f>
        <v>0.00614722417812661</v>
      </c>
      <c r="F22" s="3" t="n">
        <v>113325</v>
      </c>
      <c r="G22" s="20" t="n">
        <f aca="false">F22/F$3</f>
        <v>0.00695918475752776</v>
      </c>
      <c r="H22" s="3" t="n">
        <v>104650</v>
      </c>
      <c r="I22" s="20" t="n">
        <f aca="false">H22/H$3</f>
        <v>0.00698647567851931</v>
      </c>
      <c r="J22" s="0" t="n">
        <v>116170</v>
      </c>
      <c r="K22" s="20" t="n">
        <f aca="false">J22/J$3</f>
        <v>0.00601594637485762</v>
      </c>
      <c r="L22" s="3" t="n">
        <v>39200</v>
      </c>
      <c r="M22" s="21" t="n">
        <f aca="false">L22/L$3</f>
        <v>0.951456310679612</v>
      </c>
      <c r="N22" s="3" t="n">
        <v>65000</v>
      </c>
      <c r="O22" s="21" t="n">
        <f aca="false">N22/N21</f>
        <v>0.722222222222222</v>
      </c>
      <c r="P22" s="3" t="n">
        <v>9761</v>
      </c>
      <c r="Q22" s="20" t="n">
        <f aca="false">P22/P$3</f>
        <v>0.00451495982282448</v>
      </c>
      <c r="R22" s="3" t="n">
        <v>11</v>
      </c>
      <c r="S22" s="20" t="n">
        <f aca="false">R22/R$3</f>
        <v>0.00213136988955629</v>
      </c>
      <c r="T22" s="22" t="n">
        <v>1458.1</v>
      </c>
      <c r="U22" s="20" t="n">
        <f aca="false">T22/T$3</f>
        <v>0.000165906167631473</v>
      </c>
      <c r="V22" s="3" t="s">
        <v>48</v>
      </c>
      <c r="W22" s="3" t="n">
        <v>2443027</v>
      </c>
      <c r="X22" s="3" t="s">
        <v>25</v>
      </c>
      <c r="Y22" s="3" t="n">
        <v>172950</v>
      </c>
      <c r="Z22" s="3" t="n">
        <v>76.1</v>
      </c>
    </row>
    <row r="23" customFormat="false" ht="12.75" hidden="false" customHeight="false" outlineLevel="0" collapsed="false">
      <c r="A23" s="1" t="n">
        <v>20</v>
      </c>
      <c r="B23" s="2" t="n">
        <v>915</v>
      </c>
      <c r="C23" s="0" t="s">
        <v>49</v>
      </c>
      <c r="D23" s="3" t="n">
        <v>222162</v>
      </c>
      <c r="E23" s="20" t="n">
        <f aca="false">D23/D$3</f>
        <v>0.00600567998777897</v>
      </c>
      <c r="F23" s="3" t="n">
        <v>102097</v>
      </c>
      <c r="G23" s="20" t="n">
        <f aca="false">F23/F$3</f>
        <v>0.00626968353134182</v>
      </c>
      <c r="H23" s="3" t="n">
        <v>94335</v>
      </c>
      <c r="I23" s="20" t="n">
        <f aca="false">H23/H$3</f>
        <v>0.00629784217040725</v>
      </c>
      <c r="J23" s="0" t="n">
        <v>119495</v>
      </c>
      <c r="K23" s="20" t="n">
        <f aca="false">J23/J$3</f>
        <v>0.00618813387332023</v>
      </c>
      <c r="L23" s="3" t="n">
        <v>41600</v>
      </c>
      <c r="M23" s="21" t="n">
        <f aca="false">L23/L$3</f>
        <v>1.00970873786408</v>
      </c>
      <c r="N23" s="3" t="n">
        <v>85000</v>
      </c>
      <c r="O23" s="21" t="n">
        <f aca="false">N23/N22</f>
        <v>1.30769230769231</v>
      </c>
      <c r="P23" s="3" t="n">
        <v>10911</v>
      </c>
      <c r="Q23" s="20" t="n">
        <f aca="false">P23/P$3</f>
        <v>0.0050468934153097</v>
      </c>
      <c r="R23" s="3" t="n">
        <v>9</v>
      </c>
      <c r="S23" s="20" t="n">
        <f aca="false">R23/R$3</f>
        <v>0.00174384809145514</v>
      </c>
      <c r="T23" s="22" t="n">
        <v>2902.5</v>
      </c>
      <c r="U23" s="20" t="n">
        <f aca="false">T23/T$3</f>
        <v>0.000330253515911358</v>
      </c>
      <c r="V23" s="3" t="s">
        <v>49</v>
      </c>
      <c r="W23" s="3" t="n">
        <v>5935010</v>
      </c>
      <c r="X23" s="3" t="s">
        <v>27</v>
      </c>
      <c r="Y23" s="3" t="n">
        <v>144576</v>
      </c>
      <c r="Z23" s="3" t="n">
        <v>65.1</v>
      </c>
    </row>
    <row r="24" customFormat="false" ht="12.75" hidden="false" customHeight="false" outlineLevel="0" collapsed="false">
      <c r="A24" s="1" t="n">
        <v>21</v>
      </c>
      <c r="B24" s="2" t="n">
        <v>568</v>
      </c>
      <c r="C24" s="0" t="s">
        <v>50</v>
      </c>
      <c r="D24" s="3" t="n">
        <v>212856</v>
      </c>
      <c r="E24" s="20" t="n">
        <f aca="false">D24/D$3</f>
        <v>0.00575411195199306</v>
      </c>
      <c r="F24" s="3" t="n">
        <v>82649</v>
      </c>
      <c r="G24" s="20" t="n">
        <f aca="false">F24/F$3</f>
        <v>0.00507539961195598</v>
      </c>
      <c r="H24" s="3" t="n">
        <v>78540</v>
      </c>
      <c r="I24" s="20" t="n">
        <f aca="false">H24/H$3</f>
        <v>0.00524336167979844</v>
      </c>
      <c r="J24" s="0" t="n">
        <v>115555</v>
      </c>
      <c r="K24" s="20" t="n">
        <f aca="false">J24/J$3</f>
        <v>0.00598409816085627</v>
      </c>
      <c r="L24" s="3" t="n">
        <v>42000</v>
      </c>
      <c r="M24" s="21" t="n">
        <f aca="false">L24/L$3</f>
        <v>1.01941747572816</v>
      </c>
      <c r="N24" s="3" t="n">
        <v>97000</v>
      </c>
      <c r="O24" s="21" t="n">
        <f aca="false">N24/N23</f>
        <v>1.14117647058824</v>
      </c>
      <c r="P24" s="3" t="n">
        <v>8468</v>
      </c>
      <c r="Q24" s="20" t="n">
        <f aca="false">P24/P$3</f>
        <v>0.00391688144449111</v>
      </c>
      <c r="R24" s="3" t="n">
        <v>3</v>
      </c>
      <c r="S24" s="20" t="n">
        <f aca="false">R24/R$3</f>
        <v>0.000581282697151715</v>
      </c>
      <c r="T24" s="22" t="n">
        <v>897.3</v>
      </c>
      <c r="U24" s="20" t="n">
        <f aca="false">T24/T$3</f>
        <v>0.000102096978407325</v>
      </c>
      <c r="V24" s="3" t="s">
        <v>50</v>
      </c>
      <c r="W24" s="3" t="n">
        <v>3543042</v>
      </c>
      <c r="X24" s="3" t="s">
        <v>27</v>
      </c>
      <c r="Y24" s="3" t="n">
        <v>147829</v>
      </c>
      <c r="Z24" s="3" t="n">
        <v>69.5</v>
      </c>
    </row>
    <row r="25" customFormat="false" ht="12.75" hidden="false" customHeight="false" outlineLevel="0" collapsed="false">
      <c r="A25" s="1" t="n">
        <v>22</v>
      </c>
      <c r="B25" s="2" t="n">
        <v>1</v>
      </c>
      <c r="C25" s="0" t="s">
        <v>51</v>
      </c>
      <c r="D25" s="3" t="n">
        <v>212579</v>
      </c>
      <c r="E25" s="20" t="n">
        <f aca="false">D25/D$3</f>
        <v>0.00574662384261065</v>
      </c>
      <c r="F25" s="3" t="n">
        <v>97429</v>
      </c>
      <c r="G25" s="20" t="n">
        <f aca="false">F25/F$3</f>
        <v>0.00598302591432757</v>
      </c>
      <c r="H25" s="3" t="n">
        <v>90000</v>
      </c>
      <c r="I25" s="20" t="n">
        <f aca="false">H25/H$3</f>
        <v>0.00600843584392487</v>
      </c>
      <c r="J25" s="0" t="n">
        <v>112880</v>
      </c>
      <c r="K25" s="20" t="n">
        <f aca="false">J25/J$3</f>
        <v>0.00584557137637883</v>
      </c>
      <c r="L25" s="3" t="n">
        <v>42800</v>
      </c>
      <c r="M25" s="21" t="n">
        <f aca="false">L25/L$3</f>
        <v>1.03883495145631</v>
      </c>
      <c r="N25" s="3" t="n">
        <v>85000</v>
      </c>
      <c r="O25" s="21" t="n">
        <f aca="false">N25/N24</f>
        <v>0.876288659793814</v>
      </c>
      <c r="P25" s="3" t="n">
        <v>13272</v>
      </c>
      <c r="Q25" s="20" t="n">
        <f aca="false">P25/P$3</f>
        <v>0.00613897620822934</v>
      </c>
      <c r="R25" s="3" t="n">
        <v>14</v>
      </c>
      <c r="S25" s="20" t="n">
        <f aca="false">R25/R$3</f>
        <v>0.002712652586708</v>
      </c>
      <c r="T25" s="22" t="n">
        <v>931.6</v>
      </c>
      <c r="U25" s="20" t="n">
        <f aca="false">T25/T$3</f>
        <v>0.000105999715908018</v>
      </c>
      <c r="V25" s="3" t="s">
        <v>51</v>
      </c>
      <c r="W25" s="3" t="n">
        <v>1001519</v>
      </c>
      <c r="X25" s="3" t="s">
        <v>27</v>
      </c>
      <c r="Y25" s="3" t="n">
        <v>110525</v>
      </c>
      <c r="Z25" s="3" t="n">
        <v>52</v>
      </c>
    </row>
    <row r="26" customFormat="false" ht="12.75" hidden="false" customHeight="false" outlineLevel="0" collapsed="false">
      <c r="A26" s="1" t="n">
        <v>23</v>
      </c>
      <c r="B26" s="2" t="n">
        <v>932</v>
      </c>
      <c r="C26" s="0" t="s">
        <v>52</v>
      </c>
      <c r="D26" s="3" t="n">
        <v>195726</v>
      </c>
      <c r="E26" s="20" t="n">
        <f aca="false">D26/D$3</f>
        <v>0.0052910386172614</v>
      </c>
      <c r="F26" s="3" t="n">
        <v>70648</v>
      </c>
      <c r="G26" s="20" t="n">
        <f aca="false">F26/F$3</f>
        <v>0.00433842916170149</v>
      </c>
      <c r="H26" s="3" t="n">
        <v>67615</v>
      </c>
      <c r="I26" s="20" t="n">
        <f aca="false">H26/H$3</f>
        <v>0.00451400432874422</v>
      </c>
      <c r="J26" s="0" t="n">
        <v>102725</v>
      </c>
      <c r="K26" s="20" t="n">
        <f aca="false">J26/J$3</f>
        <v>0.00531968745250279</v>
      </c>
      <c r="L26" s="3" t="n">
        <v>38400</v>
      </c>
      <c r="M26" s="21" t="n">
        <f aca="false">L26/L$3</f>
        <v>0.932038834951456</v>
      </c>
      <c r="N26" s="3" t="n">
        <v>91000</v>
      </c>
      <c r="O26" s="21" t="n">
        <f aca="false">N26/N25</f>
        <v>1.07058823529412</v>
      </c>
      <c r="P26" s="3" t="n">
        <v>8148</v>
      </c>
      <c r="Q26" s="20" t="n">
        <f aca="false">P26/P$3</f>
        <v>0.00376886514049523</v>
      </c>
      <c r="R26" s="3" t="n">
        <v>5</v>
      </c>
      <c r="S26" s="20" t="n">
        <f aca="false">R26/R$3</f>
        <v>0.000968804495252858</v>
      </c>
      <c r="T26" s="22" t="n">
        <v>606.7</v>
      </c>
      <c r="U26" s="20" t="n">
        <f aca="false">T26/T$3</f>
        <v>6.90318029641417E-005</v>
      </c>
      <c r="V26" s="3" t="s">
        <v>53</v>
      </c>
      <c r="W26" s="3" t="n">
        <v>5909052</v>
      </c>
      <c r="X26" s="3" t="s">
        <v>27</v>
      </c>
      <c r="Y26" s="3" t="n">
        <v>153524</v>
      </c>
      <c r="Z26" s="3" t="n">
        <v>78.4</v>
      </c>
    </row>
    <row r="27" customFormat="false" ht="12.75" hidden="false" customHeight="false" outlineLevel="0" collapsed="false">
      <c r="A27" s="1" t="n">
        <v>24</v>
      </c>
      <c r="B27" s="2" t="n">
        <v>521</v>
      </c>
      <c r="C27" s="0" t="s">
        <v>54</v>
      </c>
      <c r="D27" s="3" t="n">
        <v>172546</v>
      </c>
      <c r="E27" s="20" t="n">
        <f aca="false">D27/D$3</f>
        <v>0.00466441632309446</v>
      </c>
      <c r="F27" s="3" t="n">
        <v>80955</v>
      </c>
      <c r="G27" s="20" t="n">
        <f aca="false">F27/F$3</f>
        <v>0.0049713726189778</v>
      </c>
      <c r="H27" s="3" t="n">
        <v>73510</v>
      </c>
      <c r="I27" s="20" t="n">
        <f aca="false">H27/H$3</f>
        <v>0.0049075568765213</v>
      </c>
      <c r="J27" s="0" t="n">
        <v>86915</v>
      </c>
      <c r="K27" s="20" t="n">
        <f aca="false">J27/J$3</f>
        <v>0.00450095531695576</v>
      </c>
      <c r="L27" s="3" t="n">
        <v>42800</v>
      </c>
      <c r="M27" s="21" t="n">
        <f aca="false">L27/L$3</f>
        <v>1.03883495145631</v>
      </c>
      <c r="N27" s="3" t="n">
        <v>83000</v>
      </c>
      <c r="O27" s="21" t="n">
        <f aca="false">N27/N26</f>
        <v>0.912087912087912</v>
      </c>
      <c r="P27" s="3" t="n">
        <v>9409</v>
      </c>
      <c r="Q27" s="20" t="n">
        <f aca="false">P27/P$3</f>
        <v>0.00435214188842901</v>
      </c>
      <c r="R27" s="3" t="n">
        <v>4</v>
      </c>
      <c r="S27" s="20" t="n">
        <f aca="false">R27/R$3</f>
        <v>0.000775043596202286</v>
      </c>
      <c r="T27" s="22" t="n">
        <v>1919.2</v>
      </c>
      <c r="U27" s="20" t="n">
        <f aca="false">T27/T$3</f>
        <v>0.000218371248143696</v>
      </c>
      <c r="V27" s="3" t="s">
        <v>54</v>
      </c>
      <c r="W27" s="3" t="n">
        <v>3510010</v>
      </c>
      <c r="X27" s="3" t="s">
        <v>27</v>
      </c>
      <c r="Y27" s="3" t="n">
        <v>132485</v>
      </c>
      <c r="Z27" s="3" t="n">
        <v>76.8</v>
      </c>
    </row>
    <row r="28" customFormat="false" ht="12.75" hidden="false" customHeight="false" outlineLevel="0" collapsed="false">
      <c r="A28" s="1" t="n">
        <v>25</v>
      </c>
      <c r="B28" s="2" t="n">
        <v>580</v>
      </c>
      <c r="C28" s="0" t="s">
        <v>55</v>
      </c>
      <c r="D28" s="3" t="n">
        <v>170605</v>
      </c>
      <c r="E28" s="20" t="n">
        <f aca="false">D28/D$3</f>
        <v>0.00461194549164588</v>
      </c>
      <c r="F28" s="3" t="n">
        <v>78225</v>
      </c>
      <c r="G28" s="20" t="n">
        <f aca="false">F28/F$3</f>
        <v>0.00480372581211214</v>
      </c>
      <c r="H28" s="3" t="n">
        <v>73385</v>
      </c>
      <c r="I28" s="20" t="n">
        <f aca="false">H28/H$3</f>
        <v>0.00489921182673807</v>
      </c>
      <c r="J28" s="0" t="n">
        <v>86090</v>
      </c>
      <c r="K28" s="20" t="n">
        <f aca="false">J28/J$3</f>
        <v>0.0044582321030515</v>
      </c>
      <c r="L28" s="3" t="n">
        <v>44800</v>
      </c>
      <c r="M28" s="21" t="n">
        <f aca="false">L28/L$3</f>
        <v>1.0873786407767</v>
      </c>
      <c r="N28" s="3" t="n">
        <v>84000</v>
      </c>
      <c r="O28" s="21" t="n">
        <f aca="false">N28/N27</f>
        <v>1.01204819277108</v>
      </c>
      <c r="P28" s="3" t="n">
        <v>10142</v>
      </c>
      <c r="Q28" s="20" t="n">
        <f aca="false">P28/P$3</f>
        <v>0.00469119173476958</v>
      </c>
      <c r="R28" s="3" t="n">
        <v>6</v>
      </c>
      <c r="S28" s="20" t="n">
        <f aca="false">R28/R$3</f>
        <v>0.00116256539430343</v>
      </c>
      <c r="T28" s="22" t="n">
        <v>4187.4</v>
      </c>
      <c r="U28" s="20" t="n">
        <f aca="false">T28/T$3</f>
        <v>0.000476452565900852</v>
      </c>
      <c r="V28" s="3" t="s">
        <v>55</v>
      </c>
      <c r="W28" s="3" t="n">
        <v>3553005</v>
      </c>
      <c r="X28" s="3" t="s">
        <v>30</v>
      </c>
      <c r="Y28" s="3" t="n">
        <v>166004</v>
      </c>
      <c r="Z28" s="3" t="n">
        <v>97.3</v>
      </c>
    </row>
    <row r="29" customFormat="false" ht="12.75" hidden="false" customHeight="false" outlineLevel="0" collapsed="false">
      <c r="A29" s="1" t="n">
        <v>26</v>
      </c>
      <c r="B29" s="2" t="n">
        <v>550</v>
      </c>
      <c r="C29" s="0" t="s">
        <v>56</v>
      </c>
      <c r="D29" s="3" t="n">
        <v>165588</v>
      </c>
      <c r="E29" s="20" t="n">
        <f aca="false">D29/D$3</f>
        <v>0.00447632150330095</v>
      </c>
      <c r="F29" s="3" t="n">
        <v>67685</v>
      </c>
      <c r="G29" s="20" t="n">
        <f aca="false">F29/F$3</f>
        <v>0.00415647403761982</v>
      </c>
      <c r="H29" s="3" t="n">
        <v>64175</v>
      </c>
      <c r="I29" s="20" t="n">
        <f aca="false">H29/H$3</f>
        <v>0.00428434855870976</v>
      </c>
      <c r="J29" s="0" t="n">
        <v>92120</v>
      </c>
      <c r="K29" s="20" t="n">
        <f aca="false">J29/J$3</f>
        <v>0.00477049995740625</v>
      </c>
      <c r="L29" s="3" t="n">
        <v>44800</v>
      </c>
      <c r="M29" s="21" t="n">
        <f aca="false">L29/L$3</f>
        <v>1.0873786407767</v>
      </c>
      <c r="N29" s="3" t="n">
        <v>97000</v>
      </c>
      <c r="O29" s="21" t="n">
        <f aca="false">N29/N28</f>
        <v>1.1547619047619</v>
      </c>
      <c r="P29" s="3" t="n">
        <v>10503</v>
      </c>
      <c r="Q29" s="20" t="n">
        <f aca="false">P29/P$3</f>
        <v>0.00485817262771494</v>
      </c>
      <c r="R29" s="3" t="n">
        <v>3</v>
      </c>
      <c r="S29" s="20" t="n">
        <f aca="false">R29/R$3</f>
        <v>0.000581282697151715</v>
      </c>
      <c r="T29" s="22" t="n">
        <v>595.1</v>
      </c>
      <c r="U29" s="20" t="n">
        <f aca="false">T29/T$3</f>
        <v>6.77119267248404E-005</v>
      </c>
      <c r="V29" s="3" t="s">
        <v>56</v>
      </c>
      <c r="W29" s="3" t="n">
        <v>3523008</v>
      </c>
      <c r="X29" s="3" t="s">
        <v>27</v>
      </c>
      <c r="Y29" s="3" t="n">
        <v>143740</v>
      </c>
      <c r="Z29" s="3" t="n">
        <v>86.8</v>
      </c>
    </row>
    <row r="30" customFormat="false" ht="12.75" hidden="false" customHeight="false" outlineLevel="0" collapsed="false">
      <c r="A30" s="1" t="n">
        <v>27</v>
      </c>
      <c r="B30" s="2" t="n">
        <v>408</v>
      </c>
      <c r="C30" s="0" t="s">
        <v>57</v>
      </c>
      <c r="D30" s="3" t="n">
        <v>161567</v>
      </c>
      <c r="E30" s="20" t="n">
        <f aca="false">D30/D$3</f>
        <v>0.00436762226926966</v>
      </c>
      <c r="F30" s="3" t="n">
        <v>79976</v>
      </c>
      <c r="G30" s="20" t="n">
        <f aca="false">F30/F$3</f>
        <v>0.00491125312303587</v>
      </c>
      <c r="H30" s="3" t="n">
        <v>74810</v>
      </c>
      <c r="I30" s="20" t="n">
        <f aca="false">H30/H$3</f>
        <v>0.00499434539426688</v>
      </c>
      <c r="J30" s="0" t="n">
        <v>79955</v>
      </c>
      <c r="K30" s="20" t="n">
        <f aca="false">J30/J$3</f>
        <v>0.0041405267487453</v>
      </c>
      <c r="L30" s="3" t="n">
        <v>41600</v>
      </c>
      <c r="M30" s="21" t="n">
        <f aca="false">L30/L$3</f>
        <v>1.00970873786408</v>
      </c>
      <c r="N30" s="3" t="n">
        <v>70000</v>
      </c>
      <c r="O30" s="21" t="n">
        <f aca="false">N30/N29</f>
        <v>0.721649484536082</v>
      </c>
      <c r="P30" s="3" t="n">
        <v>8364</v>
      </c>
      <c r="Q30" s="20" t="n">
        <f aca="false">P30/P$3</f>
        <v>0.00386877614569245</v>
      </c>
      <c r="R30" s="3" t="n">
        <v>10</v>
      </c>
      <c r="S30" s="20" t="n">
        <f aca="false">R30/R$3</f>
        <v>0.00193760899050572</v>
      </c>
      <c r="T30" s="22" t="n">
        <v>3133.5</v>
      </c>
      <c r="U30" s="20" t="n">
        <f aca="false">T30/T$3</f>
        <v>0.00035653725826296</v>
      </c>
      <c r="V30" s="3" t="s">
        <v>57</v>
      </c>
      <c r="W30" s="3" t="n">
        <v>2494068</v>
      </c>
      <c r="X30" s="3" t="s">
        <v>25</v>
      </c>
      <c r="Y30" s="3" t="n">
        <v>144723</v>
      </c>
      <c r="Z30" s="3" t="n">
        <v>89.6</v>
      </c>
    </row>
    <row r="31" customFormat="false" ht="12.75" hidden="false" customHeight="false" outlineLevel="0" collapsed="false">
      <c r="A31" s="1" t="n">
        <v>28</v>
      </c>
      <c r="B31" s="2" t="n">
        <v>442</v>
      </c>
      <c r="C31" s="0" t="s">
        <v>58</v>
      </c>
      <c r="D31" s="3" t="n">
        <v>161489</v>
      </c>
      <c r="E31" s="20" t="n">
        <f aca="false">D31/D$3</f>
        <v>0.0043655137041728</v>
      </c>
      <c r="F31" s="3" t="n">
        <v>80767</v>
      </c>
      <c r="G31" s="20" t="n">
        <f aca="false">F31/F$3</f>
        <v>0.00495982771066618</v>
      </c>
      <c r="H31" s="3" t="n">
        <v>76635</v>
      </c>
      <c r="I31" s="20" t="n">
        <f aca="false">H31/H$3</f>
        <v>0.00511618312110203</v>
      </c>
      <c r="J31" s="0" t="n">
        <v>78570</v>
      </c>
      <c r="K31" s="20" t="n">
        <f aca="false">J31/J$3</f>
        <v>0.00406880353509997</v>
      </c>
      <c r="L31" s="3" t="n">
        <v>38800</v>
      </c>
      <c r="M31" s="21" t="n">
        <f aca="false">L31/L$3</f>
        <v>0.941747572815534</v>
      </c>
      <c r="N31" s="3" t="n">
        <v>62400</v>
      </c>
      <c r="O31" s="21" t="n">
        <f aca="false">N31/N30</f>
        <v>0.891428571428571</v>
      </c>
      <c r="P31" s="3" t="n">
        <v>6823</v>
      </c>
      <c r="Q31" s="20" t="n">
        <f aca="false">P31/P$3</f>
        <v>0.00315598513176226</v>
      </c>
      <c r="R31" s="3" t="n">
        <v>7</v>
      </c>
      <c r="S31" s="20" t="n">
        <f aca="false">R31/R$3</f>
        <v>0.001356326293354</v>
      </c>
      <c r="T31" s="22" t="n">
        <v>1038.6</v>
      </c>
      <c r="U31" s="20" t="n">
        <f aca="false">T31/T$3</f>
        <v>0.000118174436391227</v>
      </c>
      <c r="V31" s="3" t="s">
        <v>58</v>
      </c>
      <c r="W31" s="3" t="n">
        <v>2437067</v>
      </c>
      <c r="X31" s="3" t="s">
        <v>25</v>
      </c>
      <c r="Y31" s="3" t="n">
        <v>139163</v>
      </c>
      <c r="Z31" s="3" t="n">
        <v>86.2</v>
      </c>
    </row>
    <row r="32" customFormat="false" ht="12.75" hidden="false" customHeight="false" outlineLevel="0" collapsed="false">
      <c r="A32" s="1" t="n">
        <v>29</v>
      </c>
      <c r="B32" s="2" t="n">
        <v>305</v>
      </c>
      <c r="C32" s="0" t="s">
        <v>59</v>
      </c>
      <c r="D32" s="3" t="n">
        <v>157717</v>
      </c>
      <c r="E32" s="20" t="n">
        <f aca="false">D32/D$3</f>
        <v>0.00426354565871993</v>
      </c>
      <c r="F32" s="3" t="n">
        <v>70460</v>
      </c>
      <c r="G32" s="20" t="n">
        <f aca="false">F32/F$3</f>
        <v>0.00432688425338986</v>
      </c>
      <c r="H32" s="3" t="n">
        <v>67180</v>
      </c>
      <c r="I32" s="20" t="n">
        <f aca="false">H32/H$3</f>
        <v>0.00448496355549859</v>
      </c>
      <c r="J32" s="0" t="n">
        <v>84660</v>
      </c>
      <c r="K32" s="20" t="n">
        <f aca="false">J32/J$3</f>
        <v>0.00438417853228412</v>
      </c>
      <c r="L32" s="3" t="n">
        <v>40000</v>
      </c>
      <c r="M32" s="21" t="n">
        <f aca="false">L32/L$3</f>
        <v>0.970873786407767</v>
      </c>
      <c r="N32" s="3" t="n">
        <v>74500</v>
      </c>
      <c r="O32" s="21" t="n">
        <f aca="false">N32/N31</f>
        <v>1.19391025641026</v>
      </c>
      <c r="P32" s="3" t="n">
        <v>8149</v>
      </c>
      <c r="Q32" s="20" t="n">
        <f aca="false">P32/P$3</f>
        <v>0.00376932769144521</v>
      </c>
      <c r="R32" s="3" t="n">
        <v>15</v>
      </c>
      <c r="S32" s="20" t="n">
        <f aca="false">R32/R$3</f>
        <v>0.00290641348575857</v>
      </c>
      <c r="T32" s="22" t="n">
        <v>2562.5</v>
      </c>
      <c r="U32" s="20" t="n">
        <f aca="false">T32/T$3</f>
        <v>0.000291567488207702</v>
      </c>
      <c r="V32" s="3" t="s">
        <v>59</v>
      </c>
      <c r="W32" s="3" t="n">
        <v>1307022</v>
      </c>
      <c r="X32" s="3" t="s">
        <v>23</v>
      </c>
      <c r="Y32" s="3" t="n">
        <v>79470</v>
      </c>
      <c r="Z32" s="3" t="n">
        <v>50.4</v>
      </c>
    </row>
    <row r="33" customFormat="false" ht="12.75" hidden="false" customHeight="false" outlineLevel="0" collapsed="false">
      <c r="A33" s="1" t="n">
        <v>30</v>
      </c>
      <c r="B33" s="2" t="n">
        <v>543</v>
      </c>
      <c r="C33" s="0" t="s">
        <v>60</v>
      </c>
      <c r="D33" s="3" t="n">
        <v>144162</v>
      </c>
      <c r="E33" s="20" t="n">
        <f aca="false">D33/D$3</f>
        <v>0.00389711489092731</v>
      </c>
      <c r="F33" s="3" t="n">
        <v>58047</v>
      </c>
      <c r="G33" s="20" t="n">
        <f aca="false">F33/F$3</f>
        <v>0.0035646132593886</v>
      </c>
      <c r="H33" s="3" t="n">
        <v>56000</v>
      </c>
      <c r="I33" s="20" t="n">
        <f aca="false">H33/H$3</f>
        <v>0.00373858230288659</v>
      </c>
      <c r="J33" s="0" t="n">
        <v>73310</v>
      </c>
      <c r="K33" s="20" t="n">
        <f aca="false">J33/J$3</f>
        <v>0.00379641068038919</v>
      </c>
      <c r="L33" s="3" t="n">
        <v>40800</v>
      </c>
      <c r="M33" s="21" t="n">
        <f aca="false">L33/L$3</f>
        <v>0.990291262135922</v>
      </c>
      <c r="N33" s="3" t="n">
        <v>85000</v>
      </c>
      <c r="O33" s="21" t="n">
        <f aca="false">N33/N32</f>
        <v>1.14093959731544</v>
      </c>
      <c r="P33" s="3" t="n">
        <v>5984</v>
      </c>
      <c r="Q33" s="20" t="n">
        <f aca="false">P33/P$3</f>
        <v>0.00276790488472305</v>
      </c>
      <c r="R33" s="3" t="n">
        <v>3</v>
      </c>
      <c r="S33" s="20" t="n">
        <f aca="false">R33/R$3</f>
        <v>0.000581282697151715</v>
      </c>
      <c r="T33" s="22" t="n">
        <v>1074</v>
      </c>
      <c r="U33" s="20" t="n">
        <f aca="false">T33/T$3</f>
        <v>0.000122202334569784</v>
      </c>
      <c r="V33" s="3" t="s">
        <v>60</v>
      </c>
      <c r="W33" s="3" t="n">
        <v>3529006</v>
      </c>
      <c r="X33" s="3" t="s">
        <v>27</v>
      </c>
      <c r="Y33" s="3" t="n">
        <v>104688</v>
      </c>
      <c r="Z33" s="3" t="n">
        <v>72.6</v>
      </c>
    </row>
    <row r="34" customFormat="false" ht="12.75" hidden="false" customHeight="false" outlineLevel="0" collapsed="false">
      <c r="A34" s="1" t="n">
        <v>31</v>
      </c>
      <c r="B34" s="2" t="n">
        <v>310</v>
      </c>
      <c r="C34" s="0" t="s">
        <v>61</v>
      </c>
      <c r="D34" s="3" t="n">
        <v>130613</v>
      </c>
      <c r="E34" s="20" t="n">
        <f aca="false">D34/D$3</f>
        <v>0.00353084632044983</v>
      </c>
      <c r="F34" s="3" t="n">
        <v>59272</v>
      </c>
      <c r="G34" s="20" t="n">
        <f aca="false">F34/F$3</f>
        <v>0.00363983939067448</v>
      </c>
      <c r="H34" s="3" t="n">
        <v>55865</v>
      </c>
      <c r="I34" s="20" t="n">
        <f aca="false">H34/H$3</f>
        <v>0.0037295696491207</v>
      </c>
      <c r="J34" s="0" t="n">
        <v>66705</v>
      </c>
      <c r="K34" s="20" t="n">
        <f aca="false">J34/J$3</f>
        <v>0.00345436604058602</v>
      </c>
      <c r="L34" s="3" t="n">
        <v>40000</v>
      </c>
      <c r="M34" s="21" t="n">
        <f aca="false">L34/L$3</f>
        <v>0.970873786407767</v>
      </c>
      <c r="N34" s="3" t="n">
        <v>74000</v>
      </c>
      <c r="O34" s="21" t="n">
        <f aca="false">N34/N33</f>
        <v>0.870588235294118</v>
      </c>
      <c r="P34" s="3" t="n">
        <v>6521</v>
      </c>
      <c r="Q34" s="20" t="n">
        <f aca="false">P34/P$3</f>
        <v>0.00301629474486615</v>
      </c>
      <c r="R34" s="3" t="n">
        <v>18</v>
      </c>
      <c r="S34" s="20" t="n">
        <f aca="false">R34/R$3</f>
        <v>0.00348769618291029</v>
      </c>
      <c r="T34" s="22" t="n">
        <v>3505.7</v>
      </c>
      <c r="U34" s="20" t="n">
        <f aca="false">T34/T$3</f>
        <v>0.000398887080355021</v>
      </c>
      <c r="V34" s="3" t="s">
        <v>61</v>
      </c>
      <c r="W34" s="3" t="n">
        <v>1301006</v>
      </c>
      <c r="X34" s="3" t="s">
        <v>23</v>
      </c>
      <c r="Y34" s="3" t="n">
        <v>69895</v>
      </c>
      <c r="Z34" s="3" t="n">
        <v>53.5</v>
      </c>
    </row>
    <row r="35" customFormat="false" ht="12.75" hidden="false" customHeight="false" outlineLevel="0" collapsed="false">
      <c r="A35" s="1" t="n">
        <v>32</v>
      </c>
      <c r="B35" s="2" t="n">
        <v>529</v>
      </c>
      <c r="C35" s="0" t="s">
        <v>62</v>
      </c>
      <c r="D35" s="3" t="n">
        <v>128624</v>
      </c>
      <c r="E35" s="20" t="n">
        <f aca="false">D35/D$3</f>
        <v>0.00347707791048011</v>
      </c>
      <c r="F35" s="3" t="n">
        <v>57761</v>
      </c>
      <c r="G35" s="20" t="n">
        <f aca="false">F35/F$3</f>
        <v>0.00354705026057411</v>
      </c>
      <c r="H35" s="3" t="n">
        <v>53370</v>
      </c>
      <c r="I35" s="20" t="n">
        <f aca="false">H35/H$3</f>
        <v>0.00356300245544745</v>
      </c>
      <c r="J35" s="0" t="n">
        <v>61950</v>
      </c>
      <c r="K35" s="20" t="n">
        <f aca="false">J35/J$3</f>
        <v>0.00320812497135603</v>
      </c>
      <c r="L35" s="3" t="n">
        <v>39200</v>
      </c>
      <c r="M35" s="21" t="n">
        <f aca="false">L35/L$3</f>
        <v>0.951456310679612</v>
      </c>
      <c r="N35" s="3" t="n">
        <v>79000</v>
      </c>
      <c r="O35" s="21" t="n">
        <f aca="false">N35/N34</f>
        <v>1.06756756756757</v>
      </c>
      <c r="P35" s="3" t="n">
        <v>5163</v>
      </c>
      <c r="Q35" s="20" t="n">
        <f aca="false">P35/P$3</f>
        <v>0.00238815055478361</v>
      </c>
      <c r="R35" s="3" t="n">
        <v>7</v>
      </c>
      <c r="S35" s="20" t="n">
        <f aca="false">R35/R$3</f>
        <v>0.001356326293354</v>
      </c>
      <c r="T35" s="22" t="n">
        <v>1508.4</v>
      </c>
      <c r="U35" s="20" t="n">
        <f aca="false">T35/T$3</f>
        <v>0.000171629424082926</v>
      </c>
      <c r="V35" s="3" t="s">
        <v>62</v>
      </c>
      <c r="W35" s="3" t="n">
        <v>3515014</v>
      </c>
      <c r="X35" s="3" t="s">
        <v>27</v>
      </c>
      <c r="Y35" s="3" t="n">
        <v>83651</v>
      </c>
      <c r="Z35" s="3" t="n">
        <v>65</v>
      </c>
    </row>
    <row r="36" customFormat="false" ht="12.75" hidden="false" customHeight="false" outlineLevel="0" collapsed="false">
      <c r="A36" s="1" t="n">
        <v>33</v>
      </c>
      <c r="B36" s="2" t="n">
        <v>810</v>
      </c>
      <c r="C36" s="0" t="s">
        <v>63</v>
      </c>
      <c r="D36" s="3" t="n">
        <v>123847</v>
      </c>
      <c r="E36" s="20" t="n">
        <f aca="false">D36/D$3</f>
        <v>0.00334794181474088</v>
      </c>
      <c r="F36" s="3" t="n">
        <v>51735</v>
      </c>
      <c r="G36" s="20" t="n">
        <f aca="false">F36/F$3</f>
        <v>0.00317699910373438</v>
      </c>
      <c r="H36" s="3" t="n">
        <v>48645</v>
      </c>
      <c r="I36" s="20" t="n">
        <f aca="false">H36/H$3</f>
        <v>0.00324755957364139</v>
      </c>
      <c r="J36" s="0" t="n">
        <v>63900</v>
      </c>
      <c r="K36" s="20" t="n">
        <f aca="false">J36/J$3</f>
        <v>0.00330910711331154</v>
      </c>
      <c r="L36" s="3" t="n">
        <v>42000</v>
      </c>
      <c r="M36" s="21" t="n">
        <f aca="false">L36/L$3</f>
        <v>1.01941747572816</v>
      </c>
      <c r="N36" s="3" t="n">
        <v>84000</v>
      </c>
      <c r="O36" s="21" t="n">
        <f aca="false">N36/N35</f>
        <v>1.06329113924051</v>
      </c>
      <c r="P36" s="3" t="n">
        <v>6743</v>
      </c>
      <c r="Q36" s="20" t="n">
        <f aca="false">P36/P$3</f>
        <v>0.00311898105576329</v>
      </c>
      <c r="R36" s="3" t="n">
        <v>7</v>
      </c>
      <c r="S36" s="20" t="n">
        <f aca="false">R36/R$3</f>
        <v>0.001356326293354</v>
      </c>
      <c r="T36" s="22" t="n">
        <v>2959</v>
      </c>
      <c r="U36" s="20" t="n">
        <f aca="false">T36/T$3</f>
        <v>0.000336682223456231</v>
      </c>
      <c r="V36" s="3" t="s">
        <v>63</v>
      </c>
      <c r="W36" s="3" t="n">
        <v>4802012</v>
      </c>
      <c r="X36" s="3" t="s">
        <v>27</v>
      </c>
      <c r="Y36" s="3" t="n">
        <v>98406</v>
      </c>
      <c r="Z36" s="3" t="n">
        <v>79.5</v>
      </c>
    </row>
    <row r="37" customFormat="false" ht="12.75" hidden="false" customHeight="false" outlineLevel="0" collapsed="false">
      <c r="A37" s="1" t="n">
        <v>34</v>
      </c>
      <c r="B37" s="2" t="n">
        <v>595</v>
      </c>
      <c r="C37" s="0" t="s">
        <v>64</v>
      </c>
      <c r="D37" s="3" t="n">
        <v>123258</v>
      </c>
      <c r="E37" s="20" t="n">
        <f aca="false">D37/D$3</f>
        <v>0.00333201944497106</v>
      </c>
      <c r="F37" s="3" t="n">
        <v>57877</v>
      </c>
      <c r="G37" s="20" t="n">
        <f aca="false">F37/F$3</f>
        <v>0.00355417371463873</v>
      </c>
      <c r="H37" s="3" t="n">
        <v>54215</v>
      </c>
      <c r="I37" s="20" t="n">
        <f aca="false">H37/H$3</f>
        <v>0.00361941499198208</v>
      </c>
      <c r="J37" s="0" t="n">
        <v>60485</v>
      </c>
      <c r="K37" s="20" t="n">
        <f aca="false">J37/J$3</f>
        <v>0.00313225890060483</v>
      </c>
      <c r="L37" s="3" t="n">
        <v>43200</v>
      </c>
      <c r="M37" s="21" t="n">
        <f aca="false">L37/L$3</f>
        <v>1.04854368932039</v>
      </c>
      <c r="N37" s="3" t="n">
        <v>80000</v>
      </c>
      <c r="O37" s="21" t="n">
        <f aca="false">N37/N36</f>
        <v>0.952380952380952</v>
      </c>
      <c r="P37" s="3" t="n">
        <v>6554</v>
      </c>
      <c r="Q37" s="20" t="n">
        <f aca="false">P37/P$3</f>
        <v>0.00303155892621572</v>
      </c>
      <c r="R37" s="3" t="n">
        <v>8</v>
      </c>
      <c r="S37" s="20" t="n">
        <f aca="false">R37/R$3</f>
        <v>0.00155008719240457</v>
      </c>
      <c r="T37" s="22" t="n">
        <v>2550.8</v>
      </c>
      <c r="U37" s="20" t="n">
        <f aca="false">T37/T$3</f>
        <v>0.000290236233724959</v>
      </c>
      <c r="V37" s="3" t="s">
        <v>64</v>
      </c>
      <c r="W37" s="3" t="n">
        <v>3558004</v>
      </c>
      <c r="X37" s="3" t="s">
        <v>27</v>
      </c>
      <c r="Y37" s="3" t="n">
        <v>108843</v>
      </c>
      <c r="Z37" s="3" t="n">
        <v>88.3</v>
      </c>
    </row>
    <row r="38" customFormat="false" ht="12.75" hidden="false" customHeight="false" outlineLevel="0" collapsed="false">
      <c r="A38" s="1" t="n">
        <v>35</v>
      </c>
      <c r="B38" s="2" t="n">
        <v>938</v>
      </c>
      <c r="C38" s="0" t="s">
        <v>65</v>
      </c>
      <c r="D38" s="3" t="n">
        <v>115459</v>
      </c>
      <c r="E38" s="20" t="n">
        <f aca="false">D38/D$3</f>
        <v>0.00312118996817175</v>
      </c>
      <c r="F38" s="3" t="n">
        <v>51568</v>
      </c>
      <c r="G38" s="20" t="n">
        <f aca="false">F38/F$3</f>
        <v>0.00316674378624479</v>
      </c>
      <c r="H38" s="3" t="n">
        <v>49350</v>
      </c>
      <c r="I38" s="20" t="n">
        <f aca="false">H38/H$3</f>
        <v>0.0032946256544188</v>
      </c>
      <c r="J38" s="0" t="n">
        <v>57645</v>
      </c>
      <c r="K38" s="20" t="n">
        <f aca="false">J38/J$3</f>
        <v>0.00298518747334654</v>
      </c>
      <c r="L38" s="3" t="n">
        <v>40000</v>
      </c>
      <c r="M38" s="21" t="n">
        <f aca="false">L38/L$3</f>
        <v>0.970873786407767</v>
      </c>
      <c r="N38" s="3" t="n">
        <v>77500</v>
      </c>
      <c r="O38" s="21" t="n">
        <f aca="false">N38/N37</f>
        <v>0.96875</v>
      </c>
      <c r="Q38" s="20"/>
      <c r="R38" s="3" t="n">
        <v>7</v>
      </c>
      <c r="S38" s="20" t="n">
        <f aca="false">R38/R$3</f>
        <v>0.001356326293354</v>
      </c>
      <c r="T38" s="22" t="n">
        <v>1279.3</v>
      </c>
      <c r="U38" s="20" t="n">
        <f aca="false">T38/T$3</f>
        <v>0.000145561868356727</v>
      </c>
      <c r="V38" s="3" t="s">
        <v>65</v>
      </c>
      <c r="W38" s="3" t="n">
        <v>5921007</v>
      </c>
      <c r="X38" s="3" t="s">
        <v>27</v>
      </c>
      <c r="Y38" s="3" t="n">
        <v>99863</v>
      </c>
      <c r="Z38" s="3" t="n">
        <v>86.5</v>
      </c>
    </row>
    <row r="39" customFormat="false" ht="12.75" hidden="false" customHeight="false" outlineLevel="0" collapsed="false">
      <c r="A39" s="1" t="n">
        <v>36</v>
      </c>
      <c r="B39" s="2" t="n">
        <v>925</v>
      </c>
      <c r="C39" s="0" t="s">
        <v>66</v>
      </c>
      <c r="D39" s="3" t="n">
        <v>114142</v>
      </c>
      <c r="E39" s="20" t="n">
        <f aca="false">D39/D$3</f>
        <v>0.00308558765749799</v>
      </c>
      <c r="F39" s="3" t="n">
        <v>50235</v>
      </c>
      <c r="G39" s="20" t="n">
        <f aca="false">F39/F$3</f>
        <v>0.00308488547358841</v>
      </c>
      <c r="H39" s="3" t="n">
        <v>47100</v>
      </c>
      <c r="I39" s="20" t="n">
        <f aca="false">H39/H$3</f>
        <v>0.00314441475832068</v>
      </c>
      <c r="J39" s="0" t="n">
        <v>58590</v>
      </c>
      <c r="K39" s="20" t="n">
        <f aca="false">J39/J$3</f>
        <v>0.0030341249729096</v>
      </c>
      <c r="L39" s="3" t="n">
        <v>42800</v>
      </c>
      <c r="M39" s="21" t="n">
        <f aca="false">L39/L$3</f>
        <v>1.03883495145631</v>
      </c>
      <c r="N39" s="3" t="n">
        <v>87000</v>
      </c>
      <c r="O39" s="21" t="n">
        <f aca="false">N39/N38</f>
        <v>1.12258064516129</v>
      </c>
      <c r="Q39" s="20"/>
      <c r="R39" s="3" t="n">
        <v>9</v>
      </c>
      <c r="S39" s="20" t="n">
        <f aca="false">R39/R$3</f>
        <v>0.00174384809145514</v>
      </c>
      <c r="T39" s="22" t="n">
        <v>5654.1</v>
      </c>
      <c r="U39" s="20" t="n">
        <f aca="false">T39/T$3</f>
        <v>0.000643337262468359</v>
      </c>
      <c r="V39" s="3" t="s">
        <v>66</v>
      </c>
      <c r="W39" s="3" t="n">
        <v>5933042</v>
      </c>
      <c r="X39" s="3" t="s">
        <v>27</v>
      </c>
      <c r="Y39" s="3" t="n">
        <v>97902</v>
      </c>
      <c r="Z39" s="3" t="n">
        <v>85.8</v>
      </c>
    </row>
    <row r="40" customFormat="false" ht="12.75" hidden="false" customHeight="false" outlineLevel="0" collapsed="false">
      <c r="A40" s="1" t="n">
        <v>37</v>
      </c>
      <c r="B40" s="2" t="n">
        <v>930</v>
      </c>
      <c r="C40" s="0" t="s">
        <v>67</v>
      </c>
      <c r="D40" s="3" t="n">
        <v>113767</v>
      </c>
      <c r="E40" s="20" t="n">
        <f aca="false">D40/D$3</f>
        <v>0.00307545032530158</v>
      </c>
      <c r="F40" s="3" t="n">
        <v>46708</v>
      </c>
      <c r="G40" s="20" t="n">
        <f aca="false">F40/F$3</f>
        <v>0.00286829562457186</v>
      </c>
      <c r="H40" s="3" t="n">
        <v>44365</v>
      </c>
      <c r="I40" s="20" t="n">
        <f aca="false">H40/H$3</f>
        <v>0.00296182506906363</v>
      </c>
      <c r="J40" s="0" t="n">
        <v>55110</v>
      </c>
      <c r="K40" s="20" t="n">
        <f aca="false">J40/J$3</f>
        <v>0.00285391068880437</v>
      </c>
      <c r="L40" s="3" t="n">
        <v>39600</v>
      </c>
      <c r="M40" s="21" t="n">
        <f aca="false">L40/L$3</f>
        <v>0.961165048543689</v>
      </c>
      <c r="N40" s="3" t="n">
        <v>82000</v>
      </c>
      <c r="O40" s="21" t="n">
        <f aca="false">N40/N39</f>
        <v>0.942528735632184</v>
      </c>
      <c r="Q40" s="20"/>
      <c r="R40" s="3" t="n">
        <v>22</v>
      </c>
      <c r="S40" s="20" t="n">
        <f aca="false">R40/R$3</f>
        <v>0.00426273977911258</v>
      </c>
      <c r="T40" s="22" t="n">
        <v>1444</v>
      </c>
      <c r="U40" s="20" t="n">
        <f aca="false">T40/T$3</f>
        <v>0.000164301835306116</v>
      </c>
      <c r="V40" s="3" t="s">
        <v>67</v>
      </c>
      <c r="W40" s="3" t="n">
        <v>5909020</v>
      </c>
      <c r="X40" s="3" t="s">
        <v>27</v>
      </c>
      <c r="Y40" s="3" t="n">
        <v>93203</v>
      </c>
      <c r="Z40" s="3" t="n">
        <v>81.9</v>
      </c>
    </row>
    <row r="41" customFormat="false" ht="12.75" hidden="false" customHeight="false" outlineLevel="0" collapsed="false">
      <c r="A41" s="1" t="n">
        <v>38</v>
      </c>
      <c r="B41" s="2" t="n">
        <v>522</v>
      </c>
      <c r="C41" s="0" t="s">
        <v>68</v>
      </c>
      <c r="D41" s="3" t="n">
        <v>111184</v>
      </c>
      <c r="E41" s="20" t="n">
        <f aca="false">D41/D$3</f>
        <v>0.00300562438113276</v>
      </c>
      <c r="F41" s="3" t="n">
        <v>48274</v>
      </c>
      <c r="G41" s="20" t="n">
        <f aca="false">F41/F$3</f>
        <v>0.00296446225444425</v>
      </c>
      <c r="H41" s="3" t="n">
        <v>46215</v>
      </c>
      <c r="I41" s="20" t="n">
        <f aca="false">H41/H$3</f>
        <v>0.00308533180585542</v>
      </c>
      <c r="J41" s="0" t="n">
        <v>52550</v>
      </c>
      <c r="K41" s="20" t="n">
        <f aca="false">J41/J$3</f>
        <v>0.00272133926141661</v>
      </c>
      <c r="L41" s="3" t="n">
        <v>40000</v>
      </c>
      <c r="M41" s="21" t="n">
        <f aca="false">L41/L$3</f>
        <v>0.970873786407767</v>
      </c>
      <c r="N41" s="3" t="n">
        <v>78000</v>
      </c>
      <c r="O41" s="21" t="n">
        <f aca="false">N41/N40</f>
        <v>0.951219512195122</v>
      </c>
      <c r="P41" s="3" t="n">
        <v>5280</v>
      </c>
      <c r="Q41" s="20" t="n">
        <f aca="false">P41/P$3</f>
        <v>0.0024422690159321</v>
      </c>
      <c r="R41" s="3" t="n">
        <v>4</v>
      </c>
      <c r="S41" s="20" t="n">
        <f aca="false">R41/R$3</f>
        <v>0.000775043596202286</v>
      </c>
      <c r="T41" s="22" t="n">
        <v>1337.5</v>
      </c>
      <c r="U41" s="20" t="n">
        <f aca="false">T41/T$3</f>
        <v>0.000152184006040118</v>
      </c>
      <c r="V41" s="3" t="s">
        <v>69</v>
      </c>
      <c r="W41" s="3" t="n">
        <v>3512015</v>
      </c>
      <c r="X41" s="3" t="s">
        <v>27</v>
      </c>
      <c r="Y41" s="3" t="n">
        <v>46560</v>
      </c>
      <c r="Z41" s="3" t="n">
        <v>41.9</v>
      </c>
    </row>
    <row r="42" customFormat="false" ht="12.75" hidden="false" customHeight="false" outlineLevel="0" collapsed="false">
      <c r="A42" s="1" t="n">
        <v>39</v>
      </c>
      <c r="B42" s="2" t="n">
        <v>320</v>
      </c>
      <c r="C42" s="0" t="s">
        <v>70</v>
      </c>
      <c r="D42" s="3" t="n">
        <v>108610</v>
      </c>
      <c r="E42" s="20" t="n">
        <f aca="false">D42/D$3</f>
        <v>0.00293604173293666</v>
      </c>
      <c r="F42" s="3" t="n">
        <v>48761</v>
      </c>
      <c r="G42" s="20" t="n">
        <f aca="false">F42/F$3</f>
        <v>0.00299436847969831</v>
      </c>
      <c r="H42" s="3" t="n">
        <v>46360</v>
      </c>
      <c r="I42" s="20" t="n">
        <f aca="false">H42/H$3</f>
        <v>0.00309501206360397</v>
      </c>
      <c r="J42" s="0" t="n">
        <v>59030</v>
      </c>
      <c r="K42" s="20" t="n">
        <f aca="false">J42/J$3</f>
        <v>0.00305691068699187</v>
      </c>
      <c r="L42" s="3" t="n">
        <v>41600</v>
      </c>
      <c r="M42" s="21" t="n">
        <f aca="false">L42/L$3</f>
        <v>1.00970873786408</v>
      </c>
      <c r="N42" s="3" t="n">
        <v>79000</v>
      </c>
      <c r="O42" s="21" t="n">
        <f aca="false">N42/N41</f>
        <v>1.01282051282051</v>
      </c>
      <c r="Q42" s="20"/>
      <c r="R42" s="3" t="n">
        <v>18</v>
      </c>
      <c r="S42" s="20" t="n">
        <f aca="false">R42/R$3</f>
        <v>0.00348769618291029</v>
      </c>
      <c r="T42" s="22" t="n">
        <v>6014.7</v>
      </c>
      <c r="U42" s="20" t="n">
        <f aca="false">T42/T$3</f>
        <v>0.000684367208321119</v>
      </c>
      <c r="V42" s="3" t="s">
        <v>70</v>
      </c>
      <c r="W42" s="3" t="n">
        <v>1310032</v>
      </c>
      <c r="X42" s="3" t="s">
        <v>23</v>
      </c>
      <c r="Y42" s="3" t="n">
        <v>63116</v>
      </c>
      <c r="Z42" s="3" t="n">
        <v>58.1</v>
      </c>
    </row>
    <row r="43" customFormat="false" ht="12.75" hidden="false" customHeight="false" outlineLevel="0" collapsed="false">
      <c r="A43" s="1" t="n">
        <v>40</v>
      </c>
      <c r="B43" s="2" t="n">
        <v>447</v>
      </c>
      <c r="C43" s="0" t="s">
        <v>71</v>
      </c>
      <c r="D43" s="3" t="n">
        <v>101610</v>
      </c>
      <c r="E43" s="20" t="n">
        <f aca="false">D43/D$3</f>
        <v>0.00274681153193715</v>
      </c>
      <c r="F43" s="3" t="n">
        <v>47323</v>
      </c>
      <c r="G43" s="20" t="n">
        <f aca="false">F43/F$3</f>
        <v>0.00290606221293171</v>
      </c>
      <c r="H43" s="3" t="n">
        <v>45700</v>
      </c>
      <c r="I43" s="20" t="n">
        <f aca="false">H43/H$3</f>
        <v>0.00305095020074852</v>
      </c>
      <c r="J43" s="0" t="n">
        <v>51840</v>
      </c>
      <c r="K43" s="20" t="n">
        <f aca="false">J43/J$3</f>
        <v>0.00268457140460204</v>
      </c>
      <c r="L43" s="3" t="n">
        <v>38800</v>
      </c>
      <c r="M43" s="21" t="n">
        <f aca="false">L43/L$3</f>
        <v>0.941747572815534</v>
      </c>
      <c r="N43" s="3" t="n">
        <v>64000</v>
      </c>
      <c r="O43" s="21" t="n">
        <f aca="false">N43/N42</f>
        <v>0.810126582278481</v>
      </c>
      <c r="Q43" s="20"/>
      <c r="R43" s="3" t="n">
        <v>12</v>
      </c>
      <c r="S43" s="20" t="n">
        <f aca="false">R43/R$3</f>
        <v>0.00232513078860686</v>
      </c>
      <c r="T43" s="22" t="n">
        <v>1094.4</v>
      </c>
      <c r="U43" s="20" t="n">
        <f aca="false">T43/T$3</f>
        <v>0.000124523496232004</v>
      </c>
      <c r="V43" s="3" t="s">
        <v>71</v>
      </c>
      <c r="W43" s="3" t="n">
        <v>2449058</v>
      </c>
      <c r="X43" s="3" t="s">
        <v>25</v>
      </c>
      <c r="Y43" s="3" t="n">
        <v>79258</v>
      </c>
      <c r="Z43" s="3" t="n">
        <v>78</v>
      </c>
    </row>
    <row r="44" customFormat="false" ht="12.75" hidden="false" customHeight="false" outlineLevel="0" collapsed="false">
      <c r="A44" s="1" t="n">
        <v>41</v>
      </c>
      <c r="B44" s="2" t="n">
        <v>830</v>
      </c>
      <c r="C44" s="0" t="s">
        <v>72</v>
      </c>
      <c r="D44" s="3" t="n">
        <v>100844</v>
      </c>
      <c r="E44" s="20" t="n">
        <f aca="false">D44/D$3</f>
        <v>0.00272610434137063</v>
      </c>
      <c r="F44" s="3" t="n">
        <v>43404</v>
      </c>
      <c r="G44" s="20" t="n">
        <f aca="false">F44/F$3</f>
        <v>0.00266540000190368</v>
      </c>
      <c r="H44" s="3" t="n">
        <v>40515</v>
      </c>
      <c r="I44" s="20" t="n">
        <f aca="false">H44/H$3</f>
        <v>0.00270479753574018</v>
      </c>
      <c r="J44" s="0" t="n">
        <v>53410</v>
      </c>
      <c r="K44" s="20" t="n">
        <f aca="false">J44/J$3</f>
        <v>0.00276587497530469</v>
      </c>
      <c r="L44" s="3" t="n">
        <v>42800</v>
      </c>
      <c r="M44" s="21" t="n">
        <f aca="false">L44/L$3</f>
        <v>1.03883495145631</v>
      </c>
      <c r="N44" s="3" t="n">
        <v>85000</v>
      </c>
      <c r="O44" s="21" t="n">
        <f aca="false">N44/N43</f>
        <v>1.328125</v>
      </c>
      <c r="Q44" s="20"/>
      <c r="R44" s="3" t="n">
        <v>1</v>
      </c>
      <c r="S44" s="20" t="n">
        <f aca="false">R44/R$3</f>
        <v>0.000193760899050572</v>
      </c>
      <c r="T44" s="22" t="n">
        <v>104.3</v>
      </c>
      <c r="U44" s="20" t="n">
        <f aca="false">T44/T$3</f>
        <v>1.18675079102686E-005</v>
      </c>
      <c r="V44" s="3" t="s">
        <v>72</v>
      </c>
      <c r="W44" s="3" t="n">
        <v>4808011</v>
      </c>
      <c r="X44" s="3" t="s">
        <v>27</v>
      </c>
      <c r="Y44" s="3" t="n">
        <v>100844</v>
      </c>
      <c r="Z44" s="3" t="n">
        <v>100</v>
      </c>
    </row>
  </sheetData>
  <mergeCells count="10"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2023-06-06T13:03:49Z</dcterms:created>
  <dc:creator/>
  <dc:description/>
  <dc:language>en-US</dc:language>
  <cp:lastModifiedBy/>
  <dcterms:modified xsi:type="dcterms:W3CDTF">2023-06-23T08:45:42Z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