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aynald\Desktop\DECRYPT_Support_Caméra\PIECES UTILISEES\"/>
    </mc:Choice>
  </mc:AlternateContent>
  <xr:revisionPtr revIDLastSave="0" documentId="13_ncr:1_{B2F986DA-33FC-4F8D-AFF4-BE2FC8014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10" i="1"/>
  <c r="E11" i="1"/>
  <c r="E12" i="1"/>
  <c r="E2" i="1"/>
  <c r="I3" i="1" l="1"/>
  <c r="I4" i="1"/>
  <c r="I5" i="1"/>
  <c r="I6" i="1"/>
  <c r="I7" i="1"/>
  <c r="I8" i="1"/>
  <c r="I9" i="1"/>
  <c r="I10" i="1"/>
  <c r="I11" i="1"/>
  <c r="I12" i="1"/>
  <c r="I2" i="1"/>
  <c r="G12" i="1"/>
  <c r="G11" i="1"/>
  <c r="J2" i="1" s="1"/>
  <c r="G10" i="1"/>
  <c r="G9" i="1"/>
  <c r="G8" i="1"/>
  <c r="G7" i="1"/>
  <c r="C6" i="1"/>
  <c r="G6" i="1" s="1"/>
  <c r="C5" i="1"/>
  <c r="G5" i="1" s="1"/>
  <c r="G4" i="1"/>
  <c r="G3" i="1"/>
  <c r="K2" i="1" l="1"/>
</calcChain>
</file>

<file path=xl/sharedStrings.xml><?xml version="1.0" encoding="utf-8"?>
<sst xmlns="http://schemas.openxmlformats.org/spreadsheetml/2006/main" count="34" uniqueCount="34">
  <si>
    <t>Objet</t>
  </si>
  <si>
    <t>Liens</t>
  </si>
  <si>
    <t>Carte PCB</t>
  </si>
  <si>
    <t>https://jlcpcb.com/</t>
  </si>
  <si>
    <t>Prix bundle</t>
  </si>
  <si>
    <t>Prix unitaire</t>
  </si>
  <si>
    <t>Total bundle</t>
  </si>
  <si>
    <t>Total unitaire</t>
  </si>
  <si>
    <t>R 220 Ω</t>
  </si>
  <si>
    <t>R 2k Ω</t>
  </si>
  <si>
    <t>Total Prix bundle</t>
  </si>
  <si>
    <t>Total Prix unitaire</t>
  </si>
  <si>
    <t>https://fr.rs-online.com/web/p/resistances-traversantes/7397405</t>
  </si>
  <si>
    <t>https://fr.rs-online.com/web/p/resistances-traversantes/7397480</t>
  </si>
  <si>
    <t>Led Verte</t>
  </si>
  <si>
    <t>https://fr.rs-online.com/web/p/led/2285045</t>
  </si>
  <si>
    <t>Led Blanche</t>
  </si>
  <si>
    <t>https://fr.rs-online.com/web/p/led/1238676</t>
  </si>
  <si>
    <t>Interrupteur 3 broches</t>
  </si>
  <si>
    <t>MOSFET IRF 740</t>
  </si>
  <si>
    <t>https://fr.rs-online.com/web/p/transistors-mosfet/1780831</t>
  </si>
  <si>
    <t>Bobine PLA 1kg</t>
  </si>
  <si>
    <t>https://amzn.to/3BeCJSj</t>
  </si>
  <si>
    <t>https://fr.rs-online.com/web/p/interrupteurs-a-glissiere/7874864</t>
  </si>
  <si>
    <t>Runcam split 3 lite</t>
  </si>
  <si>
    <t>https://bit.ly/3LrEGzj</t>
  </si>
  <si>
    <t>NB in bundle</t>
  </si>
  <si>
    <t>Ici un ne compte pas le prix du fil de la plaque à trou et de l'étaim</t>
  </si>
  <si>
    <t>Pince JST Connecteurs</t>
  </si>
  <si>
    <t>https://amzn.to/3gFK7MT</t>
  </si>
  <si>
    <t>Entretoises M2</t>
  </si>
  <si>
    <t>https://amzn.to/3stH008</t>
  </si>
  <si>
    <t>Quantité Bundle</t>
  </si>
  <si>
    <t>Quantité unitaire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</si>
</sst>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2" fontId="0" fillId="0" borderId="0" xfId="1" applyNumberFormat="1" applyFont="1"/>
    <xf numFmtId="2" fontId="0" fillId="0" borderId="0" xfId="0" applyNumberFormat="1"/>
    <xf numFmtId="44" fontId="0" fillId="0" borderId="0" xfId="0" applyNumberFormat="1"/>
    <xf numFmtId="4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t.ly/3LrEGzj" TargetMode="External"/><Relationship Id="rId1" Type="http://schemas.openxmlformats.org/officeDocument/2006/relationships/hyperlink" Target="https://amzn.to/3BeCJS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D16" sqref="D16"/>
    </sheetView>
  </sheetViews>
  <sheetFormatPr defaultRowHeight="14.4" x14ac:dyDescent="0.3"/>
  <cols>
    <col min="1" max="1" width="22.44140625" customWidth="1"/>
    <col min="2" max="2" width="55.33203125" customWidth="1"/>
    <col min="3" max="3" width="13.33203125" style="4" customWidth="1"/>
    <col min="4" max="4" width="13.109375" style="3" customWidth="1"/>
    <col min="5" max="5" width="12" style="4" customWidth="1"/>
    <col min="6" max="6" width="14.6640625" style="3" customWidth="1"/>
    <col min="7" max="7" width="15.77734375" style="4" customWidth="1"/>
    <col min="8" max="8" width="15.77734375" style="3" customWidth="1"/>
    <col min="9" max="9" width="13.5546875" style="4" customWidth="1"/>
    <col min="10" max="10" width="23.21875" style="4" customWidth="1"/>
    <col min="11" max="11" width="21.21875" style="4" customWidth="1"/>
  </cols>
  <sheetData>
    <row r="1" spans="1:11" x14ac:dyDescent="0.3">
      <c r="A1" t="s">
        <v>0</v>
      </c>
      <c r="B1" t="s">
        <v>1</v>
      </c>
      <c r="C1" s="4" t="s">
        <v>4</v>
      </c>
      <c r="D1" s="3" t="s">
        <v>26</v>
      </c>
      <c r="E1" s="4" t="s">
        <v>5</v>
      </c>
      <c r="F1" s="3" t="s">
        <v>32</v>
      </c>
      <c r="G1" s="4" t="s">
        <v>6</v>
      </c>
      <c r="H1" s="3" t="s">
        <v>33</v>
      </c>
      <c r="I1" s="4" t="s">
        <v>7</v>
      </c>
      <c r="J1" s="4" t="s">
        <v>10</v>
      </c>
      <c r="K1" s="4" t="s">
        <v>11</v>
      </c>
    </row>
    <row r="2" spans="1:11" x14ac:dyDescent="0.3">
      <c r="A2" t="s">
        <v>2</v>
      </c>
      <c r="B2" t="s">
        <v>3</v>
      </c>
      <c r="C2" s="4">
        <v>6.81</v>
      </c>
      <c r="D2" s="3">
        <v>5</v>
      </c>
      <c r="E2" s="5">
        <f>C2/D2</f>
        <v>1.3619999999999999</v>
      </c>
      <c r="F2" s="3">
        <v>1</v>
      </c>
      <c r="G2" s="4">
        <v>6.8</v>
      </c>
      <c r="H2" s="3">
        <v>1</v>
      </c>
      <c r="I2" s="5">
        <f>E2*H2</f>
        <v>1.3619999999999999</v>
      </c>
      <c r="J2" s="4">
        <f>SUM(G:G)</f>
        <v>329.58000000000004</v>
      </c>
      <c r="K2" s="4">
        <f>SUM(I:I)</f>
        <v>126.83932680952381</v>
      </c>
    </row>
    <row r="3" spans="1:11" x14ac:dyDescent="0.3">
      <c r="A3" t="s">
        <v>8</v>
      </c>
      <c r="B3" t="s">
        <v>12</v>
      </c>
      <c r="C3" s="5">
        <v>25</v>
      </c>
      <c r="D3" s="2">
        <v>5000</v>
      </c>
      <c r="E3" s="5">
        <f t="shared" ref="E3:E12" si="0">C3/D3</f>
        <v>5.0000000000000001E-3</v>
      </c>
      <c r="F3" s="3">
        <v>1</v>
      </c>
      <c r="G3" s="4">
        <f>C3*F3</f>
        <v>25</v>
      </c>
      <c r="H3" s="3">
        <v>1</v>
      </c>
      <c r="I3" s="5">
        <f t="shared" ref="I3:I12" si="1">E3*H3</f>
        <v>5.0000000000000001E-3</v>
      </c>
    </row>
    <row r="4" spans="1:11" x14ac:dyDescent="0.3">
      <c r="A4" t="s">
        <v>9</v>
      </c>
      <c r="B4" t="s">
        <v>13</v>
      </c>
      <c r="C4" s="5">
        <v>25</v>
      </c>
      <c r="D4" s="2">
        <v>5000</v>
      </c>
      <c r="E4" s="5">
        <f t="shared" si="0"/>
        <v>5.0000000000000001E-3</v>
      </c>
      <c r="F4" s="3">
        <v>1</v>
      </c>
      <c r="G4" s="4">
        <f t="shared" ref="G4:G12" si="2">C4*F4</f>
        <v>25</v>
      </c>
      <c r="H4" s="3">
        <v>1</v>
      </c>
      <c r="I4" s="5">
        <f t="shared" si="1"/>
        <v>5.0000000000000001E-3</v>
      </c>
    </row>
    <row r="5" spans="1:11" x14ac:dyDescent="0.3">
      <c r="A5" t="s">
        <v>14</v>
      </c>
      <c r="B5" t="s">
        <v>15</v>
      </c>
      <c r="C5" s="5">
        <f>5*0.24</f>
        <v>1.2</v>
      </c>
      <c r="D5" s="2">
        <v>5</v>
      </c>
      <c r="E5" s="5">
        <f t="shared" si="0"/>
        <v>0.24</v>
      </c>
      <c r="F5" s="3">
        <v>1</v>
      </c>
      <c r="G5" s="4">
        <f t="shared" si="2"/>
        <v>1.2</v>
      </c>
      <c r="H5" s="3">
        <v>1</v>
      </c>
      <c r="I5" s="5">
        <f t="shared" si="1"/>
        <v>0.24</v>
      </c>
    </row>
    <row r="6" spans="1:11" x14ac:dyDescent="0.3">
      <c r="A6" t="s">
        <v>16</v>
      </c>
      <c r="B6" t="s">
        <v>17</v>
      </c>
      <c r="C6" s="5">
        <f>20*0.22</f>
        <v>4.4000000000000004</v>
      </c>
      <c r="D6" s="2">
        <v>20</v>
      </c>
      <c r="E6" s="5">
        <f t="shared" si="0"/>
        <v>0.22000000000000003</v>
      </c>
      <c r="F6" s="3">
        <v>1</v>
      </c>
      <c r="G6" s="4">
        <f t="shared" si="2"/>
        <v>4.4000000000000004</v>
      </c>
      <c r="H6" s="3">
        <v>1</v>
      </c>
      <c r="I6" s="5">
        <f t="shared" si="1"/>
        <v>0.22000000000000003</v>
      </c>
    </row>
    <row r="7" spans="1:11" x14ac:dyDescent="0.3">
      <c r="A7" t="s">
        <v>18</v>
      </c>
      <c r="B7" t="s">
        <v>23</v>
      </c>
      <c r="C7" s="5">
        <v>0.43</v>
      </c>
      <c r="D7" s="2">
        <v>1</v>
      </c>
      <c r="E7" s="5">
        <f t="shared" si="0"/>
        <v>0.43</v>
      </c>
      <c r="F7" s="3">
        <v>1</v>
      </c>
      <c r="G7" s="4">
        <f t="shared" si="2"/>
        <v>0.43</v>
      </c>
      <c r="H7" s="3">
        <v>1</v>
      </c>
      <c r="I7" s="5">
        <f t="shared" si="1"/>
        <v>0.43</v>
      </c>
    </row>
    <row r="8" spans="1:11" x14ac:dyDescent="0.3">
      <c r="A8" t="s">
        <v>19</v>
      </c>
      <c r="B8" t="s">
        <v>20</v>
      </c>
      <c r="C8" s="5">
        <v>75.099999999999994</v>
      </c>
      <c r="D8" s="2">
        <v>50</v>
      </c>
      <c r="E8" s="5">
        <f t="shared" si="0"/>
        <v>1.5019999999999998</v>
      </c>
      <c r="F8" s="3">
        <v>1</v>
      </c>
      <c r="G8" s="4">
        <f t="shared" si="2"/>
        <v>75.099999999999994</v>
      </c>
      <c r="H8" s="3">
        <v>1</v>
      </c>
      <c r="I8" s="5">
        <f t="shared" si="1"/>
        <v>1.5019999999999998</v>
      </c>
    </row>
    <row r="9" spans="1:11" x14ac:dyDescent="0.3">
      <c r="A9" t="s">
        <v>21</v>
      </c>
      <c r="B9" s="1" t="s">
        <v>22</v>
      </c>
      <c r="C9" s="5">
        <v>20.47</v>
      </c>
      <c r="D9" s="2">
        <v>1</v>
      </c>
      <c r="E9" s="5">
        <f>0.0699*C9</f>
        <v>1.4308529999999999</v>
      </c>
      <c r="F9" s="3">
        <v>1</v>
      </c>
      <c r="G9" s="4">
        <f t="shared" si="2"/>
        <v>20.47</v>
      </c>
      <c r="H9" s="3">
        <v>1</v>
      </c>
      <c r="I9" s="5">
        <f t="shared" si="1"/>
        <v>1.4308529999999999</v>
      </c>
    </row>
    <row r="10" spans="1:11" x14ac:dyDescent="0.3">
      <c r="A10" t="s">
        <v>24</v>
      </c>
      <c r="B10" s="1" t="s">
        <v>25</v>
      </c>
      <c r="C10" s="5">
        <v>60.6</v>
      </c>
      <c r="D10" s="2">
        <v>1</v>
      </c>
      <c r="E10" s="5">
        <f t="shared" si="0"/>
        <v>60.6</v>
      </c>
      <c r="F10" s="3">
        <v>2</v>
      </c>
      <c r="G10" s="4">
        <f t="shared" si="2"/>
        <v>121.2</v>
      </c>
      <c r="H10" s="3">
        <v>2</v>
      </c>
      <c r="I10" s="5">
        <f t="shared" si="1"/>
        <v>121.2</v>
      </c>
    </row>
    <row r="11" spans="1:11" x14ac:dyDescent="0.3">
      <c r="A11" t="s">
        <v>28</v>
      </c>
      <c r="B11" t="s">
        <v>29</v>
      </c>
      <c r="C11" s="5">
        <v>37.99</v>
      </c>
      <c r="D11" s="2">
        <v>1050</v>
      </c>
      <c r="E11" s="5">
        <f t="shared" si="0"/>
        <v>3.6180952380952383E-2</v>
      </c>
      <c r="F11" s="3">
        <v>1</v>
      </c>
      <c r="G11" s="4">
        <f t="shared" si="2"/>
        <v>37.99</v>
      </c>
      <c r="H11" s="3">
        <v>4</v>
      </c>
      <c r="I11" s="5">
        <f t="shared" si="1"/>
        <v>0.14472380952380953</v>
      </c>
    </row>
    <row r="12" spans="1:11" x14ac:dyDescent="0.3">
      <c r="A12" t="s">
        <v>30</v>
      </c>
      <c r="B12" t="s">
        <v>31</v>
      </c>
      <c r="C12" s="5">
        <v>11.99</v>
      </c>
      <c r="D12" s="2">
        <v>320</v>
      </c>
      <c r="E12" s="5">
        <f t="shared" si="0"/>
        <v>3.7468750000000002E-2</v>
      </c>
      <c r="F12" s="3">
        <v>1</v>
      </c>
      <c r="G12" s="4">
        <f t="shared" si="2"/>
        <v>11.99</v>
      </c>
      <c r="H12" s="3">
        <v>8</v>
      </c>
      <c r="I12" s="5">
        <f t="shared" si="1"/>
        <v>0.29975000000000002</v>
      </c>
    </row>
    <row r="13" spans="1:11" x14ac:dyDescent="0.3">
      <c r="C13" s="5"/>
      <c r="D13" s="2"/>
    </row>
    <row r="14" spans="1:11" x14ac:dyDescent="0.3">
      <c r="C14" s="5"/>
      <c r="D14" s="2"/>
    </row>
    <row r="15" spans="1:11" x14ac:dyDescent="0.3">
      <c r="C15" s="5"/>
      <c r="D15" s="2"/>
    </row>
    <row r="16" spans="1:11" x14ac:dyDescent="0.3">
      <c r="C16" s="5"/>
      <c r="D16" s="2"/>
    </row>
    <row r="17" spans="2:6" x14ac:dyDescent="0.3">
      <c r="C17" s="5"/>
      <c r="D17" s="2"/>
    </row>
    <row r="18" spans="2:6" x14ac:dyDescent="0.3">
      <c r="C18" s="5"/>
      <c r="D18" s="2"/>
    </row>
    <row r="19" spans="2:6" x14ac:dyDescent="0.3">
      <c r="B19" t="s">
        <v>27</v>
      </c>
    </row>
    <row r="20" spans="2:6" x14ac:dyDescent="0.3">
      <c r="C20" s="5"/>
      <c r="D20" s="2"/>
    </row>
    <row r="21" spans="2:6" x14ac:dyDescent="0.3">
      <c r="C21" s="5"/>
      <c r="D21" s="2"/>
    </row>
    <row r="22" spans="2:6" x14ac:dyDescent="0.3">
      <c r="C22" s="5"/>
      <c r="D22" s="2"/>
    </row>
    <row r="23" spans="2:6" x14ac:dyDescent="0.3">
      <c r="C23" s="5"/>
      <c r="D23" s="2"/>
    </row>
    <row r="24" spans="2:6" x14ac:dyDescent="0.3">
      <c r="C24" s="5"/>
      <c r="D24" s="2"/>
    </row>
    <row r="25" spans="2:6" x14ac:dyDescent="0.3">
      <c r="C25" s="5"/>
      <c r="D25" s="2"/>
      <c r="F25" s="2"/>
    </row>
    <row r="26" spans="2:6" x14ac:dyDescent="0.3">
      <c r="C26" s="5"/>
      <c r="D26" s="2"/>
      <c r="F26" s="2"/>
    </row>
    <row r="27" spans="2:6" x14ac:dyDescent="0.3">
      <c r="C27" s="5"/>
      <c r="D27" s="2"/>
      <c r="F27" s="2"/>
    </row>
    <row r="28" spans="2:6" x14ac:dyDescent="0.3">
      <c r="F28" s="2"/>
    </row>
  </sheetData>
  <hyperlinks>
    <hyperlink ref="B9" r:id="rId1" xr:uid="{52523B8F-073D-42B4-8A20-CC289111E88B}"/>
    <hyperlink ref="B10" r:id="rId2" xr:uid="{9EDE78CE-7A2B-4412-B6B4-1691383AA0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Raynald</dc:creator>
  <cp:lastModifiedBy>Raynald</cp:lastModifiedBy>
  <dcterms:created xsi:type="dcterms:W3CDTF">2015-06-05T18:17:20Z</dcterms:created>
  <dcterms:modified xsi:type="dcterms:W3CDTF">2022-02-12T11:07:24Z</dcterms:modified>
</cp:coreProperties>
</file>